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<sst xmlns="http://schemas.openxmlformats.org/spreadsheetml/2006/main" count="6350" uniqueCount="1795">
  <si>
    <t xml:space="preserve">wisdompeak</t>
  </si>
  <si>
    <t xml:space="preserve">Google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</si>
  <si>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</si>
  <si>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</si>
  <si>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</si>
  <si>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</si>
  <si>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</si>
  <si>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PKU</t>
  </si>
  <si>
    <t xml:space="preserve">hanzhipeng9@gmail.com</t>
  </si>
  <si>
    <t xml:space="preserve">李江涵</t>
  </si>
  <si>
    <t xml:space="preserve">han3000</t>
  </si>
  <si>
    <t xml:space="preserve">jianghan3000@gmail.com</t>
  </si>
  <si>
    <t xml:space="preserve">喜刷刷</t>
  </si>
  <si>
    <t xml:space="preserve">sdliuyuzhi</t>
  </si>
  <si>
    <t xml:space="preserve">liuyuzhi83@gmail.com</t>
  </si>
  <si>
    <t xml:space="preserve">jliang</t>
  </si>
  <si>
    <t xml:space="preserve">Microsoft</t>
  </si>
  <si>
    <t xml:space="preserve">claire.liang.engineer@gmail.com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</si>
  <si>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</si>
  <si>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</si>
  <si>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</si>
  <si>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</si>
  <si>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</si>
  <si>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</si>
  <si>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</si>
  <si>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</si>
  <si>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</si>
  <si>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</si>
  <si>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</si>
  <si>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</si>
  <si>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</si>
  <si>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ss5410@columbia.edu</t>
  </si>
  <si>
    <t xml:space="preserve">邓先杰</t>
  </si>
  <si>
    <t xml:space="preserve">Dengxj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</si>
  <si>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</si>
  <si>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</si>
  <si>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</si>
  <si>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</si>
  <si>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</si>
  <si>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</si>
  <si>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刘宇</t>
  </si>
  <si>
    <t xml:space="preserve">fighting_for_flag</t>
  </si>
  <si>
    <t xml:space="preserve">Maximum</t>
  </si>
  <si>
    <t xml:space="preserve">thumbpixels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</si>
  <si>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</si>
  <si>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</si>
  <si>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</si>
  <si>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Adam</t>
  </si>
  <si>
    <t xml:space="preserve">adayxiang</t>
  </si>
  <si>
    <t xml:space="preserve">adayxiang@gmail.com</t>
  </si>
  <si>
    <t xml:space="preserve">Yuxiang Wang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</si>
  <si>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</si>
  <si>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</si>
  <si>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</si>
  <si>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</si>
  <si>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</si>
  <si>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</si>
  <si>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</si>
  <si>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</si>
  <si>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</si>
  <si>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</si>
  <si>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巢书诚</t>
  </si>
  <si>
    <t xml:space="preserve">shuchenc</t>
  </si>
  <si>
    <t xml:space="preserve">Z</t>
  </si>
  <si>
    <t xml:space="preserve">Intern</t>
  </si>
  <si>
    <t xml:space="preserve">clementchaoshucheng@gmail.com</t>
  </si>
  <si>
    <t xml:space="preserve">Zeoh</t>
  </si>
  <si>
    <t xml:space="preserve">zac4</t>
  </si>
  <si>
    <t xml:space="preserve">zac.wen7@gmail.com</t>
  </si>
  <si>
    <t xml:space="preserve">东流</t>
  </si>
  <si>
    <t xml:space="preserve">mrtong_liu</t>
  </si>
  <si>
    <t xml:space="preserve">tongliu562@gmail.com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</si>
  <si>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</si>
  <si>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</si>
  <si>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</si>
  <si>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</si>
  <si>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</si>
  <si>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</si>
  <si>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</si>
  <si>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</si>
  <si>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</si>
  <si>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</si>
  <si>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</si>
  <si>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</si>
  <si>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</si>
  <si>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</si>
  <si>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</si>
  <si>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Phc</t>
  </si>
  <si>
    <t xml:space="preserve">BingleLove</t>
  </si>
  <si>
    <t xml:space="preserve">zhengkai</t>
  </si>
  <si>
    <t xml:space="preserve">hp1100@nyu.edu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</si>
  <si>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</si>
  <si>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</si>
  <si>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</si>
  <si>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</si>
  <si>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阳帅</t>
  </si>
  <si>
    <t xml:space="preserve">dennanisny</t>
  </si>
  <si>
    <t xml:space="preserve">VMware</t>
  </si>
  <si>
    <t xml:space="preserve">dennanisny@gmail.com</t>
  </si>
  <si>
    <t xml:space="preserve">Rayleigh</t>
  </si>
  <si>
    <t xml:space="preserve">Rayleigh0328</t>
  </si>
  <si>
    <t xml:space="preserve">rayleigh0328@gmail.com</t>
  </si>
  <si>
    <t xml:space="preserve">Endless</t>
  </si>
  <si>
    <t xml:space="preserve">endlesscheng</t>
  </si>
  <si>
    <t xml:space="preserve">cheng.endless@gmail.com</t>
  </si>
  <si>
    <t xml:space="preserve">Cheng Y.</t>
  </si>
  <si>
    <t xml:space="preserve">anhpp</t>
  </si>
  <si>
    <t xml:space="preserve">anhpp123@gmail.com</t>
  </si>
  <si>
    <t xml:space="preserve">Yekun Xu</t>
  </si>
  <si>
    <t xml:space="preserve">Discipline</t>
  </si>
  <si>
    <t xml:space="preserve">huanglanzhiguan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</si>
  <si>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</si>
  <si>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</si>
  <si>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</si>
  <si>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</si>
  <si>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</si>
  <si>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</si>
  <si>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</si>
  <si>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</si>
  <si>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</si>
  <si>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</si>
  <si>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</si>
  <si>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infmount</t>
  </si>
  <si>
    <t xml:space="preserve">kun.hu7602@gmail.com</t>
  </si>
  <si>
    <t xml:space="preserve">Kun Hu</t>
  </si>
  <si>
    <r>
      <rPr>
        <sz val="11"/>
        <color rgb="FF000000"/>
        <rFont val="PingFang SC"/>
        <family val="2"/>
        <charset val="1"/>
      </rPr>
      <t xml:space="preserve">秦</t>
    </r>
    <r>
      <rPr>
        <sz val="11"/>
        <color rgb="FF000000"/>
        <rFont val="Calibri"/>
        <family val="2"/>
        <charset val="1"/>
      </rPr>
      <t xml:space="preserve">baibai</t>
    </r>
  </si>
  <si>
    <t xml:space="preserve">user7194i</t>
  </si>
  <si>
    <t xml:space="preserve">hongbo.qin.1001@gmail.com</t>
  </si>
  <si>
    <t xml:space="preserve">柳正来</t>
  </si>
  <si>
    <t xml:space="preserve">lzl124631x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</si>
  <si>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</si>
  <si>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</si>
  <si>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</si>
  <si>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</si>
  <si>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</si>
  <si>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Young</t>
  </si>
  <si>
    <t xml:space="preserve">ShangqiYang</t>
  </si>
  <si>
    <t xml:space="preserve">fightmingz@gmail.com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</si>
  <si>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</si>
  <si>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</si>
  <si>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</si>
  <si>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</si>
  <si>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</si>
  <si>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ZZY</t>
  </si>
  <si>
    <t xml:space="preserve">ziyezhu92</t>
  </si>
  <si>
    <t xml:space="preserve">ziyezhu92@gmail.com</t>
  </si>
  <si>
    <t xml:space="preserve">Moukee Zhu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</si>
  <si>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</si>
  <si>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</si>
  <si>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</si>
  <si>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</si>
  <si>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</si>
  <si>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</si>
  <si>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</si>
  <si>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  <charset val="1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</si>
  <si>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</si>
  <si>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</si>
  <si>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</si>
  <si>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</si>
  <si>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</si>
  <si>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</si>
  <si>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</si>
  <si>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曹幸东</t>
  </si>
  <si>
    <t xml:space="preserve">ddoudle</t>
  </si>
  <si>
    <t xml:space="preserve">Face++</t>
  </si>
  <si>
    <t xml:space="preserve">xdcao0903@gmail.com </t>
  </si>
  <si>
    <t xml:space="preserve">Xingdong_Cao</t>
  </si>
  <si>
    <t xml:space="preserve">pqy</t>
  </si>
  <si>
    <t xml:space="preserve">ddwysg1</t>
  </si>
  <si>
    <t xml:space="preserve">qypeng12@outlook.com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</si>
  <si>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</si>
  <si>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</si>
  <si>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</si>
  <si>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</si>
  <si>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Latency</t>
  </si>
  <si>
    <t xml:space="preserve">lwh14710</t>
  </si>
  <si>
    <t xml:space="preserve">lwh14710@gmail.com</t>
  </si>
  <si>
    <t xml:space="preserve">梦游选手</t>
  </si>
  <si>
    <t xml:space="preserve">pjequilibrium</t>
  </si>
  <si>
    <t xml:space="preserve">清都江水郎</t>
  </si>
  <si>
    <t xml:space="preserve">wendingp@gmail.com</t>
  </si>
  <si>
    <t xml:space="preserve">wending peng</t>
  </si>
  <si>
    <t xml:space="preserve">每周红包王</t>
  </si>
  <si>
    <t xml:space="preserve">edisonnie</t>
  </si>
  <si>
    <t xml:space="preserve">a729381063@gmail.com</t>
  </si>
  <si>
    <t xml:space="preserve">Zhitao Nie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</si>
  <si>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</si>
  <si>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</si>
  <si>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</si>
  <si>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</si>
  <si>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</si>
  <si>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</si>
  <si>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</si>
  <si>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</si>
  <si>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</si>
  <si>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</si>
  <si>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</si>
  <si>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</si>
  <si>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</si>
  <si>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</si>
  <si>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</si>
  <si>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</si>
  <si>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</si>
  <si>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</si>
  <si>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</si>
  <si>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</si>
  <si>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</si>
  <si>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鸿儒</t>
  </si>
  <si>
    <t xml:space="preserve">hongrubb</t>
  </si>
  <si>
    <t xml:space="preserve">hongru52@gmail.com</t>
  </si>
  <si>
    <t xml:space="preserve">Hongyu Li</t>
  </si>
  <si>
    <t xml:space="preserve">FightEveryDay</t>
  </si>
  <si>
    <t xml:space="preserve">Oracle</t>
  </si>
  <si>
    <t xml:space="preserve">warriorzwy01@gmail.com</t>
  </si>
  <si>
    <t xml:space="preserve">WarriorZWY,  WarriorZ</t>
  </si>
  <si>
    <t xml:space="preserve">buffa</t>
  </si>
  <si>
    <t xml:space="preserve">bairf2niu@gmail.com</t>
  </si>
  <si>
    <t xml:space="preserve">JDEPTCT</t>
  </si>
  <si>
    <t xml:space="preserve">JDEP</t>
  </si>
  <si>
    <t xml:space="preserve">peichaodu@gmail.com</t>
  </si>
  <si>
    <t xml:space="preserve">Peichao Du</t>
  </si>
  <si>
    <t xml:space="preserve">徐政</t>
  </si>
  <si>
    <t xml:space="preserve">chenhaomaiji</t>
  </si>
  <si>
    <t xml:space="preserve">zhengxu1994620@gmail.com</t>
  </si>
  <si>
    <t xml:space="preserve">youjiahan</t>
  </si>
  <si>
    <t xml:space="preserve">IBM</t>
  </si>
  <si>
    <t xml:space="preserve">han.youjia@gmail.com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</si>
  <si>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</si>
  <si>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</si>
  <si>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</si>
  <si>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</si>
  <si>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何杰</t>
  </si>
  <si>
    <t xml:space="preserve">wwwap</t>
  </si>
  <si>
    <t xml:space="preserve">wwwaap@gmail.com</t>
  </si>
  <si>
    <t xml:space="preserve">Jie He</t>
  </si>
  <si>
    <t xml:space="preserve">耀民</t>
  </si>
  <si>
    <t xml:space="preserve">mcuallen</t>
  </si>
  <si>
    <t xml:space="preserve">mcuallen@gmail.com</t>
  </si>
  <si>
    <t xml:space="preserve">seed</t>
  </si>
  <si>
    <t xml:space="preserve">please_AC</t>
  </si>
  <si>
    <t xml:space="preserve">805482395@qq.com</t>
  </si>
  <si>
    <t xml:space="preserve">Barely</t>
  </si>
  <si>
    <t xml:space="preserve">zhangsz1998</t>
  </si>
  <si>
    <t xml:space="preserve">zhangshangzhio@gmail.com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</si>
  <si>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</si>
  <si>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</si>
  <si>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</si>
  <si>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</si>
  <si>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民曰自然</t>
  </si>
  <si>
    <t xml:space="preserve">hanzhoutang</t>
  </si>
  <si>
    <t xml:space="preserve">hanzhoutang@gmail.com</t>
  </si>
  <si>
    <t xml:space="preserve">Lynn</t>
  </si>
  <si>
    <t xml:space="preserve">lynnnaive16</t>
  </si>
  <si>
    <t xml:space="preserve">lynnnaive16@gmail.com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</si>
  <si>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</si>
  <si>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</si>
  <si>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</si>
  <si>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</si>
  <si>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</si>
  <si>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</si>
  <si>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</si>
  <si>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</si>
  <si>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</si>
  <si>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</si>
  <si>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</si>
  <si>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</si>
  <si>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</si>
  <si>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</si>
  <si>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</si>
  <si>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</si>
  <si>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  <charset val="1"/>
      </rPr>
      <t xml:space="preserve">真勤快</t>
    </r>
  </si>
  <si>
    <t xml:space="preserve">skd233</t>
  </si>
  <si>
    <t xml:space="preserve">shaokedong123@gmail.com</t>
  </si>
  <si>
    <t xml:space="preserve">莫名其妙杰杰杰</t>
  </si>
  <si>
    <t xml:space="preserve">EdmizJay</t>
  </si>
  <si>
    <t xml:space="preserve">zhijiezhang0124@gmail.com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</si>
  <si>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</si>
  <si>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</si>
  <si>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</si>
  <si>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</si>
  <si>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</si>
  <si>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</si>
  <si>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</si>
  <si>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jiutiany1127</t>
  </si>
  <si>
    <t xml:space="preserve">爱学习</t>
  </si>
  <si>
    <t xml:space="preserve">xyzzzzzzzz</t>
  </si>
  <si>
    <t xml:space="preserve">Lucas</t>
  </si>
  <si>
    <t xml:space="preserve">rayms</t>
  </si>
  <si>
    <t xml:space="preserve">raymonday20@gmail.com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</si>
  <si>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</si>
  <si>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</si>
  <si>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</si>
  <si>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</si>
  <si>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路人甲</t>
  </si>
  <si>
    <t xml:space="preserve">hc167</t>
  </si>
  <si>
    <t xml:space="preserve">hiuhchan@gmail.com</t>
  </si>
  <si>
    <t xml:space="preserve">Steven</t>
  </si>
  <si>
    <t xml:space="preserve">stevenhuang42195</t>
  </si>
  <si>
    <t xml:space="preserve">stevenhuang42195@gmail.com</t>
  </si>
  <si>
    <t xml:space="preserve">changyu</t>
  </si>
  <si>
    <t xml:space="preserve">changyu_jiang</t>
  </si>
  <si>
    <t xml:space="preserve">changyu.jiang86@gmail.com</t>
  </si>
  <si>
    <t xml:space="preserve">贺竹</t>
  </si>
  <si>
    <t xml:space="preserve">FunBam</t>
  </si>
  <si>
    <t xml:space="preserve">叮叮叮叮鱼</t>
  </si>
  <si>
    <t xml:space="preserve">ddddyliu</t>
  </si>
  <si>
    <t xml:space="preserve">liudy.zju@gmail.com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</si>
  <si>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</si>
  <si>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</si>
  <si>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</si>
  <si>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</si>
  <si>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大河马</t>
  </si>
  <si>
    <t xml:space="preserve">chrisdzxu</t>
  </si>
  <si>
    <t xml:space="preserve">册册</t>
  </si>
  <si>
    <t xml:space="preserve">33sharewithu</t>
  </si>
  <si>
    <t xml:space="preserve">33sharewithu@gmail.com</t>
  </si>
  <si>
    <t xml:space="preserve">我叫黄文友</t>
  </si>
  <si>
    <t xml:space="preserve">wenyou</t>
  </si>
  <si>
    <t xml:space="preserve">nealhuang0.0@gmail.com</t>
  </si>
  <si>
    <t xml:space="preserve">D</t>
  </si>
  <si>
    <t xml:space="preserve">axjin</t>
  </si>
  <si>
    <t xml:space="preserve">allenxulu@gmail.com</t>
  </si>
  <si>
    <t xml:space="preserve">卢贝贝媛媛姐</t>
  </si>
  <si>
    <t xml:space="preserve">yuanlu0210</t>
  </si>
  <si>
    <t xml:space="preserve">MathWorks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</si>
  <si>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</si>
  <si>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</si>
  <si>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</si>
  <si>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</si>
  <si>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家</t>
  </si>
  <si>
    <t xml:space="preserve">home_z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</si>
  <si>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</si>
  <si>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</si>
  <si>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</si>
  <si>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</si>
  <si>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之乎者也</t>
  </si>
  <si>
    <t xml:space="preserve">zwang96</t>
  </si>
  <si>
    <t xml:space="preserve">wangzhe.dut@gmail.com</t>
  </si>
  <si>
    <t xml:space="preserve">monica</t>
  </si>
  <si>
    <t xml:space="preserve">slurpyFart</t>
  </si>
  <si>
    <t xml:space="preserve">lwylwy210@gmail.com</t>
  </si>
  <si>
    <t xml:space="preserve">舒永豪</t>
  </si>
  <si>
    <t xml:space="preserve">Kamikakushi</t>
  </si>
  <si>
    <t xml:space="preserve">jason_wong</t>
  </si>
  <si>
    <t xml:space="preserve">鲜虾鱼板</t>
  </si>
  <si>
    <t xml:space="preserve">zqsgopyyq</t>
  </si>
  <si>
    <t xml:space="preserve">Nicky 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</si>
  <si>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</si>
  <si>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</si>
  <si>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</si>
  <si>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</si>
  <si>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</si>
  <si>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zhouminzoe@gmail.com</t>
  </si>
  <si>
    <t xml:space="preserve">岁梗</t>
  </si>
  <si>
    <t xml:space="preserve">zhenguowcs</t>
  </si>
  <si>
    <t xml:space="preserve">zhenguowcs@gmail.com</t>
  </si>
  <si>
    <t xml:space="preserve">htkz</t>
  </si>
  <si>
    <t xml:space="preserve">htkzmo</t>
  </si>
  <si>
    <t xml:space="preserve">htkzmo@gmail.com</t>
  </si>
  <si>
    <t xml:space="preserve">caobiqing</t>
  </si>
  <si>
    <t xml:space="preserve">bc2615</t>
  </si>
  <si>
    <t xml:space="preserve">biqingcc@gmail.com</t>
  </si>
  <si>
    <r>
      <rPr>
        <sz val="11"/>
        <color rgb="FF000000"/>
        <rFont val="Calibri"/>
        <family val="2"/>
        <charset val="1"/>
      </rPr>
      <t xml:space="preserve">jianyi</t>
    </r>
    <r>
      <rPr>
        <sz val="11"/>
        <color rgb="FF000000"/>
        <rFont val="PingFang SC"/>
        <family val="2"/>
        <charset val="1"/>
      </rPr>
      <t xml:space="preserve">可乐</t>
    </r>
  </si>
  <si>
    <t xml:space="preserve">wanyoyo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</si>
  <si>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</si>
  <si>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</si>
  <si>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</si>
  <si>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</si>
  <si>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</si>
  <si>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</si>
  <si>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Xiaojie Hao</t>
  </si>
  <si>
    <t xml:space="preserve">quantuminfo</t>
  </si>
  <si>
    <t xml:space="preserve">SCH Jonathan</t>
  </si>
  <si>
    <t xml:space="preserve">yuhengc2</t>
  </si>
  <si>
    <t xml:space="preserve">jonathanyuheng@gmail.com</t>
  </si>
  <si>
    <t xml:space="preserve">ViribusUnitis</t>
  </si>
  <si>
    <t xml:space="preserve">bill04128682</t>
  </si>
  <si>
    <t xml:space="preserve">cbx</t>
  </si>
  <si>
    <t xml:space="preserve">caoboxiao</t>
  </si>
  <si>
    <t xml:space="preserve">boxiao cao</t>
  </si>
  <si>
    <t xml:space="preserve">Ai</t>
  </si>
  <si>
    <t xml:space="preserve">KurosuHa</t>
  </si>
  <si>
    <t xml:space="preserve">aiz@uci.edu</t>
  </si>
  <si>
    <t xml:space="preserve">Zixun Ai</t>
  </si>
  <si>
    <t xml:space="preserve">GT</t>
  </si>
  <si>
    <t xml:space="preserve">playfair</t>
  </si>
  <si>
    <t xml:space="preserve">Ray</t>
  </si>
  <si>
    <t xml:space="preserve">MaskRay</t>
  </si>
  <si>
    <t xml:space="preserve"> i@maskray.me</t>
  </si>
  <si>
    <t xml:space="preserve">飞飞</t>
  </si>
  <si>
    <t xml:space="preserve">nyu_ldf</t>
  </si>
  <si>
    <t xml:space="preserve">顾扬</t>
  </si>
  <si>
    <t xml:space="preserve">guyang123</t>
  </si>
  <si>
    <t xml:space="preserve">Maggie Yang</t>
  </si>
  <si>
    <t xml:space="preserve">优炜</t>
  </si>
  <si>
    <t xml:space="preserve">youyou331</t>
  </si>
  <si>
    <t xml:space="preserve">youyou331@gmail.com</t>
  </si>
  <si>
    <t xml:space="preserve">陆一凡</t>
  </si>
  <si>
    <t xml:space="preserve">luyifan1996</t>
  </si>
  <si>
    <t xml:space="preserve">王东</t>
  </si>
  <si>
    <t xml:space="preserve">WKelvinson</t>
  </si>
  <si>
    <t xml:space="preserve">johnkelvinson@gmail.com</t>
  </si>
  <si>
    <t xml:space="preserve">婷</t>
  </si>
  <si>
    <t xml:space="preserve">hellocici</t>
  </si>
  <si>
    <t xml:space="preserve">蒋鸿达</t>
  </si>
  <si>
    <t xml:space="preserve">jianghd1996</t>
  </si>
  <si>
    <t xml:space="preserve">杨左使</t>
  </si>
  <si>
    <t xml:space="preserve">banrenmasanxing</t>
  </si>
  <si>
    <t xml:space="preserve">sihai</t>
  </si>
  <si>
    <t xml:space="preserve">kesihai</t>
  </si>
  <si>
    <t xml:space="preserve">XTh3G4p</t>
  </si>
  <si>
    <t xml:space="preserve">HarrisonShen</t>
  </si>
  <si>
    <t xml:space="preserve">肖肖</t>
  </si>
  <si>
    <t xml:space="preserve">bxiao_ca</t>
  </si>
  <si>
    <t xml:space="preserve">direction</t>
  </si>
  <si>
    <t xml:space="preserve">Guodong</t>
  </si>
  <si>
    <t xml:space="preserve">Fangxiang Wang</t>
  </si>
  <si>
    <t xml:space="preserve">upupming</t>
  </si>
  <si>
    <t xml:space="preserve">Yiming Li</t>
  </si>
  <si>
    <t xml:space="preserve">YolkChiChi</t>
  </si>
  <si>
    <t xml:space="preserve">ryanwong0127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</si>
  <si>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</si>
  <si>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</si>
  <si>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</si>
  <si>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</si>
  <si>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</si>
  <si>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</si>
  <si>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张若天</t>
  </si>
  <si>
    <t xml:space="preserve">zrts</t>
  </si>
  <si>
    <t xml:space="preserve">石猫</t>
  </si>
  <si>
    <t xml:space="preserve">cozlind</t>
  </si>
  <si>
    <t xml:space="preserve">HIT_TOM</t>
  </si>
  <si>
    <t xml:space="preserve">轩</t>
  </si>
  <si>
    <t xml:space="preserve">LeetCodeSuperman</t>
  </si>
  <si>
    <t xml:space="preserve">Zexuan Wang</t>
  </si>
  <si>
    <t xml:space="preserve">Lily</t>
  </si>
  <si>
    <t xml:space="preserve">NaoJoeMiao</t>
  </si>
  <si>
    <t xml:space="preserve">柯南</t>
  </si>
  <si>
    <t xml:space="preserve">goodstudyqaq</t>
  </si>
  <si>
    <t xml:space="preserve">L</t>
  </si>
  <si>
    <t xml:space="preserve">MSY16</t>
  </si>
  <si>
    <t xml:space="preserve">闫新跃</t>
  </si>
  <si>
    <t xml:space="preserve">bush117</t>
  </si>
  <si>
    <t xml:space="preserve">之川</t>
  </si>
  <si>
    <t xml:space="preserve">zhichuan</t>
  </si>
  <si>
    <t xml:space="preserve">Kai</t>
  </si>
  <si>
    <t xml:space="preserve">Tyrande</t>
  </si>
  <si>
    <t xml:space="preserve">Golen</t>
  </si>
  <si>
    <t xml:space="preserve">ashzzyj</t>
  </si>
  <si>
    <t xml:space="preserve">mengset</t>
  </si>
  <si>
    <t xml:space="preserve">migeater</t>
  </si>
  <si>
    <t xml:space="preserve">Perry</t>
  </si>
  <si>
    <t xml:space="preserve">perry304</t>
  </si>
  <si>
    <r>
      <rPr>
        <sz val="11"/>
        <color rgb="FF000000"/>
        <rFont val="Calibri"/>
        <family val="2"/>
        <charset val="1"/>
      </rPr>
      <t xml:space="preserve">Castling </t>
    </r>
    <r>
      <rPr>
        <sz val="11"/>
        <color rgb="FF000000"/>
        <rFont val="PingFang SC"/>
        <family val="2"/>
        <charset val="1"/>
      </rPr>
      <t xml:space="preserve">劳</t>
    </r>
  </si>
  <si>
    <t xml:space="preserve">Castling</t>
  </si>
  <si>
    <t xml:space="preserve">勤勉的打工人小夷</t>
  </si>
  <si>
    <t xml:space="preserve">universer2009</t>
  </si>
  <si>
    <t xml:space="preserve">lhz</t>
  </si>
  <si>
    <t xml:space="preserve">lichenz</t>
  </si>
  <si>
    <t xml:space="preserve">刘浩壮</t>
  </si>
  <si>
    <t xml:space="preserve">thinkiny</t>
  </si>
  <si>
    <t xml:space="preserve">Allen</t>
  </si>
  <si>
    <t xml:space="preserve">erds44</t>
  </si>
  <si>
    <t xml:space="preserve">ketsu</t>
  </si>
  <si>
    <t xml:space="preserve">WeijieChen0_0</t>
  </si>
  <si>
    <t xml:space="preserve">张辉</t>
  </si>
  <si>
    <t xml:space="preserve">tainule</t>
  </si>
  <si>
    <t xml:space="preserve">相宜</t>
  </si>
  <si>
    <t xml:space="preserve">lightmiao</t>
  </si>
  <si>
    <t xml:space="preserve">Bing</t>
  </si>
  <si>
    <t xml:space="preserve">daybreaker678</t>
  </si>
  <si>
    <t xml:space="preserve">李少阳</t>
  </si>
  <si>
    <t xml:space="preserve">silvertint10</t>
  </si>
  <si>
    <t xml:space="preserve">Mao</t>
  </si>
  <si>
    <t xml:space="preserve">maobing</t>
  </si>
  <si>
    <t xml:space="preserve">cnliusen</t>
  </si>
  <si>
    <t xml:space="preserve">senliu_ac</t>
  </si>
  <si>
    <t xml:space="preserve">大米</t>
  </si>
  <si>
    <t xml:space="preserve">jozdortraz</t>
  </si>
  <si>
    <t xml:space="preserve">蛋糕婷</t>
  </si>
  <si>
    <t xml:space="preserve">marfemale</t>
  </si>
  <si>
    <t xml:space="preserve">陈吉鹏</t>
  </si>
  <si>
    <t xml:space="preserve">aChris</t>
  </si>
  <si>
    <t xml:space="preserve">chenjipengpeng@gmail.com</t>
  </si>
  <si>
    <t xml:space="preserve">Chrisify</t>
  </si>
  <si>
    <t xml:space="preserve">Ghostk</t>
  </si>
  <si>
    <t xml:space="preserve">Ghostk1590</t>
  </si>
  <si>
    <t xml:space="preserve">宁子文</t>
  </si>
  <si>
    <t xml:space="preserve">ningziwen</t>
  </si>
  <si>
    <t xml:space="preserve">Zoom</t>
  </si>
  <si>
    <t xml:space="preserve">徐丰河</t>
  </si>
  <si>
    <t xml:space="preserve">Skqliao</t>
  </si>
  <si>
    <t xml:space="preserve">skqliao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</si>
  <si>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</si>
  <si>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</si>
  <si>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</si>
  <si>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</si>
  <si>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</si>
  <si>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</si>
  <si>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</si>
  <si>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</si>
  <si>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</si>
  <si>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</si>
  <si>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</si>
  <si>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</si>
  <si>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</si>
  <si>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</si>
  <si>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</si>
  <si>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</si>
  <si>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</si>
  <si>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</si>
  <si>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</si>
  <si>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Alibaba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</si>
  <si>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</si>
  <si>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</si>
  <si>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</si>
  <si>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</si>
  <si>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</si>
  <si>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</si>
  <si>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</si>
  <si>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</si>
  <si>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</si>
  <si>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</si>
  <si>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</si>
  <si>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</si>
  <si>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</si>
  <si>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</si>
  <si>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</si>
  <si>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</si>
  <si>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</si>
  <si>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</si>
  <si>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</si>
  <si>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</si>
  <si>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</si>
  <si>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</si>
  <si>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</si>
  <si>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</si>
  <si>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</si>
  <si>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</si>
  <si>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</si>
  <si>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</si>
  <si>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</si>
  <si>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</si>
  <si>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</si>
  <si>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</si>
  <si>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</si>
  <si>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</si>
  <si>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</si>
  <si>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</si>
  <si>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</si>
  <si>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</si>
  <si>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</si>
  <si>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</si>
  <si>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</si>
  <si>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</si>
  <si>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</si>
  <si>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</si>
  <si>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</si>
  <si>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</si>
  <si>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</si>
  <si>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</si>
  <si>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</si>
  <si>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</si>
  <si>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</si>
  <si>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</si>
  <si>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</si>
  <si>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</si>
  <si>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</si>
  <si>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</si>
  <si>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</si>
  <si>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</si>
  <si>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</si>
  <si>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</si>
  <si>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</si>
  <si>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</si>
  <si>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</si>
  <si>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</si>
  <si>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</si>
  <si>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</si>
  <si>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</si>
  <si>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  <charset val="1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</si>
  <si>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</si>
  <si>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</si>
  <si>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</si>
  <si>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</si>
  <si>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</si>
  <si>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</si>
  <si>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</si>
  <si>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</si>
  <si>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</si>
  <si>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</si>
  <si>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</si>
  <si>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</si>
  <si>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</si>
  <si>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</si>
  <si>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</si>
  <si>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</si>
  <si>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</si>
  <si>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</si>
  <si>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</si>
  <si>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</si>
  <si>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</si>
  <si>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</si>
  <si>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</si>
  <si>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</si>
  <si>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</si>
  <si>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</si>
  <si>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</si>
  <si>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</si>
  <si>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</si>
  <si>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</si>
  <si>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</si>
  <si>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</si>
  <si>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</si>
  <si>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</si>
  <si>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</si>
  <si>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</si>
  <si>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</si>
  <si>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</si>
  <si>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</si>
  <si>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</si>
  <si>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</si>
  <si>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</si>
  <si>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</si>
  <si>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</si>
  <si>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</si>
  <si>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</si>
  <si>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</si>
  <si>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</si>
  <si>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</si>
  <si>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</si>
  <si>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</si>
  <si>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</si>
  <si>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</si>
  <si>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</si>
  <si>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</si>
  <si>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</si>
  <si>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</si>
  <si>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</si>
  <si>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</si>
  <si>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</si>
  <si>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</si>
  <si>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</si>
  <si>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</si>
  <si>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</si>
  <si>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</si>
  <si>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</si>
  <si>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</si>
  <si>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</si>
  <si>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</si>
  <si>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</si>
  <si>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</si>
  <si>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</si>
  <si>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</si>
  <si>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</si>
  <si>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</si>
  <si>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</si>
  <si>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</si>
  <si>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</si>
  <si>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</si>
  <si>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</si>
  <si>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</si>
  <si>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</si>
  <si>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</si>
  <si>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</si>
  <si>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</si>
  <si>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</si>
  <si>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</si>
  <si>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</si>
  <si>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</si>
  <si>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</si>
  <si>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</si>
  <si>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</si>
  <si>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</si>
  <si>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</si>
  <si>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</si>
  <si>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</si>
  <si>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</si>
  <si>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</si>
  <si>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</si>
  <si>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</si>
  <si>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</si>
  <si>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</si>
  <si>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</si>
  <si>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</si>
  <si>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</si>
  <si>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</si>
  <si>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</si>
  <si>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</si>
  <si>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</si>
  <si>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</si>
  <si>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</si>
  <si>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</si>
  <si>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</si>
  <si>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</si>
  <si>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</si>
  <si>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</si>
  <si>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</si>
  <si>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</si>
  <si>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</si>
  <si>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</si>
  <si>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</si>
  <si>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</si>
  <si>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</si>
  <si>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</si>
  <si>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</si>
  <si>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</si>
  <si>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</si>
  <si>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</si>
  <si>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</si>
  <si>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</si>
  <si>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</si>
  <si>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</si>
  <si>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</si>
  <si>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</si>
  <si>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</si>
  <si>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</si>
  <si>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</si>
  <si>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</si>
  <si>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</si>
  <si>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</si>
  <si>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</si>
  <si>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</si>
  <si>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</si>
  <si>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</si>
  <si>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</si>
  <si>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</si>
  <si>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</si>
  <si>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</si>
  <si>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</si>
  <si>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</si>
  <si>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</si>
  <si>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</si>
  <si>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</si>
  <si>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</si>
  <si>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</si>
  <si>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</si>
  <si>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</si>
  <si>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</si>
  <si>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</si>
  <si>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</si>
  <si>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</si>
  <si>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</si>
  <si>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</si>
  <si>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</si>
  <si>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</si>
  <si>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</si>
  <si>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</si>
  <si>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</si>
  <si>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</si>
  <si>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</si>
  <si>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</si>
  <si>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</si>
  <si>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</si>
  <si>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</si>
  <si>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</si>
  <si>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</si>
  <si>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</si>
  <si>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</si>
  <si>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</si>
  <si>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</si>
  <si>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</si>
  <si>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</si>
  <si>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</si>
  <si>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Pony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</si>
  <si>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</si>
  <si>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</si>
  <si>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</si>
  <si>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</si>
  <si>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</si>
  <si>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</si>
  <si>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</si>
  <si>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</si>
  <si>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</si>
  <si>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</si>
  <si>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</si>
  <si>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</si>
  <si>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</si>
  <si>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</si>
  <si>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</si>
  <si>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</si>
  <si>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</si>
  <si>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</si>
  <si>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Luye</t>
  </si>
  <si>
    <t xml:space="preserve">dickbomb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</si>
  <si>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</si>
  <si>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</si>
  <si>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</si>
  <si>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</si>
  <si>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</si>
  <si>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</si>
  <si>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</si>
  <si>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</si>
  <si>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</si>
  <si>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</si>
  <si>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</si>
  <si>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</si>
  <si>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</si>
  <si>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</si>
  <si>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JC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</si>
  <si>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</si>
  <si>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</si>
  <si>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</si>
  <si>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</si>
  <si>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</si>
  <si>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</si>
  <si>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</si>
  <si>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</si>
  <si>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</si>
  <si>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</si>
  <si>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</si>
  <si>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</si>
  <si>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</si>
  <si>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</si>
  <si>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</si>
  <si>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</si>
  <si>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</si>
  <si>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</si>
  <si>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</si>
  <si>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</si>
  <si>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</si>
  <si>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</si>
  <si>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</si>
  <si>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</si>
  <si>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</si>
  <si>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</si>
  <si>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PingFang SC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</si>
  <si>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</si>
  <si>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</si>
  <si>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</si>
  <si>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</si>
  <si>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</si>
  <si>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</si>
  <si>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</si>
  <si>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</si>
  <si>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</si>
  <si>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</si>
  <si>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</si>
  <si>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</si>
  <si>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</si>
  <si>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</si>
  <si>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PingFang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</si>
  <si>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</si>
  <si>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</si>
  <si>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</si>
  <si>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</si>
  <si>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</si>
  <si>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</si>
  <si>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</si>
  <si>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</si>
  <si>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</si>
  <si>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</si>
  <si>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</si>
  <si>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</si>
  <si>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</si>
  <si>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</si>
  <si>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</si>
  <si>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</si>
  <si>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</si>
  <si>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</si>
  <si>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</si>
  <si>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</si>
  <si>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</si>
  <si>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</si>
  <si>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</si>
  <si>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</si>
  <si>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</si>
  <si>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</si>
  <si>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</si>
  <si>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</si>
  <si>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</si>
  <si>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</si>
  <si>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</si>
  <si>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</si>
  <si>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</si>
  <si>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</si>
  <si>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</si>
  <si>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</si>
  <si>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</si>
  <si>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</si>
  <si>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</si>
  <si>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</si>
  <si>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</si>
  <si>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</si>
  <si>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</si>
  <si>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</si>
  <si>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</si>
  <si>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</si>
  <si>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</si>
  <si>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</si>
  <si>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</si>
  <si>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</si>
  <si>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</si>
  <si>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</si>
  <si>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</si>
  <si>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</si>
  <si>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</si>
  <si>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</si>
  <si>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</si>
  <si>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</si>
  <si>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</si>
  <si>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</si>
  <si>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</si>
  <si>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</si>
  <si>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</si>
  <si>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</si>
  <si>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</si>
  <si>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</si>
  <si>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</si>
  <si>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</si>
  <si>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</si>
  <si>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</si>
  <si>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</si>
  <si>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</si>
  <si>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</si>
  <si>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</si>
  <si>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</si>
  <si>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</si>
  <si>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</si>
  <si>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</si>
  <si>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</si>
  <si>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</si>
  <si>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</si>
  <si>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</si>
  <si>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</si>
  <si>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</si>
  <si>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</si>
  <si>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</si>
  <si>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</si>
  <si>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</si>
  <si>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</si>
  <si>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</si>
  <si>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</si>
  <si>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</si>
  <si>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</si>
  <si>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</si>
  <si>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</si>
  <si>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</si>
  <si>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</si>
  <si>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</si>
  <si>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</si>
  <si>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</si>
  <si>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</si>
  <si>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</si>
  <si>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</si>
  <si>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</si>
  <si>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</si>
  <si>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</si>
  <si>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</si>
  <si>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</si>
  <si>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</si>
  <si>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</si>
  <si>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</si>
  <si>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</si>
  <si>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</si>
  <si>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</si>
  <si>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</si>
  <si>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</si>
  <si>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</si>
  <si>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</si>
  <si>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</si>
  <si>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</si>
  <si>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</si>
  <si>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</si>
  <si>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</si>
  <si>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</si>
  <si>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</si>
  <si>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</si>
  <si>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</si>
  <si>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</si>
  <si>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</si>
  <si>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</si>
  <si>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</si>
  <si>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</si>
  <si>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</si>
  <si>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</si>
  <si>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</si>
  <si>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</si>
  <si>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</si>
  <si>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</si>
  <si>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</si>
  <si>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</si>
  <si>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</si>
  <si>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</si>
  <si>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</si>
  <si>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</si>
  <si>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</si>
  <si>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</si>
  <si>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</si>
  <si>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</si>
  <si>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</si>
  <si>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</si>
  <si>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</si>
  <si>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</si>
  <si>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</si>
  <si>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</si>
  <si>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</si>
  <si>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</si>
  <si>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</si>
  <si>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</si>
  <si>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</si>
  <si>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</si>
  <si>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</si>
  <si>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</si>
  <si>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</si>
  <si>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</si>
  <si>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</si>
  <si>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</si>
  <si>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</si>
  <si>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</si>
  <si>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</si>
  <si>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</si>
  <si>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</si>
  <si>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</si>
  <si>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</si>
  <si>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</si>
  <si>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</si>
  <si>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</si>
  <si>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</si>
  <si>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</si>
  <si>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</si>
  <si>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</si>
  <si>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</si>
  <si>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</si>
  <si>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</si>
  <si>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</si>
  <si>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</si>
  <si>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</si>
  <si>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</si>
  <si>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</si>
  <si>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</si>
  <si>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</si>
  <si>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</si>
  <si>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</si>
  <si>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</si>
  <si>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</si>
  <si>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</si>
  <si>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</si>
  <si>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</si>
  <si>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</si>
  <si>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</si>
  <si>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</si>
  <si>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</si>
  <si>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</si>
  <si>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</si>
  <si>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</si>
  <si>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</si>
  <si>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Tencent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</si>
  <si>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</si>
  <si>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</si>
  <si>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</si>
  <si>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</si>
  <si>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</si>
  <si>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</si>
  <si>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</si>
  <si>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</si>
  <si>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</si>
  <si>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</si>
  <si>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</si>
  <si>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</si>
  <si>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</si>
  <si>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</si>
  <si>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</si>
  <si>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</si>
  <si>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</si>
  <si>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Wish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</si>
  <si>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</si>
  <si>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</si>
  <si>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</si>
  <si>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</si>
  <si>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</si>
  <si>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</si>
  <si>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</si>
  <si>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</si>
  <si>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</si>
  <si>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</si>
  <si>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</si>
  <si>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</si>
  <si>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</si>
  <si>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</si>
  <si>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</si>
  <si>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</si>
  <si>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</si>
  <si>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</si>
  <si>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</si>
  <si>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</si>
  <si>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</si>
  <si>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</si>
  <si>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</si>
  <si>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</si>
  <si>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</si>
  <si>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</si>
  <si>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  <charset val="1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</si>
  <si>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</si>
  <si>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</si>
  <si>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</si>
  <si>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</si>
  <si>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</si>
  <si>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</si>
  <si>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</si>
  <si>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</si>
  <si>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</si>
  <si>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</si>
  <si>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</si>
  <si>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</si>
  <si>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</si>
  <si>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</si>
  <si>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</si>
  <si>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</si>
  <si>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</si>
  <si>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</si>
  <si>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</si>
  <si>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</si>
  <si>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</si>
  <si>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</si>
  <si>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</si>
  <si>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</si>
  <si>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</si>
  <si>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</si>
  <si>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</si>
  <si>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</si>
  <si>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</si>
  <si>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</si>
  <si>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</si>
  <si>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</si>
  <si>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</si>
  <si>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</si>
  <si>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</si>
  <si>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</si>
  <si>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</si>
  <si>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</si>
  <si>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</si>
  <si>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</si>
  <si>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</si>
  <si>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</si>
  <si>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</si>
  <si>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</si>
  <si>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</si>
  <si>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</si>
  <si>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</si>
  <si>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</si>
  <si>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</si>
  <si>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</si>
  <si>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</si>
  <si>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</si>
  <si>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</si>
  <si>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</si>
  <si>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</si>
  <si>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</si>
  <si>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</si>
  <si>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</si>
  <si>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</si>
  <si>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</si>
  <si>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</si>
  <si>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</si>
  <si>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</si>
  <si>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</si>
  <si>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</si>
  <si>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</si>
  <si>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</si>
  <si>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</si>
  <si>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</si>
  <si>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</si>
  <si>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</si>
  <si>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</si>
  <si>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</si>
  <si>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</si>
  <si>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</si>
  <si>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</si>
  <si>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</si>
  <si>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</si>
  <si>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</si>
  <si>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</si>
  <si>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</si>
  <si>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</si>
  <si>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</si>
  <si>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</si>
  <si>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</si>
  <si>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</si>
  <si>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</si>
  <si>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</si>
  <si>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</si>
  <si>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</si>
  <si>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</si>
  <si>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</si>
  <si>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</si>
  <si>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</si>
  <si>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</si>
  <si>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</si>
  <si>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</si>
  <si>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Huawei</t>
  </si>
  <si>
    <t xml:space="preserve">lihao199408@gmail.com</t>
  </si>
  <si>
    <t xml:space="preserve">十题强喵</t>
  </si>
  <si>
    <t xml:space="preserve">jxu349</t>
  </si>
  <si>
    <t xml:space="preserve">michelle2020up@gmail.com</t>
  </si>
  <si>
    <t xml:space="preserve">haitao7</t>
  </si>
  <si>
    <t xml:space="preserve">hcai.pku@gmail.com</t>
  </si>
  <si>
    <t xml:space="preserve">左茜</t>
  </si>
  <si>
    <t xml:space="preserve">BestQian</t>
  </si>
  <si>
    <t xml:space="preserve">tsianzuo@gmail.com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</si>
  <si>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</si>
  <si>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</si>
  <si>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</si>
  <si>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</si>
  <si>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</si>
  <si>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</si>
  <si>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</si>
  <si>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</si>
  <si>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</si>
  <si>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</si>
  <si>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</si>
  <si>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</si>
  <si>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</si>
  <si>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</si>
  <si>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</si>
  <si>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</si>
  <si>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Meituan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</si>
  <si>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</si>
  <si>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</si>
  <si>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</si>
  <si>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</si>
  <si>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</si>
  <si>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</si>
  <si>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</si>
  <si>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</si>
  <si>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</si>
  <si>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</si>
  <si>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</si>
  <si>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</si>
  <si>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</si>
  <si>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Vivian</t>
  </si>
  <si>
    <t xml:space="preserve">VivianVVang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</si>
  <si>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</si>
  <si>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</si>
  <si>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</si>
  <si>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</si>
  <si>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</si>
  <si>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</si>
  <si>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</si>
  <si>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</si>
  <si>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</si>
  <si>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</si>
  <si>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</si>
  <si>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</si>
  <si>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</si>
  <si>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</si>
  <si>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</si>
  <si>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</si>
  <si>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</si>
  <si>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</si>
  <si>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</si>
  <si>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</si>
  <si>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</si>
  <si>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</si>
  <si>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</si>
  <si>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</si>
  <si>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</si>
  <si>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</si>
  <si>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</si>
  <si>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</si>
  <si>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</si>
  <si>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</si>
  <si>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</si>
  <si>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</si>
  <si>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</si>
  <si>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</si>
  <si>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</si>
  <si>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</si>
  <si>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</si>
  <si>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</si>
  <si>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</si>
  <si>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</si>
  <si>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</si>
  <si>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</si>
  <si>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</si>
  <si>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</si>
  <si>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</si>
  <si>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</si>
  <si>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</si>
  <si>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</si>
  <si>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</si>
  <si>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</si>
  <si>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</si>
  <si>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</si>
  <si>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</si>
  <si>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</si>
  <si>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</si>
  <si>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</si>
  <si>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</si>
  <si>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</si>
  <si>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</si>
  <si>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</si>
  <si>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</si>
  <si>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</si>
  <si>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</si>
  <si>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</si>
  <si>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</si>
  <si>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</si>
  <si>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</si>
  <si>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</si>
  <si>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</si>
  <si>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</si>
  <si>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</si>
  <si>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</si>
  <si>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liulaoye135</t>
  </si>
  <si>
    <t xml:space="preserve">jiachengliu@tamu.edu</t>
  </si>
  <si>
    <t xml:space="preserve">derekW</t>
  </si>
  <si>
    <t xml:space="preserve">孙佳莉</t>
  </si>
  <si>
    <t xml:space="preserve">scarlett_jl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</si>
  <si>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</si>
  <si>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</si>
  <si>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</si>
  <si>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</si>
  <si>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</si>
  <si>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wdy317138@gmail.com</t>
  </si>
  <si>
    <t xml:space="preserve">鱼也木</t>
  </si>
  <si>
    <t xml:space="preserve">xuyequan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</si>
  <si>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</si>
  <si>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</si>
  <si>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</si>
  <si>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</si>
  <si>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</si>
  <si>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Paypal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</si>
  <si>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</si>
  <si>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</si>
  <si>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</si>
  <si>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</si>
  <si>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</si>
  <si>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</si>
  <si>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</si>
  <si>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</si>
  <si>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</si>
  <si>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</si>
  <si>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</si>
  <si>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</si>
  <si>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</si>
  <si>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</si>
  <si>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</si>
  <si>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</si>
  <si>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</si>
  <si>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</si>
  <si>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</si>
  <si>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</si>
  <si>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</si>
  <si>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</si>
  <si>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</si>
  <si>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</si>
  <si>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</si>
  <si>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</si>
  <si>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</si>
  <si>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</si>
  <si>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</si>
  <si>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</si>
  <si>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</si>
  <si>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</si>
  <si>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</si>
  <si>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</si>
  <si>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</si>
  <si>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</si>
  <si>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</si>
  <si>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xuzheng1994620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</si>
  <si>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</si>
  <si>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</si>
  <si>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</si>
  <si>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</si>
  <si>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</si>
  <si>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</si>
  <si>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haimingz112</t>
  </si>
  <si>
    <t xml:space="preserve">WarriorZ</t>
  </si>
  <si>
    <t xml:space="preserve">WarriorZWY</t>
  </si>
  <si>
    <t xml:space="preserve">CE Automata</t>
  </si>
  <si>
    <t xml:space="preserve">Yao_Yin</t>
  </si>
  <si>
    <t xml:space="preserve">inyuo1997@gmail.com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</si>
  <si>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</si>
  <si>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</si>
  <si>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</si>
  <si>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</si>
  <si>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</si>
  <si>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</si>
  <si>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</si>
  <si>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</si>
  <si>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</si>
  <si>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</si>
  <si>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</si>
  <si>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</si>
  <si>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</si>
  <si>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</si>
  <si>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</si>
  <si>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</si>
  <si>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</si>
  <si>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</si>
  <si>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</si>
  <si>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</si>
  <si>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</si>
  <si>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</si>
  <si>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</si>
  <si>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</si>
  <si>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</si>
  <si>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</si>
  <si>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</si>
  <si>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</si>
  <si>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</si>
  <si>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</si>
  <si>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</si>
  <si>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</si>
  <si>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</si>
  <si>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</si>
  <si>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</si>
  <si>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</si>
  <si>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</si>
  <si>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</si>
  <si>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</si>
  <si>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</si>
  <si>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</si>
  <si>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</si>
  <si>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</si>
  <si>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</si>
  <si>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</si>
  <si>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</si>
  <si>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</si>
  <si>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</si>
  <si>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</si>
  <si>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</si>
  <si>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</si>
  <si>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</si>
  <si>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</si>
  <si>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</si>
  <si>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</si>
  <si>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</si>
  <si>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</si>
  <si>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</si>
  <si>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</si>
  <si>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</si>
  <si>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</si>
  <si>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</si>
  <si>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</si>
  <si>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</si>
  <si>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</t>
  </si>
  <si>
    <t xml:space="preserve">SummerYang19</t>
  </si>
  <si>
    <t xml:space="preserve">小能人</t>
  </si>
  <si>
    <t xml:space="preserve">mayintong</t>
  </si>
  <si>
    <t xml:space="preserve">范毅润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</si>
  <si>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</si>
  <si>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</si>
  <si>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</si>
  <si>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</si>
  <si>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</si>
  <si>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</si>
  <si>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Compass</t>
  </si>
  <si>
    <t xml:space="preserve">wangkaiyu16bupt@gmail.com</t>
  </si>
  <si>
    <t xml:space="preserve">JasmineApple</t>
  </si>
  <si>
    <t xml:space="preserve">zlpmichelle</t>
  </si>
  <si>
    <t xml:space="preserve">hellowordsunny@gmail.com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</si>
  <si>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</si>
  <si>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</si>
  <si>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</si>
  <si>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</si>
  <si>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</si>
  <si>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</si>
  <si>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</si>
  <si>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</si>
  <si>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</si>
  <si>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</si>
  <si>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Citadel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</si>
  <si>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</si>
  <si>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</si>
  <si>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</si>
  <si>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</si>
  <si>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</si>
  <si>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  <charset val="1"/>
      </rPr>
      <t xml:space="preserve">可乐</t>
    </r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</si>
  <si>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</si>
  <si>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</si>
  <si>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</si>
  <si>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</si>
  <si>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</si>
  <si>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</si>
  <si>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</si>
  <si>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</si>
  <si>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</si>
  <si>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</si>
  <si>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</si>
  <si>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</si>
  <si>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</si>
  <si>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</si>
  <si>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</si>
  <si>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</si>
  <si>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</si>
  <si>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</si>
  <si>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  <charset val="1"/>
      </rPr>
      <t xml:space="preserve">劳</t>
    </r>
  </si>
  <si>
    <t xml:space="preserve">寒冬雪照</t>
  </si>
  <si>
    <t xml:space="preserve">suzyzhang</t>
  </si>
  <si>
    <t xml:space="preserve">suzyzhang0@gmail.com</t>
  </si>
  <si>
    <t xml:space="preserve">知是故人来</t>
  </si>
  <si>
    <t xml:space="preserve">leileimiao</t>
  </si>
  <si>
    <t xml:space="preserve">张洪磊</t>
  </si>
  <si>
    <t xml:space="preserve">木头人</t>
  </si>
  <si>
    <t xml:space="preserve">klutzCoder</t>
  </si>
  <si>
    <t xml:space="preserve">klutzoder@gmail.com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</si>
  <si>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</si>
  <si>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</si>
  <si>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</si>
  <si>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</si>
  <si>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</si>
  <si>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</si>
  <si>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</si>
  <si>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</si>
  <si>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</si>
  <si>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</si>
  <si>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</si>
  <si>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</si>
  <si>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</si>
  <si>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</si>
  <si>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</si>
  <si>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</si>
  <si>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</si>
  <si>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</si>
  <si>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</si>
  <si>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</si>
  <si>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  <charset val="1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</si>
  <si>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</si>
  <si>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</si>
  <si>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</si>
  <si>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</si>
  <si>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</si>
  <si>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  <charset val="1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</si>
  <si>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SJTU</t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</si>
  <si>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</si>
  <si>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</si>
  <si>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</si>
  <si>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</si>
  <si>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</si>
  <si>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</si>
  <si>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</si>
  <si>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</si>
  <si>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</si>
  <si>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</si>
  <si>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</si>
  <si>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</si>
  <si>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</si>
  <si>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</si>
  <si>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</si>
  <si>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</si>
  <si>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</si>
  <si>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</si>
  <si>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</si>
  <si>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</si>
  <si>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</si>
  <si>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</si>
  <si>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</si>
  <si>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</si>
  <si>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</si>
  <si>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</si>
  <si>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</si>
  <si>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</si>
  <si>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</si>
  <si>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</si>
  <si>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</si>
  <si>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</si>
  <si>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</si>
  <si>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</si>
  <si>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</si>
  <si>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</si>
  <si>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</si>
  <si>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</si>
  <si>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</si>
  <si>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</si>
  <si>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  <charset val="1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</si>
  <si>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</si>
  <si>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</si>
  <si>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</si>
  <si>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</si>
  <si>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</si>
  <si>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</si>
  <si>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</si>
  <si>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</si>
  <si>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</si>
  <si>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</si>
  <si>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</si>
  <si>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</si>
  <si>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</si>
  <si>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</si>
  <si>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</si>
  <si>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</si>
  <si>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</si>
  <si>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</si>
  <si>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</si>
  <si>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</si>
  <si>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</si>
  <si>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</si>
  <si>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</si>
  <si>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</si>
  <si>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</si>
  <si>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</si>
  <si>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</si>
  <si>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</si>
  <si>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</si>
  <si>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</si>
  <si>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t xml:space="preserve">Akuna</t>
  </si>
  <si>
    <r>
      <rPr>
        <sz val="11"/>
        <color rgb="FFFF0000"/>
        <rFont val="PingFang SC"/>
        <family val="2"/>
        <charset val="1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</si>
  <si>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</si>
  <si>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</si>
  <si>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</si>
  <si>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</si>
  <si>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</si>
  <si>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</si>
  <si>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</si>
  <si>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</si>
  <si>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</si>
  <si>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</si>
  <si>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</si>
  <si>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</si>
  <si>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</si>
  <si>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</si>
  <si>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</si>
  <si>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</si>
  <si>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</si>
  <si>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</si>
  <si>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</si>
  <si>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</si>
  <si>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</si>
  <si>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</si>
  <si>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</si>
  <si>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</si>
  <si>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</si>
  <si>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</si>
  <si>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</si>
  <si>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</si>
  <si>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</si>
  <si>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</si>
  <si>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</si>
  <si>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</si>
  <si>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</si>
  <si>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</si>
  <si>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</si>
  <si>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</si>
  <si>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</si>
  <si>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</si>
  <si>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</si>
  <si>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</si>
  <si>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</si>
  <si>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</si>
  <si>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  <charset val="1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</si>
  <si>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</si>
  <si>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</si>
  <si>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</si>
  <si>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</si>
  <si>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 </t>
  </si>
  <si>
    <r>
      <rPr>
        <sz val="11"/>
        <color rgb="FFFF0000"/>
        <rFont val="PingFang SC"/>
        <family val="2"/>
        <charset val="1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</si>
  <si>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</si>
  <si>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</si>
  <si>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</si>
  <si>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</si>
  <si>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</si>
  <si>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</si>
  <si>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</si>
  <si>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</si>
  <si>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</si>
  <si>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</si>
  <si>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</si>
  <si>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</si>
  <si>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</si>
  <si>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</si>
  <si>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</si>
  <si>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FDU</t>
  </si>
  <si>
    <t xml:space="preserve">小枫枫</t>
  </si>
  <si>
    <t xml:space="preserve">yufeng0827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</si>
  <si>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</si>
  <si>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</si>
  <si>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</si>
  <si>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</si>
  <si>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</si>
  <si>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  <charset val="1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</si>
  <si>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</si>
  <si>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</si>
  <si>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</si>
  <si>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</si>
  <si>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</si>
  <si>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</si>
  <si>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</si>
  <si>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Salesforce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</si>
  <si>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</si>
  <si>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</si>
  <si>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</si>
  <si>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</si>
  <si>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</si>
  <si>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  <charset val="1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</si>
  <si>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</si>
  <si>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</si>
  <si>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</si>
  <si>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</si>
  <si>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</si>
  <si>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</si>
  <si>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</si>
  <si>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</si>
  <si>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</si>
  <si>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</si>
  <si>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</si>
  <si>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</si>
  <si>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</si>
  <si>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</si>
  <si>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</si>
  <si>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</si>
  <si>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</si>
  <si>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</si>
  <si>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</si>
  <si>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</si>
  <si>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</si>
  <si>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Guangcheng Lai</t>
  </si>
  <si>
    <t xml:space="preserve">廉鑫</t>
  </si>
  <si>
    <t xml:space="preserve">lianxin_cn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</si>
  <si>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</si>
  <si>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</si>
  <si>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</si>
  <si>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</si>
  <si>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</si>
  <si>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</si>
  <si>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</si>
  <si>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</si>
  <si>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</si>
  <si>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</si>
  <si>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</si>
  <si>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</si>
  <si>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</si>
  <si>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</si>
  <si>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</si>
  <si>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</si>
  <si>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</si>
  <si>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</si>
  <si>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</si>
  <si>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</si>
  <si>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</si>
  <si>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</si>
  <si>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</si>
  <si>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管小胖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</si>
  <si>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</si>
  <si>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</si>
  <si>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</si>
  <si>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</si>
  <si>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</si>
  <si>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</si>
  <si>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</si>
  <si>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</si>
  <si>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</si>
  <si>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</si>
  <si>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</si>
  <si>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</si>
  <si>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</si>
  <si>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</si>
  <si>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</si>
  <si>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</si>
  <si>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</si>
  <si>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</si>
  <si>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</si>
  <si>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</si>
  <si>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</si>
  <si>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</si>
  <si>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</si>
  <si>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</si>
  <si>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</si>
  <si>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</si>
  <si>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</si>
  <si>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</si>
  <si>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</si>
  <si>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</si>
  <si>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</si>
  <si>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</si>
  <si>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  <charset val="1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</si>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</sst>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sz val="11"/>
      <color rgb="FF000000"/>
      <name val="Noto sans cjk sc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PingFang SC"/>
      <family val="2"/>
      <charset val="1"/>
    </font>
    <font>
      <sz val="11"/>
      <name val="Noto sans cjk sc"/>
      <family val="0"/>
      <charset val="1"/>
    </font>
    <font>
      <sz val="11"/>
      <color rgb="FFFF0000"/>
      <name val="PingFang SC"/>
      <family val="2"/>
      <charset val="1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  <charset val="1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jianghan3000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claire.liang.engineer@gmail.com" TargetMode="External"/><Relationship Id="rId6" Type="http://schemas.openxmlformats.org/officeDocument/2006/relationships/hyperlink" Target="mailto:ws1255@nyu.edu" TargetMode="External"/><Relationship Id="rId7" Type="http://schemas.openxmlformats.org/officeDocument/2006/relationships/hyperlink" Target="mailto:liu.fan.zju@gmail.com" TargetMode="External"/><Relationship Id="rId8" Type="http://schemas.openxmlformats.org/officeDocument/2006/relationships/hyperlink" Target="mailto:ss5410@columbia.edu" TargetMode="External"/><Relationship Id="rId9" Type="http://schemas.openxmlformats.org/officeDocument/2006/relationships/hyperlink" Target="mailto:li.feiteng@gmail.com" TargetMode="External"/><Relationship Id="rId10" Type="http://schemas.openxmlformats.org/officeDocument/2006/relationships/hyperlink" Target="mailto:xiaoyuw07@gmail.com" TargetMode="External"/><Relationship Id="rId11" Type="http://schemas.openxmlformats.org/officeDocument/2006/relationships/hyperlink" Target="mailto:thumbpixels@gmail.com" TargetMode="External"/><Relationship Id="rId12" Type="http://schemas.openxmlformats.org/officeDocument/2006/relationships/hyperlink" Target="mailto:adayxiang@gmail.com" TargetMode="External"/><Relationship Id="rId13" Type="http://schemas.openxmlformats.org/officeDocument/2006/relationships/hyperlink" Target="mailto:longtao.cmu@gmail.com" TargetMode="External"/><Relationship Id="rId14" Type="http://schemas.openxmlformats.org/officeDocument/2006/relationships/hyperlink" Target="mailto:clementchaoshucheng@gmail.com" TargetMode="External"/><Relationship Id="rId15" Type="http://schemas.openxmlformats.org/officeDocument/2006/relationships/hyperlink" Target="mailto:zac.wen7@gmail.com" TargetMode="External"/><Relationship Id="rId16" Type="http://schemas.openxmlformats.org/officeDocument/2006/relationships/hyperlink" Target="mailto:tongliu562@gmail.com" TargetMode="External"/><Relationship Id="rId17" Type="http://schemas.openxmlformats.org/officeDocument/2006/relationships/hyperlink" Target="mailto:tommyjiang1987@gmail.com" TargetMode="External"/><Relationship Id="rId18" Type="http://schemas.openxmlformats.org/officeDocument/2006/relationships/hyperlink" Target="mailto:tianlong0717@gmail.com" TargetMode="External"/><Relationship Id="rId19" Type="http://schemas.openxmlformats.org/officeDocument/2006/relationships/hyperlink" Target="mailto:ottffyzy@gmail.com" TargetMode="External"/><Relationship Id="rId20" Type="http://schemas.openxmlformats.org/officeDocument/2006/relationships/hyperlink" Target="mailto:lichuan@umich.edu" TargetMode="External"/><Relationship Id="rId21" Type="http://schemas.openxmlformats.org/officeDocument/2006/relationships/hyperlink" Target="mailto:hp1100@nyu.edu" TargetMode="External"/><Relationship Id="rId22" Type="http://schemas.openxmlformats.org/officeDocument/2006/relationships/hyperlink" Target="mailto:wangzhiyu0517@gmail.com" TargetMode="External"/><Relationship Id="rId23" Type="http://schemas.openxmlformats.org/officeDocument/2006/relationships/hyperlink" Target="mailto:dennanisny@gmail.com" TargetMode="External"/><Relationship Id="rId24" Type="http://schemas.openxmlformats.org/officeDocument/2006/relationships/hyperlink" Target="mailto:rayleigh0328@gmail.com" TargetMode="External"/><Relationship Id="rId25" Type="http://schemas.openxmlformats.org/officeDocument/2006/relationships/hyperlink" Target="mailto:cheng.endless@gmail.com" TargetMode="External"/><Relationship Id="rId26" Type="http://schemas.openxmlformats.org/officeDocument/2006/relationships/hyperlink" Target="mailto:anhpp123@gmail.com" TargetMode="External"/><Relationship Id="rId27" Type="http://schemas.openxmlformats.org/officeDocument/2006/relationships/hyperlink" Target="mailto:huanglanzhiguan@gmail.com" TargetMode="External"/><Relationship Id="rId28" Type="http://schemas.openxmlformats.org/officeDocument/2006/relationships/hyperlink" Target="mailto:pingjing@gmail.com" TargetMode="External"/><Relationship Id="rId29" Type="http://schemas.openxmlformats.org/officeDocument/2006/relationships/hyperlink" Target="mailto:nickyfoto@gmail.com" TargetMode="External"/><Relationship Id="rId30" Type="http://schemas.openxmlformats.org/officeDocument/2006/relationships/hyperlink" Target="mailto:kun.hu7602@gmail.com" TargetMode="External"/><Relationship Id="rId31" Type="http://schemas.openxmlformats.org/officeDocument/2006/relationships/hyperlink" Target="mailto:hongbo.qin.1001@gmail.com" TargetMode="External"/><Relationship Id="rId32" Type="http://schemas.openxmlformats.org/officeDocument/2006/relationships/hyperlink" Target="mailto:liuzhenglaichn@gmail.com" TargetMode="External"/><Relationship Id="rId33" Type="http://schemas.openxmlformats.org/officeDocument/2006/relationships/hyperlink" Target="mailto:harttleharttle@gmail.com" TargetMode="External"/><Relationship Id="rId34" Type="http://schemas.openxmlformats.org/officeDocument/2006/relationships/hyperlink" Target="mailto:fightmingz@gmail.com" TargetMode="External"/><Relationship Id="rId35" Type="http://schemas.openxmlformats.org/officeDocument/2006/relationships/hyperlink" Target="mailto:nanzhoumails@gmail.com" TargetMode="External"/><Relationship Id="rId36" Type="http://schemas.openxmlformats.org/officeDocument/2006/relationships/hyperlink" Target="mailto:uygnim.iel@gmail.com" TargetMode="External"/><Relationship Id="rId37" Type="http://schemas.openxmlformats.org/officeDocument/2006/relationships/hyperlink" Target="mailto:ziyezhu92@gmail.com" TargetMode="External"/><Relationship Id="rId38" Type="http://schemas.openxmlformats.org/officeDocument/2006/relationships/hyperlink" Target="mailto:leishida0514@gmail.com" TargetMode="External"/><Relationship Id="rId39" Type="http://schemas.openxmlformats.org/officeDocument/2006/relationships/hyperlink" Target="mailto:wangyanstorm@163.com" TargetMode="External"/><Relationship Id="rId40" Type="http://schemas.openxmlformats.org/officeDocument/2006/relationships/hyperlink" Target="mailto:yuxiaoyuan93@gmail.com" TargetMode="External"/><Relationship Id="rId41" Type="http://schemas.openxmlformats.org/officeDocument/2006/relationships/hyperlink" Target="mailto:sen.yang96@outlook.com" TargetMode="External"/><Relationship Id="rId42" Type="http://schemas.openxmlformats.org/officeDocument/2006/relationships/hyperlink" Target="mailto:xdcao0903@gmail.com" TargetMode="External"/><Relationship Id="rId43" Type="http://schemas.openxmlformats.org/officeDocument/2006/relationships/hyperlink" Target="mailto:qypeng12@outlook.com" TargetMode="External"/><Relationship Id="rId44" Type="http://schemas.openxmlformats.org/officeDocument/2006/relationships/hyperlink" Target="mailto:erutan@pku.edu.cn" TargetMode="External"/><Relationship Id="rId45" Type="http://schemas.openxmlformats.org/officeDocument/2006/relationships/hyperlink" Target="mailto:lwh14710@gmail.com" TargetMode="External"/><Relationship Id="rId46" Type="http://schemas.openxmlformats.org/officeDocument/2006/relationships/hyperlink" Target="mailto:wendingp@gmail.com" TargetMode="External"/><Relationship Id="rId47" Type="http://schemas.openxmlformats.org/officeDocument/2006/relationships/hyperlink" Target="mailto:a729381063@gmail.com" TargetMode="External"/><Relationship Id="rId48" Type="http://schemas.openxmlformats.org/officeDocument/2006/relationships/hyperlink" Target="mailto:xywang0520@gmail.com" TargetMode="External"/><Relationship Id="rId49" Type="http://schemas.openxmlformats.org/officeDocument/2006/relationships/hyperlink" Target="mailto:arignote2@gmail.com" TargetMode="External"/><Relationship Id="rId50" Type="http://schemas.openxmlformats.org/officeDocument/2006/relationships/hyperlink" Target="mailto:huaiguxie@gmail.com" TargetMode="External"/><Relationship Id="rId51" Type="http://schemas.openxmlformats.org/officeDocument/2006/relationships/hyperlink" Target="mailto:yjf27281181@gmail.com" TargetMode="External"/><Relationship Id="rId52" Type="http://schemas.openxmlformats.org/officeDocument/2006/relationships/hyperlink" Target="mailto:lbyxiafei@gmail.com" TargetMode="External"/><Relationship Id="rId53" Type="http://schemas.openxmlformats.org/officeDocument/2006/relationships/hyperlink" Target="mailto:hongru52@gmail.com" TargetMode="External"/><Relationship Id="rId54" Type="http://schemas.openxmlformats.org/officeDocument/2006/relationships/hyperlink" Target="mailto:warriorzwy01@gmail.com" TargetMode="External"/><Relationship Id="rId55" Type="http://schemas.openxmlformats.org/officeDocument/2006/relationships/hyperlink" Target="mailto:bairf2niu@gmail.com" TargetMode="External"/><Relationship Id="rId56" Type="http://schemas.openxmlformats.org/officeDocument/2006/relationships/hyperlink" Target="mailto:peichaodu@gmail.com" TargetMode="External"/><Relationship Id="rId57" Type="http://schemas.openxmlformats.org/officeDocument/2006/relationships/hyperlink" Target="mailto:zhengxu1994620@gmail.com" TargetMode="External"/><Relationship Id="rId58" Type="http://schemas.openxmlformats.org/officeDocument/2006/relationships/hyperlink" Target="mailto:han.youjia@gmail.com" TargetMode="External"/><Relationship Id="rId59" Type="http://schemas.openxmlformats.org/officeDocument/2006/relationships/hyperlink" Target="mailto:scott.cc1206@gmail.com" TargetMode="External"/><Relationship Id="rId60" Type="http://schemas.openxmlformats.org/officeDocument/2006/relationships/hyperlink" Target="mailto:wwwaap@gmail.com" TargetMode="External"/><Relationship Id="rId61" Type="http://schemas.openxmlformats.org/officeDocument/2006/relationships/hyperlink" Target="mailto:mcuallen@gmail.com" TargetMode="External"/><Relationship Id="rId62" Type="http://schemas.openxmlformats.org/officeDocument/2006/relationships/hyperlink" Target="mailto:805482395@qq.com" TargetMode="External"/><Relationship Id="rId63" Type="http://schemas.openxmlformats.org/officeDocument/2006/relationships/hyperlink" Target="mailto:zhangshangzhio@gmail.com" TargetMode="External"/><Relationship Id="rId64" Type="http://schemas.openxmlformats.org/officeDocument/2006/relationships/hyperlink" Target="mailto:bing.wu@marylandsmith.umd.edu" TargetMode="External"/><Relationship Id="rId65" Type="http://schemas.openxmlformats.org/officeDocument/2006/relationships/hyperlink" Target="mailto:hanzhoutang@gmail.com" TargetMode="External"/><Relationship Id="rId66" Type="http://schemas.openxmlformats.org/officeDocument/2006/relationships/hyperlink" Target="mailto:lynnnaive16@gmail.com" TargetMode="External"/><Relationship Id="rId67" Type="http://schemas.openxmlformats.org/officeDocument/2006/relationships/hyperlink" Target="mailto:taimingyang1993@gmail.com" TargetMode="External"/><Relationship Id="rId68" Type="http://schemas.openxmlformats.org/officeDocument/2006/relationships/hyperlink" Target="mailto:zhuoshen617@gmail.com" TargetMode="External"/><Relationship Id="rId69" Type="http://schemas.openxmlformats.org/officeDocument/2006/relationships/hyperlink" Target="mailto:peawinter@gmail.com" TargetMode="External"/><Relationship Id="rId70" Type="http://schemas.openxmlformats.org/officeDocument/2006/relationships/hyperlink" Target="mailto:hzccx94@gmail.com" TargetMode="External"/><Relationship Id="rId71" Type="http://schemas.openxmlformats.org/officeDocument/2006/relationships/hyperlink" Target="mailto:leyouhong1991@gmail.com" TargetMode="External"/><Relationship Id="rId72" Type="http://schemas.openxmlformats.org/officeDocument/2006/relationships/hyperlink" Target="mailto:shaokedong123@gmail.com" TargetMode="External"/><Relationship Id="rId73" Type="http://schemas.openxmlformats.org/officeDocument/2006/relationships/hyperlink" Target="mailto:zhijiezhang0124@gmail.com" TargetMode="External"/><Relationship Id="rId74" Type="http://schemas.openxmlformats.org/officeDocument/2006/relationships/hyperlink" Target="mailto:yinghua.hu@gmail.com" TargetMode="External"/><Relationship Id="rId75" Type="http://schemas.openxmlformats.org/officeDocument/2006/relationships/hyperlink" Target="mailto:chenjianxu97@gmail.com" TargetMode="External"/><Relationship Id="rId76" Type="http://schemas.openxmlformats.org/officeDocument/2006/relationships/hyperlink" Target="mailto:raymonday20@gmail.com" TargetMode="External"/><Relationship Id="rId77" Type="http://schemas.openxmlformats.org/officeDocument/2006/relationships/hyperlink" Target="mailto:jianmin0105@gmail.com" TargetMode="External"/><Relationship Id="rId78" Type="http://schemas.openxmlformats.org/officeDocument/2006/relationships/hyperlink" Target="mailto:hiuhchan@gmail.com" TargetMode="External"/><Relationship Id="rId79" Type="http://schemas.openxmlformats.org/officeDocument/2006/relationships/hyperlink" Target="mailto:stevenhuang42195@gmail.com" TargetMode="External"/><Relationship Id="rId80" Type="http://schemas.openxmlformats.org/officeDocument/2006/relationships/hyperlink" Target="mailto:changyu.jiang86@gmail.com" TargetMode="External"/><Relationship Id="rId81" Type="http://schemas.openxmlformats.org/officeDocument/2006/relationships/hyperlink" Target="mailto:liudy.zju@gmail.com" TargetMode="External"/><Relationship Id="rId82" Type="http://schemas.openxmlformats.org/officeDocument/2006/relationships/hyperlink" Target="mailto:skyzjkang@gmail.com" TargetMode="External"/><Relationship Id="rId83" Type="http://schemas.openxmlformats.org/officeDocument/2006/relationships/hyperlink" Target="mailto:33sharewithu@gmail.com" TargetMode="External"/><Relationship Id="rId84" Type="http://schemas.openxmlformats.org/officeDocument/2006/relationships/hyperlink" Target="mailto:nealhuang0.0@gmail.com" TargetMode="External"/><Relationship Id="rId85" Type="http://schemas.openxmlformats.org/officeDocument/2006/relationships/hyperlink" Target="mailto:allenxulu@gmail.com" TargetMode="External"/><Relationship Id="rId86" Type="http://schemas.openxmlformats.org/officeDocument/2006/relationships/hyperlink" Target="mailto:yuanlu0210@gmail.com" TargetMode="External"/><Relationship Id="rId87" Type="http://schemas.openxmlformats.org/officeDocument/2006/relationships/hyperlink" Target="mailto:nickee1942@gmail.com" TargetMode="External"/><Relationship Id="rId88" Type="http://schemas.openxmlformats.org/officeDocument/2006/relationships/hyperlink" Target="mailto:volker.way@gmail.com" TargetMode="External"/><Relationship Id="rId89" Type="http://schemas.openxmlformats.org/officeDocument/2006/relationships/hyperlink" Target="mailto:wangzhe.dut@gmail.com" TargetMode="External"/><Relationship Id="rId90" Type="http://schemas.openxmlformats.org/officeDocument/2006/relationships/hyperlink" Target="mailto:lwylwy210@gmail.com" TargetMode="External"/><Relationship Id="rId91" Type="http://schemas.openxmlformats.org/officeDocument/2006/relationships/hyperlink" Target="mailto:yingyingchen10@gmail.com" TargetMode="External"/><Relationship Id="rId92" Type="http://schemas.openxmlformats.org/officeDocument/2006/relationships/hyperlink" Target="mailto:zhouminzoe@gmail.com" TargetMode="External"/><Relationship Id="rId93" Type="http://schemas.openxmlformats.org/officeDocument/2006/relationships/hyperlink" Target="mailto:zhenguowcs@gmail.com" TargetMode="External"/><Relationship Id="rId94" Type="http://schemas.openxmlformats.org/officeDocument/2006/relationships/hyperlink" Target="mailto:htkzmo@gmail.com" TargetMode="External"/><Relationship Id="rId95" Type="http://schemas.openxmlformats.org/officeDocument/2006/relationships/hyperlink" Target="mailto:biqingcc@gmail.com" TargetMode="External"/><Relationship Id="rId96" Type="http://schemas.openxmlformats.org/officeDocument/2006/relationships/hyperlink" Target="mailto:haozihong@hotmail.com" TargetMode="External"/><Relationship Id="rId97" Type="http://schemas.openxmlformats.org/officeDocument/2006/relationships/hyperlink" Target="mailto:jonathanyuheng@gmail.com" TargetMode="External"/><Relationship Id="rId98" Type="http://schemas.openxmlformats.org/officeDocument/2006/relationships/hyperlink" Target="mailto:aiz@uci.edu" TargetMode="External"/><Relationship Id="rId99" Type="http://schemas.openxmlformats.org/officeDocument/2006/relationships/hyperlink" Target="mailto:youyou331@gmail.com" TargetMode="External"/><Relationship Id="rId100" Type="http://schemas.openxmlformats.org/officeDocument/2006/relationships/hyperlink" Target="mailto:johnkelvinson@gmail.com" TargetMode="External"/><Relationship Id="rId101" Type="http://schemas.openxmlformats.org/officeDocument/2006/relationships/hyperlink" Target="mailto:ftdejo@gmail.com" TargetMode="External"/><Relationship Id="rId102" Type="http://schemas.openxmlformats.org/officeDocument/2006/relationships/hyperlink" Target="mailto:chenjipengpeng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49" colorId="64" zoomScale="100" zoomScaleNormal="100" zoomScalePageLayoutView="100" workbookViewId="0">
      <selection pane="topLeft" activeCell="C161" activeCellId="0" sqref="C16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3"/>
    <col collapsed="false" customWidth="true" hidden="false" outlineLevel="0" max="7" min="7" style="0" width="15.42"/>
    <col collapsed="false" customWidth="true" hidden="false" outlineLevel="0" max="8" min="8" style="0" width="17.86"/>
    <col collapsed="false" customWidth="true" hidden="false" outlineLevel="0" max="9" min="9" style="0" width="8.71"/>
    <col collapsed="false" customWidth="true" hidden="false" outlineLevel="0" max="10" min="10" style="0" width="36.42"/>
    <col collapsed="false" customWidth="true" hidden="false" outlineLevel="0" max="11" min="11" style="0" width="35.13"/>
    <col collapsed="false" customWidth="true" hidden="false" outlineLevel="0" max="26" min="12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customFormat="false" ht="15" hidden="false" customHeight="false" outlineLevel="0" collapsed="false">
      <c r="A2" s="5" t="s">
        <v>4</v>
      </c>
      <c r="B2" s="1" t="s">
        <v>5</v>
      </c>
      <c r="C2" s="2" t="n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customFormat="false" ht="15" hidden="false" customHeight="false" outlineLevel="0" collapsed="false">
      <c r="A3" s="5" t="s">
        <v>9</v>
      </c>
      <c r="B3" s="1" t="s">
        <v>10</v>
      </c>
      <c r="C3" s="2" t="n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customFormat="false" ht="15" hidden="false" customHeight="false" outlineLevel="0" collapsed="false">
      <c r="A4" s="5" t="s">
        <v>12</v>
      </c>
      <c r="B4" s="1" t="s">
        <v>13</v>
      </c>
      <c r="C4" s="2" t="n">
        <v>43363</v>
      </c>
      <c r="D4" s="2"/>
      <c r="E4" s="3"/>
      <c r="F4" s="6" t="s">
        <v>0</v>
      </c>
      <c r="G4" s="3" t="s">
        <v>1</v>
      </c>
      <c r="H4" s="3"/>
      <c r="I4" s="1"/>
      <c r="J4" s="7" t="s">
        <v>14</v>
      </c>
    </row>
    <row r="5" customFormat="false" ht="15" hidden="false" customHeight="false" outlineLevel="0" collapsed="false">
      <c r="A5" s="1" t="s">
        <v>15</v>
      </c>
      <c r="B5" s="1" t="s">
        <v>15</v>
      </c>
      <c r="C5" s="2" t="n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customFormat="false" ht="15" hidden="false" customHeight="false" outlineLevel="0" collapsed="false">
      <c r="A6" s="1" t="s">
        <v>18</v>
      </c>
      <c r="B6" s="1" t="s">
        <v>18</v>
      </c>
      <c r="C6" s="2" t="n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customFormat="false" ht="15" hidden="false" customHeight="false" outlineLevel="0" collapsed="false">
      <c r="A7" s="5" t="s">
        <v>20</v>
      </c>
      <c r="B7" s="1" t="s">
        <v>21</v>
      </c>
      <c r="C7" s="2" t="n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customFormat="false" ht="15" hidden="false" customHeight="false" outlineLevel="0" collapsed="false">
      <c r="A8" s="8" t="s">
        <v>24</v>
      </c>
      <c r="B8" s="8" t="s">
        <v>25</v>
      </c>
      <c r="C8" s="2" t="n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customFormat="false" ht="15" hidden="false" customHeight="false" outlineLevel="0" collapsed="false">
      <c r="A9" s="5" t="s">
        <v>28</v>
      </c>
      <c r="B9" s="1" t="s">
        <v>29</v>
      </c>
      <c r="C9" s="2" t="n">
        <v>43470</v>
      </c>
      <c r="D9" s="2"/>
      <c r="E9" s="3"/>
      <c r="F9" s="6" t="s">
        <v>30</v>
      </c>
      <c r="G9" s="3" t="s">
        <v>16</v>
      </c>
      <c r="H9" s="3"/>
      <c r="I9" s="1"/>
      <c r="J9" s="7" t="s">
        <v>31</v>
      </c>
    </row>
    <row r="10" customFormat="false" ht="15" hidden="false" customHeight="false" outlineLevel="0" collapsed="false">
      <c r="A10" s="5" t="s">
        <v>32</v>
      </c>
      <c r="B10" s="1" t="s">
        <v>33</v>
      </c>
      <c r="C10" s="2" t="n">
        <v>43527</v>
      </c>
      <c r="D10" s="9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5" t="s">
        <v>34</v>
      </c>
      <c r="B11" s="1" t="s">
        <v>35</v>
      </c>
      <c r="C11" s="2" t="n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 t="s">
        <v>37</v>
      </c>
      <c r="B12" s="10" t="s">
        <v>38</v>
      </c>
      <c r="C12" s="2" t="n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5" t="s">
        <v>40</v>
      </c>
      <c r="B13" s="10" t="s">
        <v>41</v>
      </c>
      <c r="C13" s="2" t="n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0" t="s">
        <v>42</v>
      </c>
      <c r="B14" s="10" t="s">
        <v>43</v>
      </c>
      <c r="C14" s="2" t="n">
        <v>43606</v>
      </c>
      <c r="D14" s="2"/>
      <c r="E14" s="3"/>
      <c r="F14" s="11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10" t="s">
        <v>47</v>
      </c>
      <c r="B15" s="10" t="s">
        <v>48</v>
      </c>
      <c r="C15" s="2" t="n">
        <v>43613</v>
      </c>
      <c r="D15" s="2"/>
      <c r="E15" s="3"/>
      <c r="F15" s="6" t="s">
        <v>0</v>
      </c>
      <c r="G15" s="3" t="s">
        <v>1</v>
      </c>
      <c r="H15" s="3"/>
      <c r="I15" s="1"/>
      <c r="J15" s="7" t="s">
        <v>49</v>
      </c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5" t="s">
        <v>51</v>
      </c>
      <c r="B16" s="10" t="s">
        <v>52</v>
      </c>
      <c r="C16" s="2" t="n">
        <v>43620</v>
      </c>
      <c r="D16" s="2"/>
      <c r="E16" s="3"/>
      <c r="F16" s="6" t="s">
        <v>0</v>
      </c>
      <c r="G16" s="1"/>
      <c r="H16" s="3" t="s">
        <v>53</v>
      </c>
      <c r="I16" s="1"/>
      <c r="J16" s="1"/>
      <c r="K16" s="1" t="s">
        <v>54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" hidden="false" customHeight="false" outlineLevel="0" collapsed="false">
      <c r="A17" s="10" t="s">
        <v>55</v>
      </c>
      <c r="B17" s="10" t="s">
        <v>56</v>
      </c>
      <c r="C17" s="2" t="n">
        <v>43620</v>
      </c>
      <c r="D17" s="2"/>
      <c r="E17" s="3"/>
      <c r="F17" s="12" t="s">
        <v>57</v>
      </c>
      <c r="G17" s="3" t="s">
        <v>58</v>
      </c>
      <c r="H17" s="3"/>
      <c r="I17" s="1"/>
      <c r="J17" s="4" t="s">
        <v>59</v>
      </c>
      <c r="K17" s="1" t="s">
        <v>60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" hidden="false" customHeight="false" outlineLevel="0" collapsed="false">
      <c r="A18" s="5" t="s">
        <v>61</v>
      </c>
      <c r="B18" s="13" t="s">
        <v>62</v>
      </c>
      <c r="C18" s="2" t="n">
        <v>43626</v>
      </c>
      <c r="D18" s="2"/>
      <c r="E18" s="3"/>
      <c r="F18" s="6" t="s">
        <v>63</v>
      </c>
      <c r="G18" s="3" t="s">
        <v>45</v>
      </c>
      <c r="H18" s="3" t="s">
        <v>64</v>
      </c>
      <c r="I18" s="1"/>
      <c r="J18" s="14" t="s">
        <v>65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15" t="s">
        <v>66</v>
      </c>
      <c r="B19" s="1" t="s">
        <v>67</v>
      </c>
      <c r="C19" s="2" t="n">
        <v>43658</v>
      </c>
      <c r="D19" s="2"/>
      <c r="E19" s="3"/>
      <c r="F19" s="6" t="s">
        <v>0</v>
      </c>
      <c r="G19" s="3" t="s">
        <v>45</v>
      </c>
      <c r="H19" s="3"/>
      <c r="I19" s="1"/>
      <c r="J19" s="16" t="s">
        <v>68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5" t="s">
        <v>69</v>
      </c>
      <c r="B20" s="1" t="s">
        <v>70</v>
      </c>
      <c r="C20" s="2" t="n">
        <v>43661</v>
      </c>
      <c r="D20" s="2"/>
      <c r="E20" s="3"/>
      <c r="F20" s="6" t="s">
        <v>63</v>
      </c>
      <c r="G20" s="3"/>
      <c r="H20" s="3"/>
      <c r="I20" s="1"/>
      <c r="J20" s="4" t="s">
        <v>71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5" t="s">
        <v>72</v>
      </c>
      <c r="B21" s="1" t="s">
        <v>73</v>
      </c>
      <c r="C21" s="2" t="n">
        <v>43681</v>
      </c>
      <c r="D21" s="2"/>
      <c r="E21" s="3"/>
      <c r="F21" s="6" t="s">
        <v>0</v>
      </c>
      <c r="G21" s="3" t="s">
        <v>74</v>
      </c>
      <c r="H21" s="3" t="s">
        <v>2</v>
      </c>
      <c r="I21" s="1"/>
      <c r="J21" s="7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1" t="s">
        <v>76</v>
      </c>
      <c r="B22" s="1" t="s">
        <v>77</v>
      </c>
      <c r="C22" s="2" t="n">
        <v>43690</v>
      </c>
      <c r="D22" s="2"/>
      <c r="E22" s="3"/>
      <c r="F22" s="6" t="s">
        <v>0</v>
      </c>
      <c r="G22" s="3"/>
      <c r="H22" s="3"/>
      <c r="I22" s="1"/>
      <c r="J22" s="7" t="s">
        <v>78</v>
      </c>
      <c r="K22" s="1" t="s">
        <v>79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5" t="s">
        <v>80</v>
      </c>
      <c r="B23" s="1" t="s">
        <v>81</v>
      </c>
      <c r="C23" s="2" t="n">
        <v>43704</v>
      </c>
      <c r="D23" s="2"/>
      <c r="E23" s="3"/>
      <c r="F23" s="6" t="s">
        <v>63</v>
      </c>
      <c r="G23" s="3" t="s">
        <v>45</v>
      </c>
      <c r="H23" s="3"/>
      <c r="I23" s="1"/>
      <c r="J23" s="4" t="s">
        <v>82</v>
      </c>
      <c r="K23" s="1" t="s">
        <v>83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5" t="s">
        <v>84</v>
      </c>
      <c r="B24" s="1" t="s">
        <v>85</v>
      </c>
      <c r="C24" s="2" t="n">
        <v>43707</v>
      </c>
      <c r="D24" s="2"/>
      <c r="E24" s="3"/>
      <c r="F24" s="3" t="s">
        <v>37</v>
      </c>
      <c r="G24" s="3" t="s">
        <v>16</v>
      </c>
      <c r="H24" s="3"/>
      <c r="I24" s="1"/>
      <c r="J24" s="4" t="s">
        <v>86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13" t="s">
        <v>87</v>
      </c>
      <c r="B25" s="13" t="s">
        <v>88</v>
      </c>
      <c r="C25" s="2" t="n">
        <v>43715</v>
      </c>
      <c r="D25" s="2"/>
      <c r="E25" s="3"/>
      <c r="F25" s="6" t="s">
        <v>89</v>
      </c>
      <c r="G25" s="3" t="s">
        <v>1</v>
      </c>
      <c r="H25" s="3"/>
      <c r="I25" s="1"/>
      <c r="J25" s="4" t="s">
        <v>90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0" collapsed="false">
      <c r="A26" s="15" t="s">
        <v>91</v>
      </c>
      <c r="B26" s="13" t="s">
        <v>92</v>
      </c>
      <c r="C26" s="2" t="n">
        <v>43718</v>
      </c>
      <c r="D26" s="2"/>
      <c r="E26" s="3"/>
      <c r="F26" s="6" t="s">
        <v>0</v>
      </c>
      <c r="G26" s="3" t="s">
        <v>74</v>
      </c>
      <c r="H26" s="3"/>
      <c r="I26" s="1"/>
      <c r="J26" s="4" t="s">
        <v>93</v>
      </c>
      <c r="K26" s="1" t="s">
        <v>94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true" outlineLevel="0" collapsed="false">
      <c r="A27" s="5" t="s">
        <v>95</v>
      </c>
      <c r="B27" s="13" t="s">
        <v>96</v>
      </c>
      <c r="C27" s="2" t="n">
        <v>43738</v>
      </c>
      <c r="D27" s="2"/>
      <c r="E27" s="3"/>
      <c r="F27" s="6" t="s">
        <v>0</v>
      </c>
      <c r="G27" s="3" t="s">
        <v>97</v>
      </c>
      <c r="H27" s="3"/>
      <c r="I27" s="1"/>
      <c r="J27" s="4" t="s">
        <v>98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true" outlineLevel="0" collapsed="false">
      <c r="A28" s="15" t="s">
        <v>99</v>
      </c>
      <c r="B28" s="13" t="s">
        <v>100</v>
      </c>
      <c r="C28" s="2" t="n">
        <v>43757</v>
      </c>
      <c r="D28" s="2"/>
      <c r="E28" s="3"/>
      <c r="F28" s="6" t="s">
        <v>0</v>
      </c>
      <c r="G28" s="3" t="s">
        <v>58</v>
      </c>
      <c r="H28" s="3"/>
      <c r="I28" s="1"/>
      <c r="J28" s="16" t="s">
        <v>101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true" outlineLevel="0" collapsed="false">
      <c r="A29" s="1" t="s">
        <v>102</v>
      </c>
      <c r="B29" s="1" t="s">
        <v>103</v>
      </c>
      <c r="C29" s="2" t="n">
        <v>43763</v>
      </c>
      <c r="D29" s="2"/>
      <c r="E29" s="3"/>
      <c r="F29" s="6" t="s">
        <v>0</v>
      </c>
      <c r="G29" s="3"/>
      <c r="H29" s="3"/>
      <c r="I29" s="1"/>
      <c r="J29" s="4" t="s">
        <v>104</v>
      </c>
      <c r="K29" s="1" t="s">
        <v>105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true" outlineLevel="0" collapsed="false">
      <c r="A30" s="17" t="s">
        <v>106</v>
      </c>
      <c r="B30" s="1" t="s">
        <v>106</v>
      </c>
      <c r="C30" s="2" t="n">
        <v>43804</v>
      </c>
      <c r="D30" s="2"/>
      <c r="E30" s="3"/>
      <c r="F30" s="6" t="s">
        <v>0</v>
      </c>
      <c r="G30" s="3"/>
      <c r="H30" s="3" t="s">
        <v>2</v>
      </c>
      <c r="I30" s="1"/>
      <c r="J30" s="4" t="s">
        <v>107</v>
      </c>
      <c r="K30" s="1" t="s">
        <v>108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.75" hidden="false" customHeight="true" outlineLevel="0" collapsed="false">
      <c r="A31" s="10" t="s">
        <v>109</v>
      </c>
      <c r="B31" s="1" t="s">
        <v>110</v>
      </c>
      <c r="C31" s="2" t="n">
        <v>43829</v>
      </c>
      <c r="D31" s="18"/>
      <c r="E31" s="6"/>
      <c r="F31" s="6" t="s">
        <v>0</v>
      </c>
      <c r="G31" s="3" t="s">
        <v>74</v>
      </c>
      <c r="H31" s="3"/>
      <c r="J31" s="4" t="s">
        <v>111</v>
      </c>
    </row>
    <row r="32" customFormat="false" ht="15.75" hidden="false" customHeight="true" outlineLevel="0" collapsed="false">
      <c r="A32" s="5" t="s">
        <v>112</v>
      </c>
      <c r="B32" s="19" t="s">
        <v>113</v>
      </c>
      <c r="C32" s="2" t="n">
        <v>43834</v>
      </c>
      <c r="D32" s="2"/>
      <c r="E32" s="3"/>
      <c r="F32" s="6" t="s">
        <v>0</v>
      </c>
      <c r="G32" s="3" t="s">
        <v>114</v>
      </c>
      <c r="H32" s="3" t="s">
        <v>7</v>
      </c>
      <c r="J32" s="4" t="s">
        <v>115</v>
      </c>
    </row>
    <row r="33" customFormat="false" ht="15.75" hidden="false" customHeight="true" outlineLevel="0" collapsed="false">
      <c r="A33" s="1" t="s">
        <v>116</v>
      </c>
      <c r="B33" s="10" t="s">
        <v>117</v>
      </c>
      <c r="C33" s="2" t="n">
        <v>43838</v>
      </c>
      <c r="D33" s="18"/>
      <c r="E33" s="6"/>
      <c r="F33" s="11" t="s">
        <v>118</v>
      </c>
      <c r="G33" s="3"/>
      <c r="H33" s="3"/>
      <c r="J33" s="4" t="s">
        <v>119</v>
      </c>
      <c r="K33" s="0" t="s">
        <v>120</v>
      </c>
    </row>
    <row r="34" customFormat="false" ht="15.75" hidden="false" customHeight="true" outlineLevel="0" collapsed="false">
      <c r="A34" s="10" t="s">
        <v>121</v>
      </c>
      <c r="B34" s="10" t="s">
        <v>122</v>
      </c>
      <c r="C34" s="2" t="n">
        <v>43842</v>
      </c>
      <c r="D34" s="18"/>
      <c r="E34" s="6"/>
      <c r="F34" s="6" t="s">
        <v>0</v>
      </c>
      <c r="G34" s="3"/>
      <c r="H34" s="3"/>
      <c r="J34" s="4" t="s">
        <v>123</v>
      </c>
      <c r="K34" s="10" t="s">
        <v>124</v>
      </c>
    </row>
    <row r="35" customFormat="false" ht="15.75" hidden="false" customHeight="true" outlineLevel="0" collapsed="false">
      <c r="A35" s="5" t="s">
        <v>125</v>
      </c>
      <c r="B35" s="10" t="s">
        <v>126</v>
      </c>
      <c r="C35" s="2" t="n">
        <v>43844</v>
      </c>
      <c r="D35" s="18"/>
      <c r="E35" s="6"/>
      <c r="F35" s="6" t="s">
        <v>0</v>
      </c>
      <c r="G35" s="3" t="s">
        <v>58</v>
      </c>
      <c r="H35" s="3" t="s">
        <v>64</v>
      </c>
      <c r="J35" s="4" t="s">
        <v>127</v>
      </c>
    </row>
    <row r="36" customFormat="false" ht="15.75" hidden="false" customHeight="true" outlineLevel="0" collapsed="false">
      <c r="A36" s="5" t="s">
        <v>128</v>
      </c>
      <c r="B36" s="1" t="s">
        <v>129</v>
      </c>
      <c r="C36" s="2" t="n">
        <v>43847</v>
      </c>
      <c r="D36" s="18"/>
      <c r="E36" s="6"/>
      <c r="F36" s="6" t="s">
        <v>0</v>
      </c>
      <c r="G36" s="3" t="s">
        <v>16</v>
      </c>
      <c r="H36" s="3"/>
      <c r="J36" s="4" t="s">
        <v>130</v>
      </c>
    </row>
    <row r="37" customFormat="false" ht="15.75" hidden="false" customHeight="true" outlineLevel="0" collapsed="false">
      <c r="A37" s="5" t="s">
        <v>131</v>
      </c>
      <c r="B37" s="10" t="s">
        <v>132</v>
      </c>
      <c r="C37" s="2" t="n">
        <v>43848</v>
      </c>
      <c r="D37" s="18"/>
      <c r="E37" s="6"/>
      <c r="F37" s="6" t="s">
        <v>133</v>
      </c>
      <c r="G37" s="3" t="s">
        <v>16</v>
      </c>
      <c r="H37" s="3"/>
      <c r="J37" s="4" t="s">
        <v>134</v>
      </c>
    </row>
    <row r="38" customFormat="false" ht="15.75" hidden="false" customHeight="true" outlineLevel="0" collapsed="false">
      <c r="A38" s="10" t="s">
        <v>135</v>
      </c>
      <c r="B38" s="10" t="s">
        <v>136</v>
      </c>
      <c r="C38" s="2" t="n">
        <v>43856</v>
      </c>
      <c r="D38" s="18"/>
      <c r="E38" s="6"/>
      <c r="F38" s="6" t="s">
        <v>0</v>
      </c>
      <c r="G38" s="3"/>
      <c r="H38" s="3"/>
      <c r="J38" s="4" t="s">
        <v>137</v>
      </c>
    </row>
    <row r="39" customFormat="false" ht="15.75" hidden="false" customHeight="true" outlineLevel="0" collapsed="false">
      <c r="A39" s="10" t="s">
        <v>138</v>
      </c>
      <c r="B39" s="10" t="s">
        <v>138</v>
      </c>
      <c r="C39" s="2" t="n">
        <v>43870</v>
      </c>
      <c r="D39" s="18"/>
      <c r="E39" s="6"/>
      <c r="F39" s="20" t="s">
        <v>0</v>
      </c>
      <c r="G39" s="3" t="s">
        <v>1</v>
      </c>
      <c r="H39" s="3" t="s">
        <v>2</v>
      </c>
      <c r="J39" s="4" t="s">
        <v>139</v>
      </c>
      <c r="K39" s="10" t="s">
        <v>140</v>
      </c>
    </row>
    <row r="40" customFormat="false" ht="15.75" hidden="false" customHeight="true" outlineLevel="0" collapsed="false">
      <c r="A40" s="10" t="s">
        <v>141</v>
      </c>
      <c r="B40" s="10" t="s">
        <v>141</v>
      </c>
      <c r="C40" s="2" t="n">
        <v>43875</v>
      </c>
      <c r="D40" s="18"/>
      <c r="E40" s="6"/>
      <c r="F40" s="20" t="s">
        <v>0</v>
      </c>
      <c r="G40" s="3"/>
      <c r="H40" s="3"/>
      <c r="J40" s="4" t="s">
        <v>142</v>
      </c>
    </row>
    <row r="41" customFormat="false" ht="15.75" hidden="false" customHeight="true" outlineLevel="0" collapsed="false">
      <c r="A41" s="10" t="s">
        <v>143</v>
      </c>
      <c r="B41" s="10" t="s">
        <v>144</v>
      </c>
      <c r="C41" s="2" t="n">
        <v>43898</v>
      </c>
      <c r="D41" s="18"/>
      <c r="E41" s="6"/>
      <c r="F41" s="12" t="s">
        <v>0</v>
      </c>
      <c r="G41" s="3"/>
      <c r="H41" s="3"/>
      <c r="J41" s="4" t="s">
        <v>145</v>
      </c>
      <c r="K41" s="10" t="s">
        <v>146</v>
      </c>
    </row>
    <row r="42" customFormat="false" ht="15.75" hidden="false" customHeight="true" outlineLevel="0" collapsed="false">
      <c r="A42" s="5" t="s">
        <v>147</v>
      </c>
      <c r="B42" s="10" t="s">
        <v>148</v>
      </c>
      <c r="C42" s="21" t="n">
        <v>43906</v>
      </c>
      <c r="D42" s="18"/>
      <c r="E42" s="6"/>
      <c r="F42" s="20" t="s">
        <v>0</v>
      </c>
      <c r="G42" s="3" t="s">
        <v>58</v>
      </c>
      <c r="H42" s="3"/>
      <c r="J42" s="4" t="s">
        <v>149</v>
      </c>
      <c r="K42" s="10" t="s">
        <v>150</v>
      </c>
    </row>
    <row r="43" customFormat="false" ht="15.75" hidden="false" customHeight="true" outlineLevel="0" collapsed="false">
      <c r="A43" s="5" t="s">
        <v>151</v>
      </c>
      <c r="B43" s="10" t="s">
        <v>152</v>
      </c>
      <c r="C43" s="21" t="n">
        <v>43906</v>
      </c>
      <c r="D43" s="18"/>
      <c r="E43" s="6"/>
      <c r="F43" s="20" t="s">
        <v>0</v>
      </c>
      <c r="G43" s="3"/>
      <c r="H43" s="3"/>
      <c r="J43" s="16" t="s">
        <v>153</v>
      </c>
    </row>
    <row r="44" customFormat="false" ht="15.75" hidden="false" customHeight="true" outlineLevel="0" collapsed="false">
      <c r="A44" s="5" t="s">
        <v>154</v>
      </c>
      <c r="B44" s="10" t="s">
        <v>155</v>
      </c>
      <c r="C44" s="2" t="n">
        <v>43911</v>
      </c>
      <c r="D44" s="18"/>
      <c r="E44" s="6"/>
      <c r="F44" s="6" t="s">
        <v>0</v>
      </c>
      <c r="G44" s="3"/>
      <c r="H44" s="12" t="s">
        <v>156</v>
      </c>
      <c r="J44" s="4" t="s">
        <v>157</v>
      </c>
      <c r="K44" s="10" t="s">
        <v>158</v>
      </c>
    </row>
    <row r="45" customFormat="false" ht="15.75" hidden="false" customHeight="true" outlineLevel="0" collapsed="false">
      <c r="A45" s="5" t="s">
        <v>159</v>
      </c>
      <c r="B45" s="10" t="s">
        <v>160</v>
      </c>
      <c r="C45" s="2" t="n">
        <v>43912</v>
      </c>
      <c r="D45" s="18"/>
      <c r="E45" s="6"/>
      <c r="F45" s="6" t="s">
        <v>0</v>
      </c>
      <c r="G45" s="3" t="s">
        <v>58</v>
      </c>
      <c r="H45" s="3"/>
      <c r="J45" s="4" t="s">
        <v>161</v>
      </c>
      <c r="K45" s="5" t="s">
        <v>159</v>
      </c>
    </row>
    <row r="46" customFormat="false" ht="15.75" hidden="false" customHeight="true" outlineLevel="0" collapsed="false">
      <c r="A46" s="5" t="s">
        <v>162</v>
      </c>
      <c r="B46" s="10" t="s">
        <v>163</v>
      </c>
      <c r="C46" s="2" t="n">
        <v>43914</v>
      </c>
      <c r="D46" s="18"/>
      <c r="E46" s="6"/>
      <c r="F46" s="6" t="s">
        <v>0</v>
      </c>
      <c r="G46" s="3" t="s">
        <v>164</v>
      </c>
      <c r="H46" s="3"/>
      <c r="J46" s="4" t="s">
        <v>165</v>
      </c>
      <c r="K46" s="10" t="s">
        <v>166</v>
      </c>
    </row>
    <row r="47" customFormat="false" ht="15.75" hidden="false" customHeight="true" outlineLevel="0" collapsed="false">
      <c r="A47" s="10" t="s">
        <v>167</v>
      </c>
      <c r="B47" s="10" t="s">
        <v>168</v>
      </c>
      <c r="C47" s="2" t="n">
        <v>43919</v>
      </c>
      <c r="D47" s="18"/>
      <c r="E47" s="6"/>
      <c r="F47" s="6" t="s">
        <v>0</v>
      </c>
      <c r="G47" s="3"/>
      <c r="H47" s="3"/>
      <c r="J47" s="4" t="s">
        <v>169</v>
      </c>
    </row>
    <row r="48" customFormat="false" ht="15.75" hidden="false" customHeight="true" outlineLevel="0" collapsed="false">
      <c r="A48" s="10" t="s">
        <v>170</v>
      </c>
      <c r="B48" s="10" t="s">
        <v>171</v>
      </c>
      <c r="C48" s="2" t="n">
        <v>43932</v>
      </c>
      <c r="D48" s="18"/>
      <c r="E48" s="6"/>
      <c r="F48" s="20" t="s">
        <v>0</v>
      </c>
      <c r="G48" s="3"/>
      <c r="H48" s="3" t="s">
        <v>7</v>
      </c>
      <c r="J48" s="16" t="s">
        <v>172</v>
      </c>
      <c r="K48" s="10" t="s">
        <v>173</v>
      </c>
    </row>
    <row r="49" customFormat="false" ht="15.75" hidden="false" customHeight="true" outlineLevel="0" collapsed="false">
      <c r="A49" s="10" t="s">
        <v>174</v>
      </c>
      <c r="B49" s="10" t="s">
        <v>175</v>
      </c>
      <c r="C49" s="2" t="n">
        <v>43944</v>
      </c>
      <c r="D49" s="18"/>
      <c r="E49" s="6"/>
      <c r="F49" s="20" t="s">
        <v>0</v>
      </c>
      <c r="G49" s="3"/>
      <c r="H49" s="3"/>
      <c r="J49" s="16" t="s">
        <v>176</v>
      </c>
    </row>
    <row r="50" customFormat="false" ht="15.75" hidden="false" customHeight="true" outlineLevel="0" collapsed="false">
      <c r="A50" s="5" t="s">
        <v>177</v>
      </c>
      <c r="B50" s="10" t="s">
        <v>178</v>
      </c>
      <c r="C50" s="2" t="n">
        <v>43949</v>
      </c>
      <c r="D50" s="18"/>
      <c r="E50" s="6"/>
      <c r="F50" s="11" t="s">
        <v>179</v>
      </c>
      <c r="G50" s="3"/>
      <c r="H50" s="3"/>
      <c r="J50" s="4" t="s">
        <v>180</v>
      </c>
      <c r="K50" s="10" t="s">
        <v>181</v>
      </c>
    </row>
    <row r="51" customFormat="false" ht="15.75" hidden="false" customHeight="true" outlineLevel="0" collapsed="false">
      <c r="A51" s="5" t="s">
        <v>182</v>
      </c>
      <c r="B51" s="10" t="s">
        <v>183</v>
      </c>
      <c r="C51" s="2" t="n">
        <v>43954</v>
      </c>
      <c r="D51" s="18"/>
      <c r="E51" s="6"/>
      <c r="F51" s="6" t="s">
        <v>47</v>
      </c>
      <c r="G51" s="3" t="s">
        <v>58</v>
      </c>
      <c r="H51" s="3" t="s">
        <v>64</v>
      </c>
      <c r="J51" s="4" t="s">
        <v>184</v>
      </c>
      <c r="K51" s="10" t="s">
        <v>185</v>
      </c>
    </row>
    <row r="52" customFormat="false" ht="15.75" hidden="false" customHeight="true" outlineLevel="0" collapsed="false">
      <c r="A52" s="5" t="s">
        <v>186</v>
      </c>
      <c r="B52" s="10" t="s">
        <v>187</v>
      </c>
      <c r="C52" s="2" t="n">
        <v>43959</v>
      </c>
      <c r="D52" s="18"/>
      <c r="E52" s="6"/>
      <c r="F52" s="6" t="s">
        <v>188</v>
      </c>
      <c r="G52" s="3"/>
      <c r="H52" s="3"/>
      <c r="J52" s="4" t="s">
        <v>189</v>
      </c>
      <c r="K52" s="10" t="s">
        <v>190</v>
      </c>
    </row>
    <row r="53" customFormat="false" ht="15.75" hidden="false" customHeight="true" outlineLevel="0" collapsed="false">
      <c r="A53" s="5" t="s">
        <v>191</v>
      </c>
      <c r="B53" s="10" t="s">
        <v>192</v>
      </c>
      <c r="C53" s="2" t="n">
        <v>43960</v>
      </c>
      <c r="D53" s="18"/>
      <c r="E53" s="6"/>
      <c r="F53" s="6" t="s">
        <v>0</v>
      </c>
      <c r="G53" s="3" t="s">
        <v>1</v>
      </c>
      <c r="H53" s="3"/>
      <c r="J53" s="4" t="s">
        <v>193</v>
      </c>
      <c r="K53" s="22" t="s">
        <v>194</v>
      </c>
    </row>
    <row r="54" customFormat="false" ht="15.75" hidden="false" customHeight="true" outlineLevel="0" collapsed="false">
      <c r="A54" s="5" t="s">
        <v>195</v>
      </c>
      <c r="B54" s="10" t="s">
        <v>196</v>
      </c>
      <c r="C54" s="2" t="n">
        <v>43960</v>
      </c>
      <c r="D54" s="18"/>
      <c r="E54" s="6"/>
      <c r="F54" s="11" t="s">
        <v>197</v>
      </c>
      <c r="G54" s="3" t="s">
        <v>1</v>
      </c>
      <c r="H54" s="3"/>
      <c r="J54" s="4" t="s">
        <v>198</v>
      </c>
      <c r="K54" s="10" t="s">
        <v>199</v>
      </c>
    </row>
    <row r="55" customFormat="false" ht="15.75" hidden="false" customHeight="true" outlineLevel="0" collapsed="false">
      <c r="A55" s="5" t="s">
        <v>200</v>
      </c>
      <c r="B55" s="10" t="s">
        <v>201</v>
      </c>
      <c r="C55" s="21" t="n">
        <v>44003</v>
      </c>
      <c r="D55" s="21"/>
      <c r="E55" s="20"/>
      <c r="F55" s="20" t="s">
        <v>0</v>
      </c>
      <c r="G55" s="12"/>
      <c r="H55" s="12"/>
      <c r="I55" s="5"/>
      <c r="J55" s="23" t="s">
        <v>202</v>
      </c>
    </row>
    <row r="56" customFormat="false" ht="15.75" hidden="false" customHeight="true" outlineLevel="0" collapsed="false">
      <c r="A56" s="10" t="s">
        <v>203</v>
      </c>
      <c r="B56" s="10" t="s">
        <v>204</v>
      </c>
      <c r="C56" s="2" t="n">
        <v>44022</v>
      </c>
      <c r="D56" s="18"/>
      <c r="E56" s="6"/>
      <c r="F56" s="20" t="s">
        <v>0</v>
      </c>
      <c r="G56" s="3" t="s">
        <v>16</v>
      </c>
      <c r="H56" s="3"/>
      <c r="J56" s="16" t="s">
        <v>205</v>
      </c>
      <c r="K56" s="10" t="s">
        <v>206</v>
      </c>
    </row>
    <row r="57" customFormat="false" ht="15.75" hidden="false" customHeight="true" outlineLevel="0" collapsed="false">
      <c r="A57" s="5" t="s">
        <v>207</v>
      </c>
      <c r="B57" s="10" t="s">
        <v>208</v>
      </c>
      <c r="C57" s="2" t="n">
        <v>44029</v>
      </c>
      <c r="D57" s="18"/>
      <c r="E57" s="6"/>
      <c r="F57" s="20" t="s">
        <v>0</v>
      </c>
      <c r="G57" s="3" t="s">
        <v>74</v>
      </c>
      <c r="H57" s="3" t="s">
        <v>7</v>
      </c>
      <c r="J57" s="16" t="s">
        <v>209</v>
      </c>
      <c r="K57" s="10" t="s">
        <v>210</v>
      </c>
    </row>
    <row r="58" customFormat="false" ht="15.75" hidden="false" customHeight="true" outlineLevel="0" collapsed="false">
      <c r="A58" s="5" t="s">
        <v>197</v>
      </c>
      <c r="B58" s="10" t="s">
        <v>211</v>
      </c>
      <c r="C58" s="21" t="n">
        <v>44044</v>
      </c>
      <c r="D58" s="21"/>
      <c r="E58" s="12"/>
      <c r="F58" s="20" t="s">
        <v>0</v>
      </c>
      <c r="G58" s="12" t="s">
        <v>212</v>
      </c>
      <c r="H58" s="12"/>
      <c r="I58" s="5"/>
      <c r="J58" s="23" t="s">
        <v>213</v>
      </c>
      <c r="K58" s="8" t="s">
        <v>214</v>
      </c>
      <c r="L58" s="8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true" outlineLevel="0" collapsed="false">
      <c r="A59" s="10" t="s">
        <v>215</v>
      </c>
      <c r="B59" s="10" t="s">
        <v>215</v>
      </c>
      <c r="C59" s="21" t="n">
        <v>44044</v>
      </c>
      <c r="D59" s="18"/>
      <c r="E59" s="6"/>
      <c r="F59" s="24" t="s">
        <v>162</v>
      </c>
      <c r="G59" s="3"/>
      <c r="H59" s="3"/>
      <c r="J59" s="16" t="s">
        <v>216</v>
      </c>
    </row>
    <row r="60" customFormat="false" ht="15.75" hidden="false" customHeight="true" outlineLevel="0" collapsed="false">
      <c r="A60" s="10" t="s">
        <v>217</v>
      </c>
      <c r="B60" s="10" t="s">
        <v>218</v>
      </c>
      <c r="C60" s="2" t="n">
        <v>44053</v>
      </c>
      <c r="D60" s="18"/>
      <c r="E60" s="6"/>
      <c r="F60" s="20" t="s">
        <v>0</v>
      </c>
      <c r="G60" s="3" t="s">
        <v>74</v>
      </c>
      <c r="H60" s="3"/>
      <c r="J60" s="16" t="s">
        <v>219</v>
      </c>
      <c r="K60" s="10" t="s">
        <v>220</v>
      </c>
    </row>
    <row r="61" customFormat="false" ht="15.75" hidden="false" customHeight="true" outlineLevel="0" collapsed="false">
      <c r="A61" s="5" t="s">
        <v>221</v>
      </c>
      <c r="B61" s="10" t="s">
        <v>222</v>
      </c>
      <c r="C61" s="2" t="n">
        <v>44059</v>
      </c>
      <c r="D61" s="18"/>
      <c r="E61" s="6"/>
      <c r="F61" s="20" t="s">
        <v>0</v>
      </c>
      <c r="G61" s="3"/>
      <c r="H61" s="3"/>
      <c r="J61" s="16" t="s">
        <v>223</v>
      </c>
    </row>
    <row r="62" customFormat="false" ht="15.75" hidden="false" customHeight="true" outlineLevel="0" collapsed="false">
      <c r="A62" s="17" t="s">
        <v>224</v>
      </c>
      <c r="B62" s="17" t="s">
        <v>224</v>
      </c>
      <c r="C62" s="2" t="n">
        <v>44063</v>
      </c>
      <c r="D62" s="18"/>
      <c r="E62" s="6"/>
      <c r="F62" s="24" t="s">
        <v>162</v>
      </c>
      <c r="G62" s="3" t="s">
        <v>225</v>
      </c>
      <c r="H62" s="3"/>
      <c r="J62" s="16" t="s">
        <v>226</v>
      </c>
    </row>
    <row r="63" customFormat="false" ht="15.75" hidden="false" customHeight="true" outlineLevel="0" collapsed="false">
      <c r="A63" s="5" t="s">
        <v>227</v>
      </c>
      <c r="B63" s="10" t="s">
        <v>228</v>
      </c>
      <c r="C63" s="2" t="n">
        <v>44073</v>
      </c>
      <c r="D63" s="18"/>
      <c r="E63" s="6"/>
      <c r="F63" s="20" t="s">
        <v>0</v>
      </c>
      <c r="G63" s="12" t="s">
        <v>1</v>
      </c>
      <c r="H63" s="12" t="s">
        <v>64</v>
      </c>
      <c r="J63" s="16" t="s">
        <v>229</v>
      </c>
      <c r="K63" s="10" t="s">
        <v>230</v>
      </c>
    </row>
    <row r="64" customFormat="false" ht="15.75" hidden="false" customHeight="true" outlineLevel="0" collapsed="false">
      <c r="A64" s="5" t="s">
        <v>231</v>
      </c>
      <c r="B64" s="10" t="s">
        <v>232</v>
      </c>
      <c r="C64" s="2" t="n">
        <v>44088</v>
      </c>
      <c r="D64" s="18"/>
      <c r="E64" s="6"/>
      <c r="F64" s="20" t="s">
        <v>0</v>
      </c>
      <c r="G64" s="3" t="s">
        <v>16</v>
      </c>
      <c r="H64" s="3"/>
      <c r="J64" s="16" t="s">
        <v>233</v>
      </c>
      <c r="K64" s="10" t="s">
        <v>234</v>
      </c>
    </row>
    <row r="65" customFormat="false" ht="15.75" hidden="false" customHeight="true" outlineLevel="0" collapsed="false">
      <c r="A65" s="5" t="s">
        <v>235</v>
      </c>
      <c r="B65" s="10" t="s">
        <v>236</v>
      </c>
      <c r="C65" s="21" t="n">
        <v>44092</v>
      </c>
      <c r="D65" s="18"/>
      <c r="E65" s="6"/>
      <c r="F65" s="20" t="s">
        <v>0</v>
      </c>
      <c r="G65" s="3"/>
      <c r="H65" s="3"/>
      <c r="J65" s="16" t="s">
        <v>237</v>
      </c>
    </row>
    <row r="66" customFormat="false" ht="15.75" hidden="false" customHeight="true" outlineLevel="0" collapsed="false">
      <c r="A66" s="10" t="s">
        <v>238</v>
      </c>
      <c r="B66" s="10" t="s">
        <v>239</v>
      </c>
      <c r="C66" s="21" t="n">
        <v>44093</v>
      </c>
      <c r="D66" s="21"/>
      <c r="E66" s="12"/>
      <c r="F66" s="20" t="s">
        <v>0</v>
      </c>
      <c r="G66" s="12"/>
      <c r="H66" s="12"/>
      <c r="I66" s="5"/>
      <c r="J66" s="23" t="s">
        <v>240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true" outlineLevel="0" collapsed="false">
      <c r="A67" s="10" t="s">
        <v>241</v>
      </c>
      <c r="B67" s="10" t="s">
        <v>242</v>
      </c>
      <c r="C67" s="2" t="n">
        <v>44095</v>
      </c>
      <c r="D67" s="18"/>
      <c r="E67" s="6"/>
      <c r="F67" s="20" t="s">
        <v>0</v>
      </c>
      <c r="G67" s="3"/>
      <c r="H67" s="3"/>
      <c r="J67" s="16" t="s">
        <v>243</v>
      </c>
    </row>
    <row r="68" customFormat="false" ht="15.75" hidden="false" customHeight="true" outlineLevel="0" collapsed="false">
      <c r="A68" s="10" t="s">
        <v>244</v>
      </c>
      <c r="B68" s="10" t="s">
        <v>245</v>
      </c>
      <c r="C68" s="2" t="n">
        <v>44102</v>
      </c>
      <c r="D68" s="18"/>
      <c r="E68" s="6"/>
      <c r="F68" s="20" t="s">
        <v>0</v>
      </c>
      <c r="G68" s="3" t="s">
        <v>246</v>
      </c>
      <c r="H68" s="3"/>
      <c r="J68" s="25" t="s">
        <v>247</v>
      </c>
    </row>
    <row r="69" customFormat="false" ht="15.75" hidden="false" customHeight="true" outlineLevel="0" collapsed="false">
      <c r="A69" s="5" t="s">
        <v>248</v>
      </c>
      <c r="B69" s="10" t="s">
        <v>249</v>
      </c>
      <c r="C69" s="2" t="n">
        <v>44115</v>
      </c>
      <c r="D69" s="18"/>
      <c r="E69" s="6"/>
      <c r="F69" s="20" t="s">
        <v>0</v>
      </c>
      <c r="G69" s="3"/>
      <c r="H69" s="3"/>
      <c r="J69" s="16" t="s">
        <v>250</v>
      </c>
    </row>
    <row r="70" customFormat="false" ht="15.75" hidden="false" customHeight="true" outlineLevel="0" collapsed="false">
      <c r="A70" s="10" t="s">
        <v>251</v>
      </c>
      <c r="B70" s="10" t="s">
        <v>252</v>
      </c>
      <c r="C70" s="2" t="n">
        <v>44118</v>
      </c>
      <c r="D70" s="18"/>
      <c r="E70" s="6"/>
      <c r="F70" s="20" t="s">
        <v>0</v>
      </c>
      <c r="G70" s="3"/>
      <c r="H70" s="3"/>
      <c r="J70" s="16" t="s">
        <v>253</v>
      </c>
    </row>
    <row r="71" customFormat="false" ht="15.75" hidden="false" customHeight="true" outlineLevel="0" collapsed="false">
      <c r="A71" s="10" t="s">
        <v>254</v>
      </c>
      <c r="B71" s="10" t="s">
        <v>254</v>
      </c>
      <c r="C71" s="2" t="n">
        <v>44121</v>
      </c>
      <c r="D71" s="18"/>
      <c r="E71" s="6"/>
      <c r="F71" s="20" t="s">
        <v>0</v>
      </c>
      <c r="G71" s="3"/>
      <c r="H71" s="3"/>
      <c r="J71" s="16" t="s">
        <v>255</v>
      </c>
    </row>
    <row r="72" customFormat="false" ht="15.75" hidden="false" customHeight="true" outlineLevel="0" collapsed="false">
      <c r="A72" s="5" t="s">
        <v>256</v>
      </c>
      <c r="B72" s="10" t="s">
        <v>257</v>
      </c>
      <c r="C72" s="2" t="n">
        <v>44121</v>
      </c>
      <c r="D72" s="18"/>
      <c r="E72" s="6"/>
      <c r="F72" s="20" t="s">
        <v>0</v>
      </c>
      <c r="G72" s="3"/>
      <c r="H72" s="3"/>
      <c r="J72" s="16" t="s">
        <v>258</v>
      </c>
    </row>
    <row r="73" customFormat="false" ht="15.75" hidden="false" customHeight="true" outlineLevel="0" collapsed="false">
      <c r="A73" s="5" t="s">
        <v>259</v>
      </c>
      <c r="B73" s="10" t="s">
        <v>260</v>
      </c>
      <c r="C73" s="2" t="n">
        <v>44128</v>
      </c>
      <c r="D73" s="18"/>
      <c r="E73" s="6"/>
      <c r="F73" s="12" t="s">
        <v>261</v>
      </c>
      <c r="G73" s="3" t="s">
        <v>1</v>
      </c>
      <c r="H73" s="3"/>
      <c r="J73" s="25" t="s">
        <v>262</v>
      </c>
      <c r="K73" s="10" t="s">
        <v>263</v>
      </c>
    </row>
    <row r="74" customFormat="false" ht="15.75" hidden="false" customHeight="true" outlineLevel="0" collapsed="false">
      <c r="A74" s="5" t="s">
        <v>264</v>
      </c>
      <c r="B74" s="10" t="s">
        <v>265</v>
      </c>
      <c r="C74" s="2" t="n">
        <v>44129</v>
      </c>
      <c r="D74" s="18"/>
      <c r="E74" s="6"/>
      <c r="F74" s="20" t="s">
        <v>0</v>
      </c>
      <c r="G74" s="3"/>
      <c r="H74" s="3"/>
      <c r="J74" s="16" t="s">
        <v>266</v>
      </c>
    </row>
    <row r="75" customFormat="false" ht="15.75" hidden="false" customHeight="true" outlineLevel="0" collapsed="false">
      <c r="A75" s="10" t="s">
        <v>267</v>
      </c>
      <c r="B75" s="10" t="s">
        <v>268</v>
      </c>
      <c r="C75" s="2" t="n">
        <v>44140</v>
      </c>
      <c r="D75" s="18"/>
      <c r="E75" s="6"/>
      <c r="F75" s="20" t="s">
        <v>0</v>
      </c>
      <c r="G75" s="3"/>
      <c r="H75" s="3"/>
      <c r="J75" s="16" t="s">
        <v>269</v>
      </c>
    </row>
    <row r="76" customFormat="false" ht="15.75" hidden="false" customHeight="true" outlineLevel="0" collapsed="false">
      <c r="A76" s="10" t="s">
        <v>270</v>
      </c>
      <c r="B76" s="10" t="s">
        <v>271</v>
      </c>
      <c r="C76" s="2" t="n">
        <v>44141</v>
      </c>
      <c r="D76" s="18"/>
      <c r="E76" s="6"/>
      <c r="F76" s="20" t="s">
        <v>0</v>
      </c>
      <c r="G76" s="3"/>
      <c r="H76" s="3"/>
      <c r="J76" s="16" t="s">
        <v>272</v>
      </c>
    </row>
    <row r="77" customFormat="false" ht="15.75" hidden="false" customHeight="true" outlineLevel="0" collapsed="false">
      <c r="A77" s="5" t="s">
        <v>273</v>
      </c>
      <c r="B77" s="10" t="s">
        <v>274</v>
      </c>
      <c r="C77" s="2" t="n">
        <v>44142</v>
      </c>
      <c r="D77" s="18"/>
      <c r="E77" s="6"/>
      <c r="F77" s="20" t="s">
        <v>0</v>
      </c>
      <c r="G77" s="3" t="s">
        <v>16</v>
      </c>
      <c r="H77" s="3"/>
      <c r="J77" s="16" t="s">
        <v>275</v>
      </c>
    </row>
    <row r="78" customFormat="false" ht="15.75" hidden="false" customHeight="true" outlineLevel="0" collapsed="false">
      <c r="A78" s="5" t="s">
        <v>276</v>
      </c>
      <c r="B78" s="10" t="s">
        <v>277</v>
      </c>
      <c r="C78" s="2" t="n">
        <v>44153</v>
      </c>
      <c r="D78" s="18"/>
      <c r="E78" s="6"/>
      <c r="F78" s="20" t="s">
        <v>0</v>
      </c>
      <c r="G78" s="3"/>
      <c r="H78" s="3"/>
      <c r="J78" s="16" t="s">
        <v>278</v>
      </c>
    </row>
    <row r="79" customFormat="false" ht="15.75" hidden="false" customHeight="true" outlineLevel="0" collapsed="false">
      <c r="A79" s="5" t="s">
        <v>279</v>
      </c>
      <c r="B79" s="10" t="s">
        <v>280</v>
      </c>
      <c r="C79" s="21" t="n">
        <v>44156</v>
      </c>
      <c r="D79" s="26"/>
      <c r="E79" s="12"/>
      <c r="F79" s="20" t="s">
        <v>0</v>
      </c>
      <c r="G79" s="12" t="s">
        <v>58</v>
      </c>
      <c r="H79" s="12"/>
      <c r="I79" s="5"/>
      <c r="J79" s="23" t="s">
        <v>281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true" outlineLevel="0" collapsed="false">
      <c r="A80" s="22" t="s">
        <v>282</v>
      </c>
      <c r="B80" s="22" t="s">
        <v>283</v>
      </c>
      <c r="C80" s="2" t="n">
        <v>44178</v>
      </c>
      <c r="D80" s="18"/>
      <c r="E80" s="6"/>
      <c r="F80" s="11" t="s">
        <v>248</v>
      </c>
      <c r="G80" s="3"/>
      <c r="H80" s="3"/>
    </row>
    <row r="81" customFormat="false" ht="15.75" hidden="false" customHeight="true" outlineLevel="0" collapsed="false">
      <c r="A81" s="5" t="s">
        <v>284</v>
      </c>
      <c r="B81" s="27" t="s">
        <v>285</v>
      </c>
      <c r="C81" s="2" t="n">
        <v>44196</v>
      </c>
      <c r="D81" s="18"/>
      <c r="E81" s="6"/>
      <c r="F81" s="28" t="s">
        <v>0</v>
      </c>
      <c r="G81" s="3"/>
      <c r="H81" s="3"/>
    </row>
    <row r="82" customFormat="false" ht="15.75" hidden="false" customHeight="true" outlineLevel="0" collapsed="false">
      <c r="A82" s="0" t="s">
        <v>286</v>
      </c>
      <c r="B82" s="27" t="s">
        <v>287</v>
      </c>
      <c r="C82" s="2" t="n">
        <v>44196</v>
      </c>
      <c r="D82" s="18"/>
      <c r="E82" s="6"/>
      <c r="F82" s="28" t="s">
        <v>0</v>
      </c>
      <c r="G82" s="3"/>
      <c r="H82" s="3"/>
      <c r="J82" s="16" t="s">
        <v>288</v>
      </c>
    </row>
    <row r="83" customFormat="false" ht="15.75" hidden="false" customHeight="true" outlineLevel="0" collapsed="false">
      <c r="A83" s="22" t="s">
        <v>289</v>
      </c>
      <c r="B83" s="27" t="s">
        <v>290</v>
      </c>
      <c r="C83" s="2" t="n">
        <v>44197</v>
      </c>
      <c r="D83" s="18"/>
      <c r="E83" s="6"/>
      <c r="F83" s="28" t="s">
        <v>0</v>
      </c>
      <c r="G83" s="12" t="s">
        <v>58</v>
      </c>
      <c r="H83" s="3"/>
      <c r="J83" s="16" t="s">
        <v>291</v>
      </c>
      <c r="K83" s="0" t="s">
        <v>292</v>
      </c>
    </row>
    <row r="84" customFormat="false" ht="15.75" hidden="false" customHeight="true" outlineLevel="0" collapsed="false">
      <c r="A84" s="29" t="s">
        <v>293</v>
      </c>
      <c r="B84" s="27" t="s">
        <v>294</v>
      </c>
      <c r="C84" s="2" t="n">
        <v>44197</v>
      </c>
      <c r="D84" s="18"/>
      <c r="E84" s="6"/>
      <c r="F84" s="28" t="s">
        <v>0</v>
      </c>
      <c r="G84" s="3"/>
      <c r="H84" s="3"/>
      <c r="J84" s="16" t="s">
        <v>295</v>
      </c>
    </row>
    <row r="85" customFormat="false" ht="15.75" hidden="false" customHeight="true" outlineLevel="0" collapsed="false">
      <c r="A85" s="22" t="s">
        <v>296</v>
      </c>
      <c r="B85" s="27" t="s">
        <v>297</v>
      </c>
      <c r="C85" s="2" t="n">
        <v>44198</v>
      </c>
      <c r="D85" s="18"/>
      <c r="E85" s="6"/>
      <c r="F85" s="28" t="s">
        <v>0</v>
      </c>
      <c r="G85" s="3"/>
      <c r="H85" s="3"/>
      <c r="J85" s="16" t="s">
        <v>298</v>
      </c>
    </row>
    <row r="86" customFormat="false" ht="15.75" hidden="false" customHeight="true" outlineLevel="0" collapsed="false">
      <c r="A86" s="22" t="s">
        <v>299</v>
      </c>
      <c r="B86" s="27" t="s">
        <v>300</v>
      </c>
      <c r="C86" s="2" t="n">
        <v>44199</v>
      </c>
      <c r="D86" s="18"/>
      <c r="E86" s="6"/>
      <c r="F86" s="28" t="s">
        <v>0</v>
      </c>
      <c r="G86" s="3"/>
      <c r="H86" s="3"/>
      <c r="J86" s="16" t="s">
        <v>301</v>
      </c>
    </row>
    <row r="87" customFormat="false" ht="15.75" hidden="false" customHeight="true" outlineLevel="0" collapsed="false">
      <c r="A87" s="29" t="s">
        <v>302</v>
      </c>
      <c r="B87" s="27" t="s">
        <v>303</v>
      </c>
      <c r="C87" s="2" t="n">
        <v>44199</v>
      </c>
      <c r="D87" s="18"/>
      <c r="E87" s="6"/>
      <c r="F87" s="28" t="s">
        <v>0</v>
      </c>
      <c r="G87" s="3" t="s">
        <v>1</v>
      </c>
      <c r="H87" s="3"/>
    </row>
    <row r="88" customFormat="false" ht="15.75" hidden="false" customHeight="true" outlineLevel="0" collapsed="false">
      <c r="A88" s="29" t="s">
        <v>304</v>
      </c>
      <c r="B88" s="27" t="s">
        <v>305</v>
      </c>
      <c r="C88" s="2" t="n">
        <v>44199</v>
      </c>
      <c r="D88" s="18"/>
      <c r="E88" s="6"/>
      <c r="F88" s="28" t="s">
        <v>0</v>
      </c>
      <c r="G88" s="3"/>
      <c r="H88" s="3" t="s">
        <v>26</v>
      </c>
      <c r="J88" s="16" t="s">
        <v>306</v>
      </c>
    </row>
    <row r="89" customFormat="false" ht="15.75" hidden="false" customHeight="true" outlineLevel="0" collapsed="false">
      <c r="A89" s="29" t="s">
        <v>307</v>
      </c>
      <c r="B89" s="27" t="s">
        <v>308</v>
      </c>
      <c r="C89" s="2" t="n">
        <v>44199</v>
      </c>
      <c r="D89" s="18"/>
      <c r="E89" s="6"/>
      <c r="F89" s="28" t="s">
        <v>0</v>
      </c>
      <c r="G89" s="3" t="s">
        <v>309</v>
      </c>
      <c r="H89" s="3"/>
      <c r="J89" s="16" t="s">
        <v>310</v>
      </c>
    </row>
    <row r="90" customFormat="false" ht="15.75" hidden="false" customHeight="true" outlineLevel="0" collapsed="false">
      <c r="A90" s="29" t="s">
        <v>311</v>
      </c>
      <c r="B90" s="27" t="s">
        <v>312</v>
      </c>
      <c r="C90" s="2" t="n">
        <v>44200</v>
      </c>
      <c r="D90" s="18"/>
      <c r="E90" s="6"/>
      <c r="F90" s="28" t="s">
        <v>0</v>
      </c>
      <c r="G90" s="3"/>
      <c r="H90" s="3"/>
    </row>
    <row r="91" customFormat="false" ht="15.75" hidden="false" customHeight="true" outlineLevel="0" collapsed="false">
      <c r="A91" s="29" t="s">
        <v>313</v>
      </c>
      <c r="B91" s="27" t="s">
        <v>314</v>
      </c>
      <c r="C91" s="2" t="n">
        <v>44200</v>
      </c>
      <c r="D91" s="18"/>
      <c r="E91" s="6"/>
      <c r="F91" s="28" t="s">
        <v>0</v>
      </c>
      <c r="G91" s="3"/>
      <c r="H91" s="3"/>
      <c r="J91" s="16" t="s">
        <v>315</v>
      </c>
    </row>
    <row r="92" s="27" customFormat="true" ht="15.75" hidden="false" customHeight="true" outlineLevel="0" collapsed="false">
      <c r="A92" s="30" t="s">
        <v>316</v>
      </c>
      <c r="B92" s="31" t="s">
        <v>317</v>
      </c>
      <c r="C92" s="32" t="n">
        <v>44201</v>
      </c>
      <c r="D92" s="33"/>
      <c r="E92" s="34"/>
      <c r="F92" s="28" t="s">
        <v>0</v>
      </c>
      <c r="G92" s="34" t="s">
        <v>212</v>
      </c>
      <c r="H92" s="34"/>
      <c r="I92" s="35"/>
      <c r="J92" s="23" t="s">
        <v>318</v>
      </c>
    </row>
    <row r="93" customFormat="false" ht="15.75" hidden="false" customHeight="true" outlineLevel="0" collapsed="false">
      <c r="A93" s="22" t="s">
        <v>319</v>
      </c>
      <c r="B93" s="0" t="s">
        <v>320</v>
      </c>
      <c r="C93" s="32" t="n">
        <v>44205</v>
      </c>
      <c r="D93" s="18"/>
      <c r="E93" s="6"/>
      <c r="F93" s="28" t="s">
        <v>0</v>
      </c>
      <c r="G93" s="3"/>
      <c r="H93" s="3"/>
      <c r="J93" s="16" t="s">
        <v>321</v>
      </c>
    </row>
    <row r="94" customFormat="false" ht="15.75" hidden="false" customHeight="true" outlineLevel="0" collapsed="false">
      <c r="A94" s="29" t="s">
        <v>322</v>
      </c>
      <c r="B94" s="27" t="s">
        <v>323</v>
      </c>
      <c r="C94" s="2" t="n">
        <v>44206</v>
      </c>
      <c r="D94" s="18"/>
      <c r="E94" s="6"/>
      <c r="F94" s="28" t="s">
        <v>0</v>
      </c>
      <c r="G94" s="3" t="s">
        <v>324</v>
      </c>
      <c r="H94" s="3"/>
      <c r="J94" s="16" t="s">
        <v>325</v>
      </c>
    </row>
    <row r="95" customFormat="false" ht="15.75" hidden="false" customHeight="true" outlineLevel="0" collapsed="false">
      <c r="A95" s="22" t="s">
        <v>326</v>
      </c>
      <c r="B95" s="27" t="s">
        <v>327</v>
      </c>
      <c r="C95" s="2" t="n">
        <v>44206</v>
      </c>
      <c r="D95" s="18"/>
      <c r="E95" s="6"/>
      <c r="F95" s="28" t="s">
        <v>0</v>
      </c>
      <c r="G95" s="3"/>
      <c r="H95" s="3"/>
      <c r="J95" s="16" t="s">
        <v>328</v>
      </c>
    </row>
    <row r="96" customFormat="false" ht="15.75" hidden="false" customHeight="true" outlineLevel="0" collapsed="false">
      <c r="A96" s="5" t="s">
        <v>329</v>
      </c>
      <c r="B96" s="0" t="s">
        <v>330</v>
      </c>
      <c r="C96" s="2" t="n">
        <v>44208</v>
      </c>
      <c r="D96" s="18"/>
      <c r="E96" s="6"/>
      <c r="F96" s="11" t="s">
        <v>235</v>
      </c>
      <c r="G96" s="3"/>
      <c r="H96" s="3"/>
    </row>
    <row r="97" customFormat="false" ht="15.75" hidden="false" customHeight="true" outlineLevel="0" collapsed="false">
      <c r="A97" s="5" t="s">
        <v>331</v>
      </c>
      <c r="B97" s="27" t="s">
        <v>332</v>
      </c>
      <c r="C97" s="2" t="n">
        <v>44216</v>
      </c>
      <c r="D97" s="18"/>
      <c r="E97" s="6"/>
      <c r="F97" s="12" t="s">
        <v>333</v>
      </c>
      <c r="G97" s="3"/>
      <c r="H97" s="3"/>
      <c r="J97" s="16" t="s">
        <v>334</v>
      </c>
    </row>
    <row r="98" customFormat="false" ht="15.75" hidden="false" customHeight="true" outlineLevel="0" collapsed="false">
      <c r="A98" s="5" t="s">
        <v>335</v>
      </c>
      <c r="B98" s="27" t="s">
        <v>336</v>
      </c>
      <c r="C98" s="2" t="n">
        <v>44216</v>
      </c>
      <c r="D98" s="18"/>
      <c r="E98" s="6"/>
      <c r="F98" s="28" t="s">
        <v>0</v>
      </c>
      <c r="G98" s="3"/>
      <c r="H98" s="3"/>
      <c r="J98" s="16" t="s">
        <v>337</v>
      </c>
    </row>
    <row r="99" customFormat="false" ht="15.75" hidden="false" customHeight="true" outlineLevel="0" collapsed="false">
      <c r="A99" s="0" t="s">
        <v>338</v>
      </c>
      <c r="B99" s="27" t="s">
        <v>339</v>
      </c>
      <c r="C99" s="2" t="n">
        <v>44222</v>
      </c>
      <c r="D99" s="18"/>
      <c r="E99" s="6"/>
      <c r="F99" s="28" t="s">
        <v>0</v>
      </c>
      <c r="G99" s="3"/>
      <c r="H99" s="3"/>
      <c r="J99" s="16" t="s">
        <v>340</v>
      </c>
    </row>
    <row r="100" customFormat="false" ht="15.75" hidden="false" customHeight="true" outlineLevel="0" collapsed="false">
      <c r="A100" s="29" t="s">
        <v>341</v>
      </c>
      <c r="B100" s="27" t="s">
        <v>342</v>
      </c>
      <c r="C100" s="2" t="n">
        <v>44222</v>
      </c>
      <c r="D100" s="18"/>
      <c r="E100" s="6"/>
      <c r="F100" s="20" t="s">
        <v>343</v>
      </c>
      <c r="G100" s="3"/>
      <c r="H100" s="3"/>
    </row>
    <row r="101" customFormat="false" ht="15.75" hidden="false" customHeight="true" outlineLevel="0" collapsed="false">
      <c r="A101" s="29" t="s">
        <v>344</v>
      </c>
      <c r="B101" s="27" t="s">
        <v>345</v>
      </c>
      <c r="C101" s="2" t="n">
        <v>44232</v>
      </c>
      <c r="D101" s="18"/>
      <c r="E101" s="6"/>
      <c r="F101" s="6" t="s">
        <v>346</v>
      </c>
      <c r="G101" s="3"/>
      <c r="H101" s="3"/>
    </row>
    <row r="102" customFormat="false" ht="15.75" hidden="false" customHeight="true" outlineLevel="0" collapsed="false">
      <c r="A102" s="22" t="s">
        <v>347</v>
      </c>
      <c r="B102" s="27" t="s">
        <v>348</v>
      </c>
      <c r="C102" s="2" t="n">
        <v>44243</v>
      </c>
      <c r="D102" s="18"/>
      <c r="E102" s="6"/>
      <c r="F102" s="28" t="s">
        <v>0</v>
      </c>
      <c r="G102" s="3"/>
      <c r="H102" s="3"/>
      <c r="J102" s="16" t="s">
        <v>349</v>
      </c>
    </row>
    <row r="103" customFormat="false" ht="15.75" hidden="false" customHeight="true" outlineLevel="0" collapsed="false">
      <c r="A103" s="22" t="s">
        <v>350</v>
      </c>
      <c r="B103" s="27" t="s">
        <v>351</v>
      </c>
      <c r="C103" s="2" t="n">
        <v>44243</v>
      </c>
      <c r="D103" s="18"/>
      <c r="E103" s="6"/>
      <c r="F103" s="28" t="s">
        <v>0</v>
      </c>
      <c r="G103" s="3"/>
      <c r="H103" s="3"/>
      <c r="J103" s="16" t="s">
        <v>352</v>
      </c>
    </row>
    <row r="104" customFormat="false" ht="15.75" hidden="false" customHeight="true" outlineLevel="0" collapsed="false">
      <c r="A104" s="29" t="s">
        <v>353</v>
      </c>
      <c r="B104" s="22" t="s">
        <v>354</v>
      </c>
      <c r="C104" s="2" t="n">
        <v>44248</v>
      </c>
      <c r="D104" s="18"/>
      <c r="E104" s="6"/>
      <c r="F104" s="6" t="s">
        <v>148</v>
      </c>
      <c r="G104" s="3"/>
      <c r="H104" s="3"/>
      <c r="J104" s="16" t="s">
        <v>355</v>
      </c>
    </row>
    <row r="105" s="27" customFormat="true" ht="15.75" hidden="false" customHeight="true" outlineLevel="0" collapsed="false">
      <c r="A105" s="35" t="s">
        <v>356</v>
      </c>
      <c r="B105" s="35" t="s">
        <v>357</v>
      </c>
      <c r="C105" s="32" t="n">
        <v>44255</v>
      </c>
      <c r="D105" s="33"/>
      <c r="E105" s="28"/>
      <c r="F105" s="28" t="s">
        <v>0</v>
      </c>
      <c r="G105" s="34"/>
      <c r="H105" s="34"/>
      <c r="J105" s="16" t="s">
        <v>358</v>
      </c>
    </row>
    <row r="106" customFormat="false" ht="15.75" hidden="false" customHeight="true" outlineLevel="0" collapsed="false">
      <c r="A106" s="22" t="s">
        <v>359</v>
      </c>
      <c r="B106" s="27" t="s">
        <v>360</v>
      </c>
      <c r="C106" s="2" t="n">
        <v>44258</v>
      </c>
      <c r="D106" s="18"/>
      <c r="E106" s="6"/>
      <c r="F106" s="28" t="s">
        <v>0</v>
      </c>
      <c r="G106" s="3"/>
      <c r="H106" s="3"/>
      <c r="J106" s="16" t="s">
        <v>361</v>
      </c>
    </row>
    <row r="107" customFormat="false" ht="15.75" hidden="false" customHeight="true" outlineLevel="0" collapsed="false">
      <c r="A107" s="10" t="s">
        <v>362</v>
      </c>
      <c r="B107" s="10" t="s">
        <v>363</v>
      </c>
      <c r="C107" s="21" t="n">
        <v>44259</v>
      </c>
      <c r="D107" s="26"/>
      <c r="E107" s="12"/>
      <c r="F107" s="20" t="s">
        <v>0</v>
      </c>
      <c r="G107" s="12"/>
      <c r="H107" s="12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.75" hidden="false" customHeight="true" outlineLevel="0" collapsed="false">
      <c r="A108" s="29" t="s">
        <v>364</v>
      </c>
      <c r="B108" s="27" t="s">
        <v>365</v>
      </c>
      <c r="C108" s="2" t="n">
        <v>44260</v>
      </c>
      <c r="D108" s="18"/>
      <c r="E108" s="6"/>
      <c r="F108" s="20" t="s">
        <v>0</v>
      </c>
      <c r="G108" s="3"/>
      <c r="H108" s="3"/>
      <c r="J108" s="16" t="s">
        <v>366</v>
      </c>
      <c r="K108" s="5" t="s">
        <v>367</v>
      </c>
    </row>
    <row r="109" customFormat="false" ht="15.75" hidden="false" customHeight="true" outlineLevel="0" collapsed="false">
      <c r="A109" s="29" t="s">
        <v>368</v>
      </c>
      <c r="B109" s="27" t="s">
        <v>369</v>
      </c>
      <c r="C109" s="2" t="n">
        <v>44262</v>
      </c>
      <c r="D109" s="18"/>
      <c r="E109" s="6"/>
      <c r="F109" s="20" t="s">
        <v>0</v>
      </c>
      <c r="G109" s="3"/>
      <c r="H109" s="3"/>
    </row>
    <row r="110" customFormat="false" ht="15.75" hidden="false" customHeight="true" outlineLevel="0" collapsed="false">
      <c r="A110" s="22" t="s">
        <v>370</v>
      </c>
      <c r="B110" s="27" t="s">
        <v>371</v>
      </c>
      <c r="C110" s="2" t="n">
        <v>44267</v>
      </c>
      <c r="D110" s="18"/>
      <c r="E110" s="6"/>
      <c r="F110" s="20" t="s">
        <v>0</v>
      </c>
      <c r="G110" s="3"/>
      <c r="H110" s="3" t="s">
        <v>156</v>
      </c>
    </row>
    <row r="111" s="27" customFormat="true" ht="15.75" hidden="false" customHeight="true" outlineLevel="0" collapsed="false">
      <c r="A111" s="35" t="s">
        <v>372</v>
      </c>
      <c r="B111" s="35" t="s">
        <v>373</v>
      </c>
      <c r="C111" s="32" t="n">
        <v>44270</v>
      </c>
      <c r="D111" s="32"/>
      <c r="E111" s="34"/>
      <c r="F111" s="28" t="s">
        <v>0</v>
      </c>
      <c r="G111" s="34"/>
      <c r="H111" s="34"/>
      <c r="I111" s="35"/>
      <c r="J111" s="23" t="s">
        <v>374</v>
      </c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customFormat="false" ht="15.75" hidden="false" customHeight="true" outlineLevel="0" collapsed="false">
      <c r="A112" s="22" t="s">
        <v>375</v>
      </c>
      <c r="B112" s="27" t="s">
        <v>375</v>
      </c>
      <c r="C112" s="2" t="n">
        <v>44279</v>
      </c>
      <c r="D112" s="18"/>
      <c r="E112" s="6"/>
      <c r="F112" s="6" t="s">
        <v>376</v>
      </c>
      <c r="G112" s="3"/>
      <c r="H112" s="3"/>
    </row>
    <row r="113" customFormat="false" ht="15.75" hidden="false" customHeight="true" outlineLevel="0" collapsed="false">
      <c r="A113" s="22" t="s">
        <v>377</v>
      </c>
      <c r="B113" s="27" t="s">
        <v>378</v>
      </c>
      <c r="C113" s="2" t="n">
        <v>44285</v>
      </c>
      <c r="D113" s="18"/>
      <c r="E113" s="6"/>
      <c r="F113" s="28" t="s">
        <v>0</v>
      </c>
      <c r="G113" s="3" t="s">
        <v>1</v>
      </c>
      <c r="H113" s="3" t="s">
        <v>156</v>
      </c>
      <c r="K113" s="0" t="s">
        <v>379</v>
      </c>
    </row>
    <row r="114" s="27" customFormat="true" ht="15.75" hidden="false" customHeight="true" outlineLevel="0" collapsed="false">
      <c r="A114" s="35" t="s">
        <v>380</v>
      </c>
      <c r="B114" s="35" t="s">
        <v>381</v>
      </c>
      <c r="C114" s="32" t="n">
        <v>44290</v>
      </c>
      <c r="D114" s="33"/>
      <c r="E114" s="34"/>
      <c r="F114" s="28" t="s">
        <v>0</v>
      </c>
      <c r="G114" s="34" t="s">
        <v>58</v>
      </c>
      <c r="H114" s="34"/>
      <c r="I114" s="35"/>
      <c r="J114" s="23" t="s">
        <v>382</v>
      </c>
      <c r="K114" s="35" t="s">
        <v>383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customFormat="false" ht="15.75" hidden="false" customHeight="true" outlineLevel="0" collapsed="false">
      <c r="A115" s="22" t="s">
        <v>384</v>
      </c>
      <c r="B115" s="27" t="s">
        <v>385</v>
      </c>
      <c r="C115" s="2" t="n">
        <v>44296</v>
      </c>
      <c r="D115" s="18"/>
      <c r="E115" s="6"/>
      <c r="F115" s="28" t="s">
        <v>0</v>
      </c>
      <c r="G115" s="3"/>
      <c r="H115" s="3"/>
    </row>
    <row r="116" customFormat="false" ht="15.75" hidden="false" customHeight="true" outlineLevel="0" collapsed="false">
      <c r="A116" s="22" t="s">
        <v>386</v>
      </c>
      <c r="B116" s="27" t="s">
        <v>387</v>
      </c>
      <c r="C116" s="2" t="n">
        <v>44296</v>
      </c>
      <c r="D116" s="18"/>
      <c r="E116" s="6"/>
      <c r="F116" s="6" t="s">
        <v>109</v>
      </c>
      <c r="G116" s="3" t="s">
        <v>1</v>
      </c>
      <c r="H116" s="3" t="s">
        <v>2</v>
      </c>
      <c r="J116" s="0" t="s">
        <v>388</v>
      </c>
    </row>
    <row r="117" customFormat="false" ht="15.75" hidden="false" customHeight="true" outlineLevel="0" collapsed="false">
      <c r="A117" s="29" t="s">
        <v>389</v>
      </c>
      <c r="B117" s="27" t="s">
        <v>390</v>
      </c>
      <c r="C117" s="2" t="n">
        <v>44303</v>
      </c>
      <c r="D117" s="18"/>
      <c r="E117" s="6"/>
      <c r="F117" s="28" t="s">
        <v>0</v>
      </c>
      <c r="G117" s="3"/>
      <c r="H117" s="3"/>
    </row>
    <row r="118" customFormat="false" ht="15.75" hidden="false" customHeight="true" outlineLevel="0" collapsed="false">
      <c r="A118" s="5" t="s">
        <v>391</v>
      </c>
      <c r="B118" s="27" t="s">
        <v>392</v>
      </c>
      <c r="C118" s="2" t="n">
        <v>44303</v>
      </c>
      <c r="D118" s="18"/>
      <c r="E118" s="6"/>
      <c r="F118" s="12" t="s">
        <v>393</v>
      </c>
      <c r="G118" s="3"/>
      <c r="H118" s="3"/>
    </row>
    <row r="119" customFormat="false" ht="15.75" hidden="false" customHeight="true" outlineLevel="0" collapsed="false">
      <c r="A119" s="5" t="s">
        <v>394</v>
      </c>
      <c r="B119" s="27" t="s">
        <v>395</v>
      </c>
      <c r="C119" s="2" t="n">
        <v>44304</v>
      </c>
      <c r="D119" s="18"/>
      <c r="E119" s="6"/>
      <c r="F119" s="28" t="s">
        <v>0</v>
      </c>
      <c r="G119" s="3"/>
      <c r="H119" s="3"/>
      <c r="J119" s="16" t="s">
        <v>396</v>
      </c>
    </row>
    <row r="120" customFormat="false" ht="15.75" hidden="false" customHeight="true" outlineLevel="0" collapsed="false">
      <c r="A120" s="5" t="s">
        <v>397</v>
      </c>
      <c r="B120" s="27" t="s">
        <v>398</v>
      </c>
      <c r="C120" s="2" t="n">
        <v>44305</v>
      </c>
      <c r="D120" s="18"/>
      <c r="E120" s="6"/>
      <c r="F120" s="28" t="s">
        <v>0</v>
      </c>
      <c r="G120" s="3"/>
      <c r="H120" s="3"/>
    </row>
    <row r="121" customFormat="false" ht="15.75" hidden="false" customHeight="true" outlineLevel="0" collapsed="false">
      <c r="A121" s="30" t="s">
        <v>399</v>
      </c>
      <c r="B121" s="35" t="s">
        <v>400</v>
      </c>
      <c r="C121" s="32" t="n">
        <v>44308</v>
      </c>
      <c r="D121" s="33"/>
      <c r="E121" s="28"/>
      <c r="F121" s="28" t="s">
        <v>0</v>
      </c>
      <c r="G121" s="34" t="s">
        <v>212</v>
      </c>
      <c r="H121" s="34"/>
      <c r="I121" s="27"/>
      <c r="J121" s="36" t="s">
        <v>401</v>
      </c>
      <c r="K121" s="27"/>
      <c r="L121" s="27"/>
    </row>
    <row r="122" customFormat="false" ht="15.75" hidden="false" customHeight="true" outlineLevel="0" collapsed="false">
      <c r="A122" s="5" t="s">
        <v>402</v>
      </c>
      <c r="B122" s="27" t="s">
        <v>403</v>
      </c>
      <c r="C122" s="2" t="n">
        <v>44309</v>
      </c>
      <c r="D122" s="18"/>
      <c r="E122" s="6"/>
      <c r="F122" s="28" t="s">
        <v>0</v>
      </c>
      <c r="G122" s="3"/>
      <c r="H122" s="3"/>
    </row>
    <row r="123" customFormat="false" ht="15.75" hidden="false" customHeight="true" outlineLevel="0" collapsed="false">
      <c r="A123" s="5" t="s">
        <v>404</v>
      </c>
      <c r="B123" s="27" t="s">
        <v>405</v>
      </c>
      <c r="C123" s="2" t="n">
        <v>44311</v>
      </c>
      <c r="D123" s="18"/>
      <c r="E123" s="6"/>
      <c r="F123" s="11" t="s">
        <v>72</v>
      </c>
      <c r="G123" s="3"/>
      <c r="H123" s="3" t="s">
        <v>7</v>
      </c>
    </row>
    <row r="124" customFormat="false" ht="15.75" hidden="false" customHeight="true" outlineLevel="0" collapsed="false">
      <c r="A124" s="30" t="s">
        <v>406</v>
      </c>
      <c r="B124" s="37" t="s">
        <v>407</v>
      </c>
      <c r="C124" s="32" t="n">
        <v>44312</v>
      </c>
      <c r="D124" s="18"/>
      <c r="E124" s="6"/>
      <c r="F124" s="28" t="s">
        <v>0</v>
      </c>
      <c r="G124" s="3"/>
      <c r="H124" s="3"/>
    </row>
    <row r="125" customFormat="false" ht="15.75" hidden="false" customHeight="true" outlineLevel="0" collapsed="false">
      <c r="A125" s="38" t="s">
        <v>408</v>
      </c>
      <c r="B125" s="27" t="s">
        <v>409</v>
      </c>
      <c r="C125" s="32" t="n">
        <v>44312</v>
      </c>
      <c r="D125" s="18"/>
      <c r="E125" s="6"/>
      <c r="F125" s="28" t="s">
        <v>0</v>
      </c>
      <c r="G125" s="3"/>
      <c r="H125" s="3"/>
    </row>
    <row r="126" customFormat="false" ht="15.75" hidden="false" customHeight="true" outlineLevel="0" collapsed="false">
      <c r="A126" s="38" t="s">
        <v>410</v>
      </c>
      <c r="B126" s="27" t="s">
        <v>411</v>
      </c>
      <c r="C126" s="2" t="n">
        <v>44316</v>
      </c>
      <c r="D126" s="18"/>
      <c r="E126" s="6"/>
      <c r="F126" s="11" t="s">
        <v>162</v>
      </c>
      <c r="G126" s="3"/>
      <c r="H126" s="3"/>
    </row>
    <row r="127" customFormat="false" ht="15.75" hidden="false" customHeight="true" outlineLevel="0" collapsed="false">
      <c r="A127" s="39" t="s">
        <v>412</v>
      </c>
      <c r="B127" s="27" t="s">
        <v>413</v>
      </c>
      <c r="C127" s="2" t="n">
        <v>44317</v>
      </c>
      <c r="D127" s="18"/>
      <c r="E127" s="6"/>
      <c r="F127" s="28" t="s">
        <v>0</v>
      </c>
      <c r="G127" s="3"/>
      <c r="H127" s="3"/>
    </row>
    <row r="128" customFormat="false" ht="15.75" hidden="false" customHeight="true" outlineLevel="0" collapsed="false">
      <c r="A128" s="38" t="s">
        <v>414</v>
      </c>
      <c r="B128" s="27" t="s">
        <v>414</v>
      </c>
      <c r="C128" s="2" t="n">
        <v>44318</v>
      </c>
      <c r="D128" s="18"/>
      <c r="E128" s="6"/>
      <c r="F128" s="28" t="s">
        <v>415</v>
      </c>
      <c r="G128" s="3"/>
      <c r="H128" s="3"/>
      <c r="K128" s="0" t="s">
        <v>416</v>
      </c>
    </row>
    <row r="129" customFormat="false" ht="15.75" hidden="false" customHeight="true" outlineLevel="0" collapsed="false">
      <c r="A129" s="38" t="s">
        <v>417</v>
      </c>
      <c r="B129" s="27" t="s">
        <v>417</v>
      </c>
      <c r="C129" s="2" t="n">
        <v>44318</v>
      </c>
      <c r="D129" s="18"/>
      <c r="E129" s="6"/>
      <c r="F129" s="28" t="s">
        <v>0</v>
      </c>
      <c r="G129" s="3"/>
      <c r="H129" s="3"/>
      <c r="K129" s="0" t="s">
        <v>418</v>
      </c>
    </row>
    <row r="130" customFormat="false" ht="15.75" hidden="false" customHeight="true" outlineLevel="0" collapsed="false">
      <c r="A130" s="0" t="s">
        <v>419</v>
      </c>
      <c r="B130" s="0" t="s">
        <v>420</v>
      </c>
      <c r="C130" s="2" t="n">
        <v>44318</v>
      </c>
      <c r="D130" s="18"/>
      <c r="E130" s="6"/>
      <c r="F130" s="28" t="s">
        <v>0</v>
      </c>
      <c r="G130" s="3"/>
      <c r="H130" s="3" t="s">
        <v>2</v>
      </c>
    </row>
    <row r="131" s="27" customFormat="true" ht="15.75" hidden="false" customHeight="true" outlineLevel="0" collapsed="false">
      <c r="A131" s="30" t="s">
        <v>421</v>
      </c>
      <c r="B131" s="35" t="s">
        <v>422</v>
      </c>
      <c r="C131" s="32" t="n">
        <v>44320</v>
      </c>
      <c r="D131" s="32"/>
      <c r="E131" s="40"/>
      <c r="F131" s="28" t="s">
        <v>0</v>
      </c>
      <c r="G131" s="34" t="s">
        <v>1</v>
      </c>
      <c r="H131" s="34"/>
      <c r="I131" s="35"/>
      <c r="J131" s="23" t="s">
        <v>423</v>
      </c>
      <c r="K131" s="35" t="s">
        <v>424</v>
      </c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customFormat="false" ht="15.75" hidden="false" customHeight="true" outlineLevel="0" collapsed="false">
      <c r="A132" s="39" t="s">
        <v>425</v>
      </c>
      <c r="B132" s="0" t="s">
        <v>426</v>
      </c>
      <c r="C132" s="2" t="n">
        <v>44321</v>
      </c>
      <c r="D132" s="18"/>
      <c r="E132" s="6"/>
      <c r="F132" s="28" t="s">
        <v>0</v>
      </c>
      <c r="G132" s="3"/>
      <c r="H132" s="3"/>
    </row>
    <row r="133" customFormat="false" ht="15.75" hidden="false" customHeight="true" outlineLevel="0" collapsed="false">
      <c r="A133" s="39" t="s">
        <v>427</v>
      </c>
      <c r="B133" s="27" t="s">
        <v>428</v>
      </c>
      <c r="C133" s="2" t="n">
        <v>44322</v>
      </c>
      <c r="D133" s="18"/>
      <c r="E133" s="6"/>
      <c r="F133" s="28" t="s">
        <v>0</v>
      </c>
      <c r="G133" s="3"/>
      <c r="H133" s="3" t="s">
        <v>2</v>
      </c>
    </row>
    <row r="134" customFormat="false" ht="15.75" hidden="false" customHeight="true" outlineLevel="0" collapsed="false">
      <c r="A134" s="39" t="s">
        <v>429</v>
      </c>
      <c r="B134" s="27" t="s">
        <v>430</v>
      </c>
      <c r="C134" s="2" t="n">
        <v>44322</v>
      </c>
      <c r="D134" s="18"/>
      <c r="E134" s="6"/>
      <c r="F134" s="28" t="s">
        <v>0</v>
      </c>
      <c r="G134" s="3"/>
      <c r="H134" s="3"/>
    </row>
    <row r="135" customFormat="false" ht="15.75" hidden="false" customHeight="true" outlineLevel="0" collapsed="false">
      <c r="A135" s="38" t="s">
        <v>431</v>
      </c>
      <c r="B135" s="27" t="s">
        <v>431</v>
      </c>
      <c r="C135" s="2" t="n">
        <v>44323</v>
      </c>
      <c r="D135" s="18"/>
      <c r="E135" s="6"/>
      <c r="F135" s="11" t="s">
        <v>72</v>
      </c>
      <c r="G135" s="3"/>
      <c r="H135" s="3"/>
    </row>
    <row r="136" s="27" customFormat="true" ht="15.75" hidden="false" customHeight="true" outlineLevel="0" collapsed="false">
      <c r="A136" s="30" t="s">
        <v>432</v>
      </c>
      <c r="B136" s="35" t="s">
        <v>433</v>
      </c>
      <c r="C136" s="32" t="n">
        <v>44324</v>
      </c>
      <c r="D136" s="33"/>
      <c r="E136" s="41"/>
      <c r="F136" s="28" t="s">
        <v>0</v>
      </c>
      <c r="G136" s="34" t="s">
        <v>212</v>
      </c>
      <c r="H136" s="34"/>
      <c r="I136" s="35"/>
      <c r="J136" s="35"/>
      <c r="K136" s="35" t="s">
        <v>434</v>
      </c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customFormat="false" ht="15.75" hidden="false" customHeight="true" outlineLevel="0" collapsed="false">
      <c r="A137" s="38" t="s">
        <v>435</v>
      </c>
      <c r="B137" s="27" t="s">
        <v>436</v>
      </c>
      <c r="C137" s="32" t="n">
        <v>44324</v>
      </c>
      <c r="D137" s="18"/>
      <c r="E137" s="6"/>
      <c r="F137" s="24" t="s">
        <v>256</v>
      </c>
      <c r="G137" s="3"/>
      <c r="H137" s="3"/>
    </row>
    <row r="138" customFormat="false" ht="15.75" hidden="false" customHeight="true" outlineLevel="0" collapsed="false">
      <c r="A138" s="5" t="s">
        <v>437</v>
      </c>
      <c r="B138" s="0" t="s">
        <v>438</v>
      </c>
      <c r="C138" s="32" t="n">
        <v>44324</v>
      </c>
      <c r="D138" s="18"/>
      <c r="E138" s="6"/>
      <c r="F138" s="28" t="s">
        <v>0</v>
      </c>
      <c r="G138" s="3"/>
      <c r="H138" s="3"/>
    </row>
    <row r="139" customFormat="false" ht="15.75" hidden="false" customHeight="true" outlineLevel="0" collapsed="false">
      <c r="A139" s="38" t="s">
        <v>439</v>
      </c>
      <c r="B139" s="27" t="s">
        <v>440</v>
      </c>
      <c r="C139" s="2" t="n">
        <v>44325</v>
      </c>
      <c r="D139" s="18"/>
      <c r="E139" s="6"/>
      <c r="F139" s="28" t="s">
        <v>0</v>
      </c>
      <c r="G139" s="3"/>
      <c r="H139" s="3"/>
    </row>
    <row r="140" customFormat="false" ht="15.75" hidden="false" customHeight="true" outlineLevel="0" collapsed="false">
      <c r="A140" s="39" t="s">
        <v>441</v>
      </c>
      <c r="B140" s="27" t="s">
        <v>442</v>
      </c>
      <c r="C140" s="2" t="n">
        <v>44326</v>
      </c>
      <c r="D140" s="18"/>
      <c r="E140" s="6"/>
      <c r="F140" s="28" t="s">
        <v>0</v>
      </c>
      <c r="G140" s="3"/>
      <c r="H140" s="3"/>
    </row>
    <row r="141" customFormat="false" ht="15.75" hidden="false" customHeight="true" outlineLevel="0" collapsed="false">
      <c r="A141" s="5" t="s">
        <v>443</v>
      </c>
      <c r="B141" s="0" t="s">
        <v>444</v>
      </c>
      <c r="C141" s="2" t="n">
        <v>44327</v>
      </c>
      <c r="D141" s="18"/>
      <c r="E141" s="6"/>
      <c r="F141" s="28" t="s">
        <v>0</v>
      </c>
      <c r="G141" s="3"/>
      <c r="H141" s="3"/>
    </row>
    <row r="142" customFormat="false" ht="15.75" hidden="false" customHeight="true" outlineLevel="0" collapsed="false">
      <c r="A142" s="38" t="s">
        <v>445</v>
      </c>
      <c r="B142" s="27" t="s">
        <v>446</v>
      </c>
      <c r="C142" s="2" t="n">
        <v>44332</v>
      </c>
      <c r="D142" s="18"/>
      <c r="E142" s="6"/>
      <c r="F142" s="28" t="s">
        <v>0</v>
      </c>
      <c r="G142" s="3"/>
      <c r="H142" s="3"/>
    </row>
    <row r="143" customFormat="false" ht="15.75" hidden="false" customHeight="true" outlineLevel="0" collapsed="false">
      <c r="A143" s="38" t="s">
        <v>447</v>
      </c>
      <c r="B143" s="27" t="s">
        <v>448</v>
      </c>
      <c r="C143" s="2" t="n">
        <v>44332</v>
      </c>
      <c r="D143" s="18"/>
      <c r="E143" s="6"/>
      <c r="F143" s="28" t="s">
        <v>0</v>
      </c>
      <c r="G143" s="3"/>
      <c r="H143" s="3"/>
    </row>
    <row r="144" customFormat="false" ht="15.75" hidden="false" customHeight="true" outlineLevel="0" collapsed="false">
      <c r="A144" s="38" t="s">
        <v>449</v>
      </c>
      <c r="B144" s="27" t="s">
        <v>450</v>
      </c>
      <c r="C144" s="2" t="n">
        <v>44332</v>
      </c>
      <c r="D144" s="18"/>
      <c r="E144" s="6"/>
      <c r="F144" s="28" t="s">
        <v>0</v>
      </c>
      <c r="G144" s="3"/>
      <c r="H144" s="3"/>
    </row>
    <row r="145" customFormat="false" ht="15.75" hidden="false" customHeight="true" outlineLevel="0" collapsed="false">
      <c r="A145" s="0" t="s">
        <v>451</v>
      </c>
      <c r="B145" s="0" t="s">
        <v>452</v>
      </c>
      <c r="C145" s="32" t="n">
        <v>44333</v>
      </c>
      <c r="D145" s="18"/>
      <c r="E145" s="6"/>
      <c r="F145" s="11" t="s">
        <v>72</v>
      </c>
      <c r="G145" s="3"/>
      <c r="H145" s="3"/>
    </row>
    <row r="146" customFormat="false" ht="15.75" hidden="false" customHeight="true" outlineLevel="0" collapsed="false">
      <c r="A146" s="10" t="s">
        <v>453</v>
      </c>
      <c r="B146" s="10" t="s">
        <v>454</v>
      </c>
      <c r="C146" s="21" t="n">
        <v>44334</v>
      </c>
      <c r="D146" s="26"/>
      <c r="E146" s="42"/>
      <c r="F146" s="20" t="s">
        <v>0</v>
      </c>
      <c r="G146" s="24"/>
      <c r="H146" s="3"/>
    </row>
    <row r="147" customFormat="false" ht="15.75" hidden="false" customHeight="true" outlineLevel="0" collapsed="false">
      <c r="A147" s="5" t="s">
        <v>455</v>
      </c>
      <c r="B147" s="0" t="s">
        <v>456</v>
      </c>
      <c r="C147" s="21" t="n">
        <v>44334</v>
      </c>
      <c r="D147" s="26"/>
      <c r="E147" s="42"/>
      <c r="F147" s="20" t="s">
        <v>0</v>
      </c>
      <c r="G147" s="3"/>
      <c r="H147" s="3"/>
    </row>
    <row r="148" s="29" customFormat="true" ht="15.75" hidden="false" customHeight="true" outlineLevel="0" collapsed="false">
      <c r="A148" s="10" t="s">
        <v>457</v>
      </c>
      <c r="B148" s="10" t="s">
        <v>458</v>
      </c>
      <c r="C148" s="21" t="n">
        <v>44334</v>
      </c>
      <c r="D148" s="26"/>
      <c r="E148" s="43"/>
      <c r="F148" s="20" t="s">
        <v>0</v>
      </c>
      <c r="G148" s="24"/>
      <c r="H148" s="24"/>
      <c r="K148" s="5" t="s">
        <v>459</v>
      </c>
    </row>
    <row r="149" customFormat="false" ht="15.75" hidden="false" customHeight="true" outlineLevel="0" collapsed="false">
      <c r="A149" s="0" t="s">
        <v>460</v>
      </c>
      <c r="B149" s="0" t="s">
        <v>460</v>
      </c>
      <c r="C149" s="21" t="n">
        <v>44334</v>
      </c>
      <c r="D149" s="18"/>
      <c r="E149" s="6"/>
      <c r="F149" s="11" t="s">
        <v>72</v>
      </c>
      <c r="G149" s="3"/>
      <c r="H149" s="3"/>
    </row>
    <row r="150" customFormat="false" ht="15.75" hidden="false" customHeight="true" outlineLevel="0" collapsed="false">
      <c r="A150" s="0" t="s">
        <v>461</v>
      </c>
      <c r="B150" s="0" t="s">
        <v>462</v>
      </c>
      <c r="C150" s="2" t="n">
        <v>44335</v>
      </c>
      <c r="D150" s="18"/>
      <c r="E150" s="6"/>
      <c r="F150" s="20" t="s">
        <v>0</v>
      </c>
      <c r="G150" s="3"/>
      <c r="H150" s="3"/>
    </row>
    <row r="151" customFormat="false" ht="15.75" hidden="false" customHeight="true" outlineLevel="0" collapsed="false">
      <c r="A151" s="0" t="s">
        <v>463</v>
      </c>
      <c r="B151" s="0" t="s">
        <v>464</v>
      </c>
      <c r="C151" s="2" t="n">
        <v>44336</v>
      </c>
      <c r="D151" s="18"/>
      <c r="E151" s="6"/>
      <c r="F151" s="24" t="s">
        <v>304</v>
      </c>
      <c r="G151" s="3"/>
      <c r="H151" s="3"/>
    </row>
    <row r="152" customFormat="false" ht="15.75" hidden="false" customHeight="true" outlineLevel="0" collapsed="false">
      <c r="A152" s="5" t="s">
        <v>465</v>
      </c>
      <c r="B152" s="0" t="s">
        <v>466</v>
      </c>
      <c r="C152" s="2" t="n">
        <v>44339</v>
      </c>
      <c r="D152" s="18"/>
      <c r="E152" s="6"/>
      <c r="F152" s="20" t="s">
        <v>0</v>
      </c>
      <c r="G152" s="3"/>
      <c r="H152" s="3"/>
    </row>
    <row r="153" customFormat="false" ht="15.75" hidden="false" customHeight="true" outlineLevel="0" collapsed="false">
      <c r="A153" s="5" t="s">
        <v>467</v>
      </c>
      <c r="B153" s="0" t="s">
        <v>468</v>
      </c>
      <c r="C153" s="2" t="n">
        <v>44339</v>
      </c>
      <c r="D153" s="18"/>
      <c r="E153" s="6"/>
      <c r="F153" s="20" t="s">
        <v>0</v>
      </c>
      <c r="G153" s="3"/>
      <c r="H153" s="3"/>
    </row>
    <row r="154" customFormat="false" ht="15.75" hidden="false" customHeight="true" outlineLevel="0" collapsed="false">
      <c r="A154" s="0" t="s">
        <v>469</v>
      </c>
      <c r="B154" s="0" t="s">
        <v>470</v>
      </c>
      <c r="C154" s="2" t="n">
        <v>44340</v>
      </c>
      <c r="D154" s="18"/>
      <c r="E154" s="6"/>
      <c r="F154" s="20" t="s">
        <v>0</v>
      </c>
      <c r="G154" s="3"/>
      <c r="H154" s="3"/>
    </row>
    <row r="155" customFormat="false" ht="15.75" hidden="false" customHeight="true" outlineLevel="0" collapsed="false">
      <c r="A155" s="5" t="s">
        <v>471</v>
      </c>
      <c r="B155" s="0" t="s">
        <v>472</v>
      </c>
      <c r="C155" s="2" t="n">
        <v>44343</v>
      </c>
      <c r="D155" s="18"/>
      <c r="E155" s="6"/>
      <c r="F155" s="20" t="s">
        <v>0</v>
      </c>
      <c r="G155" s="3"/>
      <c r="H155" s="3"/>
    </row>
    <row r="156" customFormat="false" ht="15.75" hidden="false" customHeight="true" outlineLevel="0" collapsed="false">
      <c r="A156" s="0" t="s">
        <v>473</v>
      </c>
      <c r="B156" s="0" t="s">
        <v>474</v>
      </c>
      <c r="C156" s="2" t="n">
        <v>44345</v>
      </c>
      <c r="D156" s="18"/>
      <c r="E156" s="6"/>
      <c r="F156" s="6" t="s">
        <v>469</v>
      </c>
      <c r="G156" s="3"/>
      <c r="H156" s="3"/>
    </row>
    <row r="157" customFormat="false" ht="15.75" hidden="false" customHeight="true" outlineLevel="0" collapsed="false">
      <c r="A157" s="0" t="s">
        <v>475</v>
      </c>
      <c r="B157" s="0" t="s">
        <v>476</v>
      </c>
      <c r="C157" s="2" t="n">
        <v>44346</v>
      </c>
      <c r="D157" s="18"/>
      <c r="E157" s="6"/>
      <c r="F157" s="24" t="s">
        <v>182</v>
      </c>
      <c r="G157" s="3"/>
      <c r="H157" s="3"/>
    </row>
    <row r="158" customFormat="false" ht="15.75" hidden="false" customHeight="true" outlineLevel="0" collapsed="false">
      <c r="A158" s="5" t="s">
        <v>477</v>
      </c>
      <c r="B158" s="0" t="s">
        <v>478</v>
      </c>
      <c r="C158" s="2" t="n">
        <v>44346</v>
      </c>
      <c r="D158" s="18"/>
      <c r="E158" s="6"/>
      <c r="F158" s="11" t="s">
        <v>72</v>
      </c>
      <c r="G158" s="3"/>
      <c r="H158" s="3"/>
    </row>
    <row r="159" customFormat="false" ht="15.75" hidden="false" customHeight="true" outlineLevel="0" collapsed="false">
      <c r="A159" s="5" t="s">
        <v>479</v>
      </c>
      <c r="B159" s="19" t="s">
        <v>480</v>
      </c>
      <c r="C159" s="2" t="n">
        <v>44347</v>
      </c>
      <c r="D159" s="18"/>
      <c r="E159" s="6"/>
      <c r="F159" s="20" t="s">
        <v>0</v>
      </c>
      <c r="G159" s="3"/>
      <c r="H159" s="3"/>
    </row>
    <row r="160" s="29" customFormat="true" ht="15.75" hidden="false" customHeight="true" outlineLevel="0" collapsed="false">
      <c r="A160" s="5" t="s">
        <v>481</v>
      </c>
      <c r="B160" s="10" t="s">
        <v>482</v>
      </c>
      <c r="C160" s="2" t="n">
        <v>44349</v>
      </c>
      <c r="D160" s="26"/>
      <c r="E160" s="43"/>
      <c r="F160" s="20" t="s">
        <v>0</v>
      </c>
      <c r="G160" s="24"/>
      <c r="H160" s="24"/>
      <c r="J160" s="7" t="s">
        <v>483</v>
      </c>
      <c r="K160" s="10" t="s">
        <v>484</v>
      </c>
    </row>
    <row r="161" customFormat="false" ht="15.75" hidden="false" customHeight="true" outlineLevel="0" collapsed="false">
      <c r="A161" s="0" t="s">
        <v>485</v>
      </c>
      <c r="B161" s="0" t="s">
        <v>486</v>
      </c>
      <c r="C161" s="2" t="n">
        <v>44351</v>
      </c>
      <c r="D161" s="18"/>
      <c r="E161" s="6"/>
      <c r="F161" s="20" t="s">
        <v>0</v>
      </c>
      <c r="G161" s="3"/>
      <c r="H161" s="3"/>
    </row>
    <row r="162" customFormat="false" ht="15.75" hidden="false" customHeight="true" outlineLevel="0" collapsed="false">
      <c r="A162" s="5" t="s">
        <v>487</v>
      </c>
      <c r="B162" s="0" t="s">
        <v>488</v>
      </c>
      <c r="C162" s="2" t="n">
        <v>44351</v>
      </c>
      <c r="D162" s="18"/>
      <c r="E162" s="6"/>
      <c r="F162" s="20" t="s">
        <v>0</v>
      </c>
      <c r="G162" s="3"/>
      <c r="H162" s="3"/>
    </row>
    <row r="163" s="29" customFormat="true" ht="15.75" hidden="false" customHeight="true" outlineLevel="0" collapsed="false">
      <c r="A163" s="10" t="s">
        <v>376</v>
      </c>
      <c r="B163" s="10" t="s">
        <v>376</v>
      </c>
      <c r="C163" s="21" t="n">
        <v>44352</v>
      </c>
      <c r="D163" s="26"/>
      <c r="E163" s="43"/>
      <c r="F163" s="20" t="s">
        <v>0</v>
      </c>
      <c r="G163" s="12" t="s">
        <v>489</v>
      </c>
      <c r="H163" s="24"/>
      <c r="K163" s="5" t="s">
        <v>490</v>
      </c>
    </row>
    <row r="164" customFormat="false" ht="15.75" hidden="false" customHeight="true" outlineLevel="0" collapsed="false">
      <c r="A164" s="0" t="s">
        <v>491</v>
      </c>
      <c r="B164" s="0" t="s">
        <v>492</v>
      </c>
      <c r="C164" s="21" t="n">
        <v>44352</v>
      </c>
      <c r="D164" s="18"/>
      <c r="E164" s="6"/>
      <c r="F164" s="20" t="s">
        <v>0</v>
      </c>
      <c r="G164" s="3"/>
      <c r="H164" s="3"/>
    </row>
    <row r="165" customFormat="false" ht="15.75" hidden="false" customHeight="true" outlineLevel="0" collapsed="false">
      <c r="C165" s="2"/>
      <c r="D165" s="18"/>
      <c r="E165" s="6"/>
      <c r="F165" s="6"/>
      <c r="G165" s="3"/>
      <c r="H165" s="3"/>
    </row>
    <row r="166" customFormat="false" ht="15.75" hidden="false" customHeight="true" outlineLevel="0" collapsed="false">
      <c r="C166" s="2"/>
      <c r="D166" s="18"/>
      <c r="E166" s="6"/>
      <c r="F166" s="6"/>
      <c r="G166" s="3"/>
      <c r="H166" s="3"/>
    </row>
    <row r="167" customFormat="false" ht="15.75" hidden="false" customHeight="true" outlineLevel="0" collapsed="false">
      <c r="C167" s="2"/>
      <c r="D167" s="18"/>
      <c r="E167" s="6"/>
      <c r="F167" s="6"/>
      <c r="G167" s="3"/>
      <c r="H167" s="3"/>
    </row>
    <row r="168" customFormat="false" ht="15.75" hidden="false" customHeight="true" outlineLevel="0" collapsed="false">
      <c r="C168" s="2"/>
      <c r="D168" s="18"/>
      <c r="E168" s="6"/>
      <c r="F168" s="6"/>
      <c r="G168" s="3"/>
      <c r="H168" s="3"/>
    </row>
    <row r="169" customFormat="false" ht="15.75" hidden="false" customHeight="true" outlineLevel="0" collapsed="false">
      <c r="C169" s="2"/>
      <c r="D169" s="18"/>
      <c r="E169" s="6"/>
      <c r="F169" s="6"/>
      <c r="G169" s="3"/>
      <c r="H169" s="3"/>
    </row>
    <row r="170" customFormat="false" ht="15.75" hidden="false" customHeight="true" outlineLevel="0" collapsed="false">
      <c r="C170" s="2"/>
      <c r="D170" s="18"/>
      <c r="E170" s="6"/>
      <c r="F170" s="6"/>
      <c r="G170" s="3"/>
      <c r="H170" s="3"/>
    </row>
    <row r="171" customFormat="false" ht="15.75" hidden="false" customHeight="true" outlineLevel="0" collapsed="false">
      <c r="C171" s="2"/>
      <c r="D171" s="18"/>
      <c r="E171" s="6"/>
      <c r="F171" s="6"/>
      <c r="G171" s="3"/>
      <c r="H171" s="3"/>
    </row>
    <row r="172" customFormat="false" ht="15.75" hidden="false" customHeight="true" outlineLevel="0" collapsed="false">
      <c r="C172" s="2"/>
      <c r="D172" s="18"/>
      <c r="E172" s="6"/>
      <c r="F172" s="6"/>
      <c r="G172" s="3"/>
      <c r="H172" s="3"/>
    </row>
    <row r="173" customFormat="false" ht="15.75" hidden="false" customHeight="true" outlineLevel="0" collapsed="false">
      <c r="C173" s="2"/>
      <c r="D173" s="18"/>
      <c r="E173" s="6"/>
      <c r="F173" s="6"/>
      <c r="G173" s="3"/>
      <c r="H173" s="3"/>
    </row>
    <row r="174" customFormat="false" ht="15.75" hidden="false" customHeight="true" outlineLevel="0" collapsed="false">
      <c r="C174" s="2"/>
      <c r="D174" s="18"/>
      <c r="E174" s="6"/>
      <c r="F174" s="6"/>
      <c r="G174" s="3"/>
      <c r="H174" s="3"/>
    </row>
    <row r="175" customFormat="false" ht="15.75" hidden="false" customHeight="true" outlineLevel="0" collapsed="false">
      <c r="C175" s="2"/>
      <c r="D175" s="18"/>
      <c r="E175" s="6"/>
      <c r="F175" s="6"/>
      <c r="G175" s="3"/>
      <c r="H175" s="3"/>
    </row>
    <row r="176" customFormat="false" ht="15.75" hidden="false" customHeight="true" outlineLevel="0" collapsed="false">
      <c r="C176" s="2"/>
      <c r="D176" s="18"/>
      <c r="E176" s="6"/>
      <c r="F176" s="6"/>
      <c r="G176" s="3"/>
      <c r="H176" s="3"/>
    </row>
    <row r="177" customFormat="false" ht="15.75" hidden="false" customHeight="true" outlineLevel="0" collapsed="false">
      <c r="C177" s="2"/>
      <c r="D177" s="18"/>
      <c r="E177" s="6"/>
      <c r="F177" s="6"/>
      <c r="G177" s="3"/>
      <c r="H177" s="3"/>
    </row>
    <row r="178" customFormat="false" ht="15.75" hidden="false" customHeight="true" outlineLevel="0" collapsed="false">
      <c r="C178" s="2"/>
      <c r="D178" s="18"/>
      <c r="E178" s="6"/>
      <c r="F178" s="6"/>
      <c r="G178" s="3"/>
      <c r="H178" s="3"/>
    </row>
    <row r="179" customFormat="false" ht="15.75" hidden="false" customHeight="true" outlineLevel="0" collapsed="false">
      <c r="C179" s="2"/>
      <c r="D179" s="18"/>
      <c r="E179" s="6"/>
      <c r="F179" s="6"/>
      <c r="G179" s="3"/>
      <c r="H179" s="3"/>
    </row>
    <row r="180" customFormat="false" ht="15.75" hidden="false" customHeight="true" outlineLevel="0" collapsed="false">
      <c r="C180" s="2"/>
      <c r="D180" s="18"/>
      <c r="E180" s="6"/>
      <c r="F180" s="6"/>
      <c r="G180" s="3"/>
      <c r="H180" s="3"/>
    </row>
    <row r="181" customFormat="false" ht="15.75" hidden="false" customHeight="true" outlineLevel="0" collapsed="false">
      <c r="C181" s="2"/>
      <c r="D181" s="18"/>
      <c r="E181" s="6"/>
      <c r="F181" s="6"/>
      <c r="G181" s="3"/>
      <c r="H181" s="3"/>
    </row>
    <row r="182" customFormat="false" ht="15.75" hidden="false" customHeight="true" outlineLevel="0" collapsed="false">
      <c r="C182" s="2"/>
      <c r="D182" s="18"/>
      <c r="E182" s="6"/>
      <c r="F182" s="6"/>
      <c r="G182" s="3"/>
      <c r="H182" s="3"/>
    </row>
    <row r="183" customFormat="false" ht="15.75" hidden="false" customHeight="true" outlineLevel="0" collapsed="false">
      <c r="C183" s="2"/>
      <c r="D183" s="18"/>
      <c r="E183" s="6"/>
      <c r="F183" s="6"/>
      <c r="G183" s="3"/>
      <c r="H183" s="3"/>
    </row>
    <row r="184" customFormat="false" ht="15.75" hidden="false" customHeight="true" outlineLevel="0" collapsed="false">
      <c r="C184" s="2"/>
      <c r="D184" s="18"/>
      <c r="E184" s="6"/>
      <c r="F184" s="6"/>
      <c r="G184" s="3"/>
      <c r="H184" s="3"/>
    </row>
    <row r="185" customFormat="false" ht="15.75" hidden="false" customHeight="true" outlineLevel="0" collapsed="false">
      <c r="C185" s="2"/>
      <c r="D185" s="18"/>
      <c r="E185" s="6"/>
      <c r="F185" s="6"/>
      <c r="G185" s="3"/>
      <c r="H185" s="3"/>
    </row>
    <row r="186" customFormat="false" ht="15.75" hidden="false" customHeight="true" outlineLevel="0" collapsed="false">
      <c r="C186" s="2"/>
      <c r="D186" s="18"/>
      <c r="E186" s="6"/>
      <c r="F186" s="6"/>
      <c r="G186" s="3"/>
      <c r="H186" s="3"/>
    </row>
    <row r="187" customFormat="false" ht="15.75" hidden="false" customHeight="true" outlineLevel="0" collapsed="false">
      <c r="C187" s="2"/>
      <c r="D187" s="18"/>
      <c r="E187" s="6"/>
      <c r="F187" s="6"/>
      <c r="G187" s="3"/>
      <c r="H187" s="3"/>
    </row>
    <row r="188" customFormat="false" ht="15.75" hidden="false" customHeight="true" outlineLevel="0" collapsed="false">
      <c r="C188" s="2"/>
      <c r="D188" s="18"/>
      <c r="E188" s="6"/>
      <c r="F188" s="6"/>
      <c r="G188" s="3"/>
      <c r="H188" s="3"/>
    </row>
    <row r="189" customFormat="false" ht="15.75" hidden="false" customHeight="true" outlineLevel="0" collapsed="false">
      <c r="C189" s="2"/>
      <c r="D189" s="18"/>
      <c r="E189" s="6"/>
      <c r="F189" s="6"/>
      <c r="G189" s="3"/>
      <c r="H189" s="3"/>
    </row>
    <row r="190" customFormat="false" ht="15.75" hidden="false" customHeight="true" outlineLevel="0" collapsed="false">
      <c r="C190" s="2"/>
      <c r="D190" s="18"/>
      <c r="E190" s="6"/>
      <c r="F190" s="6"/>
      <c r="G190" s="3"/>
      <c r="H190" s="3"/>
    </row>
    <row r="191" customFormat="false" ht="15.75" hidden="false" customHeight="true" outlineLevel="0" collapsed="false">
      <c r="C191" s="2"/>
      <c r="D191" s="18"/>
      <c r="E191" s="6"/>
      <c r="F191" s="6"/>
      <c r="G191" s="3"/>
      <c r="H191" s="3"/>
    </row>
    <row r="192" customFormat="false" ht="15.75" hidden="false" customHeight="true" outlineLevel="0" collapsed="false">
      <c r="C192" s="2"/>
      <c r="D192" s="18"/>
      <c r="E192" s="6"/>
      <c r="F192" s="6"/>
      <c r="G192" s="3"/>
      <c r="H192" s="3"/>
    </row>
    <row r="193" customFormat="false" ht="15.75" hidden="false" customHeight="true" outlineLevel="0" collapsed="false">
      <c r="C193" s="2"/>
      <c r="D193" s="18"/>
      <c r="E193" s="6"/>
      <c r="F193" s="6"/>
      <c r="G193" s="3"/>
      <c r="H193" s="3"/>
    </row>
    <row r="194" customFormat="false" ht="15.75" hidden="false" customHeight="true" outlineLevel="0" collapsed="false">
      <c r="C194" s="2"/>
      <c r="D194" s="18"/>
      <c r="E194" s="6"/>
      <c r="F194" s="6"/>
      <c r="G194" s="3"/>
      <c r="H194" s="3"/>
    </row>
    <row r="195" customFormat="false" ht="15.75" hidden="false" customHeight="true" outlineLevel="0" collapsed="false">
      <c r="C195" s="2"/>
      <c r="D195" s="18"/>
      <c r="E195" s="6"/>
      <c r="F195" s="6"/>
      <c r="G195" s="3"/>
      <c r="H195" s="3"/>
    </row>
    <row r="196" customFormat="false" ht="15.75" hidden="false" customHeight="true" outlineLevel="0" collapsed="false">
      <c r="C196" s="2"/>
      <c r="D196" s="18"/>
      <c r="E196" s="6"/>
      <c r="F196" s="6"/>
      <c r="G196" s="3"/>
      <c r="H196" s="3"/>
    </row>
    <row r="197" customFormat="false" ht="15.75" hidden="false" customHeight="true" outlineLevel="0" collapsed="false">
      <c r="C197" s="2"/>
      <c r="D197" s="18"/>
      <c r="E197" s="6"/>
      <c r="F197" s="6"/>
      <c r="G197" s="3"/>
      <c r="H197" s="3"/>
    </row>
    <row r="198" customFormat="false" ht="15.75" hidden="false" customHeight="true" outlineLevel="0" collapsed="false">
      <c r="C198" s="2"/>
      <c r="D198" s="18"/>
      <c r="E198" s="6"/>
      <c r="F198" s="6"/>
      <c r="G198" s="3"/>
      <c r="H198" s="3"/>
    </row>
    <row r="199" customFormat="false" ht="15.75" hidden="false" customHeight="true" outlineLevel="0" collapsed="false">
      <c r="C199" s="2"/>
      <c r="D199" s="18"/>
      <c r="E199" s="6"/>
      <c r="F199" s="6"/>
      <c r="G199" s="3"/>
      <c r="H199" s="3"/>
    </row>
    <row r="200" customFormat="false" ht="15.75" hidden="false" customHeight="true" outlineLevel="0" collapsed="false">
      <c r="C200" s="2"/>
      <c r="D200" s="18"/>
      <c r="E200" s="6"/>
      <c r="F200" s="6"/>
      <c r="G200" s="3"/>
      <c r="H200" s="3"/>
    </row>
    <row r="201" customFormat="false" ht="15.75" hidden="false" customHeight="true" outlineLevel="0" collapsed="false">
      <c r="C201" s="2"/>
      <c r="D201" s="18"/>
      <c r="E201" s="6"/>
      <c r="F201" s="6"/>
      <c r="G201" s="3"/>
      <c r="H201" s="3"/>
    </row>
    <row r="202" customFormat="false" ht="15.75" hidden="false" customHeight="true" outlineLevel="0" collapsed="false">
      <c r="C202" s="2"/>
      <c r="D202" s="18"/>
      <c r="E202" s="6"/>
      <c r="F202" s="6"/>
      <c r="G202" s="3"/>
      <c r="H202" s="3"/>
    </row>
    <row r="203" customFormat="false" ht="15.75" hidden="false" customHeight="true" outlineLevel="0" collapsed="false">
      <c r="C203" s="2"/>
      <c r="D203" s="18"/>
      <c r="E203" s="6"/>
      <c r="F203" s="6"/>
      <c r="G203" s="3"/>
      <c r="H203" s="3"/>
    </row>
    <row r="204" customFormat="false" ht="15.75" hidden="false" customHeight="true" outlineLevel="0" collapsed="false">
      <c r="C204" s="2"/>
      <c r="D204" s="18"/>
      <c r="E204" s="6"/>
      <c r="F204" s="6"/>
      <c r="G204" s="3"/>
      <c r="H204" s="3"/>
    </row>
    <row r="205" customFormat="false" ht="15.75" hidden="false" customHeight="true" outlineLevel="0" collapsed="false">
      <c r="C205" s="2"/>
      <c r="D205" s="18"/>
      <c r="E205" s="6"/>
      <c r="F205" s="6"/>
      <c r="G205" s="3"/>
      <c r="H205" s="3"/>
    </row>
    <row r="206" customFormat="false" ht="15.75" hidden="false" customHeight="true" outlineLevel="0" collapsed="false">
      <c r="C206" s="2"/>
      <c r="D206" s="18"/>
      <c r="E206" s="6"/>
      <c r="F206" s="6"/>
      <c r="G206" s="3"/>
      <c r="H206" s="3"/>
    </row>
    <row r="207" customFormat="false" ht="15.75" hidden="false" customHeight="true" outlineLevel="0" collapsed="false">
      <c r="C207" s="2"/>
      <c r="D207" s="18"/>
      <c r="E207" s="6"/>
      <c r="F207" s="6"/>
      <c r="G207" s="3"/>
      <c r="H207" s="3"/>
    </row>
    <row r="208" customFormat="false" ht="15.75" hidden="false" customHeight="true" outlineLevel="0" collapsed="false">
      <c r="C208" s="2"/>
      <c r="D208" s="18"/>
      <c r="E208" s="6"/>
      <c r="F208" s="6"/>
      <c r="G208" s="3"/>
      <c r="H208" s="3"/>
    </row>
    <row r="209" customFormat="false" ht="15.75" hidden="false" customHeight="true" outlineLevel="0" collapsed="false">
      <c r="C209" s="2"/>
      <c r="D209" s="18"/>
      <c r="E209" s="6"/>
      <c r="F209" s="6"/>
      <c r="G209" s="3"/>
      <c r="H209" s="3"/>
    </row>
    <row r="210" customFormat="false" ht="15.75" hidden="false" customHeight="true" outlineLevel="0" collapsed="false">
      <c r="C210" s="2"/>
      <c r="D210" s="18"/>
      <c r="E210" s="6"/>
      <c r="F210" s="6"/>
      <c r="G210" s="3"/>
      <c r="H210" s="3"/>
    </row>
    <row r="211" customFormat="false" ht="15.75" hidden="false" customHeight="true" outlineLevel="0" collapsed="false">
      <c r="C211" s="2"/>
      <c r="D211" s="18"/>
      <c r="E211" s="6"/>
      <c r="F211" s="6"/>
      <c r="G211" s="3"/>
      <c r="H211" s="3"/>
    </row>
    <row r="212" customFormat="false" ht="15.75" hidden="false" customHeight="true" outlineLevel="0" collapsed="false">
      <c r="C212" s="2"/>
      <c r="D212" s="18"/>
      <c r="E212" s="6"/>
      <c r="F212" s="6"/>
      <c r="G212" s="3"/>
      <c r="H212" s="3"/>
    </row>
    <row r="213" customFormat="false" ht="15.75" hidden="false" customHeight="true" outlineLevel="0" collapsed="false">
      <c r="C213" s="2"/>
      <c r="D213" s="18"/>
      <c r="E213" s="6"/>
      <c r="F213" s="6"/>
      <c r="G213" s="3"/>
      <c r="H213" s="3"/>
    </row>
    <row r="214" customFormat="false" ht="15.75" hidden="false" customHeight="true" outlineLevel="0" collapsed="false">
      <c r="C214" s="2"/>
      <c r="D214" s="18"/>
      <c r="E214" s="6"/>
      <c r="F214" s="6"/>
      <c r="G214" s="3"/>
      <c r="H214" s="3"/>
    </row>
    <row r="215" customFormat="false" ht="15.75" hidden="false" customHeight="true" outlineLevel="0" collapsed="false">
      <c r="C215" s="2"/>
      <c r="D215" s="18"/>
      <c r="E215" s="6"/>
      <c r="F215" s="6"/>
      <c r="G215" s="3"/>
      <c r="H215" s="3"/>
    </row>
    <row r="216" customFormat="false" ht="15.75" hidden="false" customHeight="true" outlineLevel="0" collapsed="false">
      <c r="C216" s="2"/>
      <c r="D216" s="18"/>
      <c r="E216" s="6"/>
      <c r="F216" s="6"/>
      <c r="G216" s="3"/>
      <c r="H216" s="3"/>
    </row>
    <row r="217" customFormat="false" ht="15.75" hidden="false" customHeight="true" outlineLevel="0" collapsed="false">
      <c r="C217" s="2"/>
      <c r="D217" s="18"/>
      <c r="E217" s="6"/>
      <c r="F217" s="6"/>
      <c r="G217" s="3"/>
      <c r="H217" s="3"/>
    </row>
    <row r="218" customFormat="false" ht="15.75" hidden="false" customHeight="true" outlineLevel="0" collapsed="false">
      <c r="C218" s="2"/>
      <c r="D218" s="18"/>
      <c r="E218" s="6"/>
      <c r="F218" s="6"/>
      <c r="G218" s="3"/>
      <c r="H218" s="3"/>
    </row>
    <row r="219" customFormat="false" ht="15.75" hidden="false" customHeight="true" outlineLevel="0" collapsed="false">
      <c r="C219" s="2"/>
      <c r="D219" s="18"/>
      <c r="E219" s="6"/>
      <c r="F219" s="6"/>
      <c r="G219" s="3"/>
      <c r="H219" s="3"/>
    </row>
    <row r="220" customFormat="false" ht="15.75" hidden="false" customHeight="true" outlineLevel="0" collapsed="false">
      <c r="C220" s="2"/>
      <c r="D220" s="18"/>
      <c r="E220" s="6"/>
      <c r="F220" s="6"/>
      <c r="G220" s="3"/>
      <c r="H220" s="3"/>
    </row>
    <row r="221" customFormat="false" ht="15.75" hidden="false" customHeight="true" outlineLevel="0" collapsed="false">
      <c r="C221" s="2"/>
      <c r="D221" s="18"/>
      <c r="E221" s="6"/>
      <c r="F221" s="6"/>
      <c r="G221" s="3"/>
      <c r="H221" s="3"/>
    </row>
    <row r="222" customFormat="false" ht="15.75" hidden="false" customHeight="true" outlineLevel="0" collapsed="false">
      <c r="C222" s="2"/>
      <c r="D222" s="18"/>
      <c r="E222" s="6"/>
      <c r="F222" s="6"/>
      <c r="G222" s="3"/>
      <c r="H222" s="3"/>
    </row>
    <row r="223" customFormat="false" ht="15.75" hidden="false" customHeight="true" outlineLevel="0" collapsed="false">
      <c r="C223" s="2"/>
      <c r="D223" s="18"/>
      <c r="E223" s="6"/>
      <c r="F223" s="6"/>
      <c r="G223" s="3"/>
      <c r="H223" s="3"/>
    </row>
    <row r="224" customFormat="false" ht="15.75" hidden="false" customHeight="true" outlineLevel="0" collapsed="false">
      <c r="C224" s="2"/>
      <c r="D224" s="18"/>
      <c r="E224" s="6"/>
      <c r="F224" s="6"/>
      <c r="G224" s="3"/>
      <c r="H224" s="3"/>
    </row>
    <row r="225" customFormat="false" ht="15.75" hidden="false" customHeight="true" outlineLevel="0" collapsed="false">
      <c r="C225" s="2"/>
      <c r="D225" s="18"/>
      <c r="E225" s="6"/>
      <c r="F225" s="6"/>
      <c r="G225" s="3"/>
      <c r="H225" s="3"/>
    </row>
    <row r="226" customFormat="false" ht="15.75" hidden="false" customHeight="true" outlineLevel="0" collapsed="false">
      <c r="C226" s="2"/>
      <c r="D226" s="18"/>
      <c r="E226" s="6"/>
      <c r="F226" s="6"/>
      <c r="G226" s="3"/>
      <c r="H226" s="3"/>
    </row>
    <row r="227" customFormat="false" ht="15.75" hidden="false" customHeight="true" outlineLevel="0" collapsed="false">
      <c r="C227" s="2"/>
      <c r="D227" s="18"/>
      <c r="E227" s="6"/>
      <c r="F227" s="6"/>
      <c r="G227" s="3"/>
      <c r="H227" s="3"/>
    </row>
    <row r="228" customFormat="false" ht="15.75" hidden="false" customHeight="true" outlineLevel="0" collapsed="false">
      <c r="C228" s="2"/>
      <c r="D228" s="18"/>
      <c r="E228" s="6"/>
      <c r="F228" s="6"/>
      <c r="G228" s="3"/>
      <c r="H228" s="3"/>
    </row>
    <row r="229" customFormat="false" ht="15.75" hidden="false" customHeight="true" outlineLevel="0" collapsed="false">
      <c r="C229" s="2"/>
      <c r="D229" s="18"/>
      <c r="E229" s="6"/>
      <c r="F229" s="6"/>
      <c r="G229" s="3"/>
      <c r="H229" s="3"/>
    </row>
    <row r="230" customFormat="false" ht="15.75" hidden="false" customHeight="true" outlineLevel="0" collapsed="false">
      <c r="C230" s="2"/>
      <c r="D230" s="18"/>
      <c r="E230" s="6"/>
      <c r="F230" s="6"/>
      <c r="G230" s="3"/>
      <c r="H230" s="3"/>
    </row>
    <row r="231" customFormat="false" ht="15.75" hidden="false" customHeight="true" outlineLevel="0" collapsed="false">
      <c r="C231" s="2"/>
      <c r="D231" s="18"/>
      <c r="E231" s="6"/>
      <c r="F231" s="6"/>
      <c r="G231" s="3"/>
      <c r="H231" s="3"/>
    </row>
    <row r="232" customFormat="false" ht="15.75" hidden="false" customHeight="true" outlineLevel="0" collapsed="false">
      <c r="C232" s="2"/>
      <c r="D232" s="18"/>
      <c r="E232" s="6"/>
      <c r="F232" s="6"/>
      <c r="G232" s="3"/>
      <c r="H232" s="3"/>
    </row>
    <row r="233" customFormat="false" ht="15.75" hidden="false" customHeight="true" outlineLevel="0" collapsed="false">
      <c r="C233" s="2"/>
      <c r="D233" s="18"/>
      <c r="E233" s="6"/>
      <c r="F233" s="6"/>
      <c r="G233" s="3"/>
      <c r="H233" s="3"/>
    </row>
    <row r="234" customFormat="false" ht="15.75" hidden="false" customHeight="true" outlineLevel="0" collapsed="false">
      <c r="C234" s="2"/>
      <c r="D234" s="18"/>
      <c r="E234" s="6"/>
      <c r="F234" s="6"/>
      <c r="G234" s="3"/>
      <c r="H234" s="3"/>
    </row>
    <row r="235" customFormat="false" ht="15.75" hidden="false" customHeight="true" outlineLevel="0" collapsed="false">
      <c r="C235" s="2"/>
      <c r="D235" s="18"/>
      <c r="E235" s="6"/>
      <c r="F235" s="6"/>
      <c r="G235" s="3"/>
      <c r="H235" s="3"/>
    </row>
    <row r="236" customFormat="false" ht="15.75" hidden="false" customHeight="true" outlineLevel="0" collapsed="false">
      <c r="C236" s="2"/>
      <c r="D236" s="18"/>
      <c r="E236" s="6"/>
      <c r="F236" s="6"/>
      <c r="G236" s="3"/>
      <c r="H236" s="3"/>
    </row>
    <row r="237" customFormat="false" ht="15.75" hidden="false" customHeight="true" outlineLevel="0" collapsed="false">
      <c r="C237" s="2"/>
      <c r="D237" s="18"/>
      <c r="E237" s="6"/>
      <c r="F237" s="6"/>
      <c r="G237" s="3"/>
      <c r="H237" s="3"/>
    </row>
    <row r="238" customFormat="false" ht="15.75" hidden="false" customHeight="true" outlineLevel="0" collapsed="false">
      <c r="C238" s="2"/>
      <c r="D238" s="18"/>
      <c r="E238" s="6"/>
      <c r="F238" s="6"/>
      <c r="G238" s="3"/>
      <c r="H238" s="3"/>
    </row>
    <row r="239" customFormat="false" ht="15.75" hidden="false" customHeight="true" outlineLevel="0" collapsed="false">
      <c r="C239" s="2"/>
      <c r="D239" s="18"/>
      <c r="E239" s="6"/>
      <c r="F239" s="6"/>
      <c r="G239" s="3"/>
      <c r="H239" s="3"/>
    </row>
    <row r="240" customFormat="false" ht="15.75" hidden="false" customHeight="true" outlineLevel="0" collapsed="false">
      <c r="C240" s="2"/>
      <c r="D240" s="18"/>
      <c r="E240" s="6"/>
      <c r="F240" s="6"/>
      <c r="G240" s="3"/>
      <c r="H240" s="3"/>
    </row>
    <row r="241" customFormat="false" ht="15.75" hidden="false" customHeight="true" outlineLevel="0" collapsed="false">
      <c r="C241" s="2"/>
      <c r="D241" s="18"/>
      <c r="E241" s="6"/>
      <c r="F241" s="6"/>
      <c r="G241" s="3"/>
      <c r="H241" s="3"/>
    </row>
    <row r="242" customFormat="false" ht="15.75" hidden="false" customHeight="true" outlineLevel="0" collapsed="false">
      <c r="C242" s="2"/>
      <c r="D242" s="18"/>
      <c r="E242" s="6"/>
      <c r="F242" s="6"/>
      <c r="G242" s="3"/>
      <c r="H242" s="3"/>
    </row>
    <row r="243" customFormat="false" ht="15.75" hidden="false" customHeight="true" outlineLevel="0" collapsed="false">
      <c r="C243" s="2"/>
      <c r="D243" s="18"/>
      <c r="E243" s="6"/>
      <c r="F243" s="6"/>
      <c r="G243" s="3"/>
      <c r="H243" s="3"/>
    </row>
    <row r="244" customFormat="false" ht="15.75" hidden="false" customHeight="true" outlineLevel="0" collapsed="false">
      <c r="C244" s="2"/>
      <c r="D244" s="18"/>
      <c r="E244" s="6"/>
      <c r="F244" s="6"/>
      <c r="G244" s="3"/>
      <c r="H244" s="3"/>
    </row>
    <row r="245" customFormat="false" ht="15.75" hidden="false" customHeight="true" outlineLevel="0" collapsed="false">
      <c r="C245" s="2"/>
      <c r="D245" s="18"/>
      <c r="E245" s="6"/>
      <c r="F245" s="6"/>
      <c r="G245" s="3"/>
      <c r="H245" s="3"/>
    </row>
    <row r="246" customFormat="false" ht="15.75" hidden="false" customHeight="true" outlineLevel="0" collapsed="false">
      <c r="C246" s="2"/>
      <c r="D246" s="18"/>
      <c r="E246" s="6"/>
      <c r="F246" s="6"/>
      <c r="G246" s="3"/>
      <c r="H246" s="3"/>
    </row>
    <row r="247" customFormat="false" ht="15.75" hidden="false" customHeight="true" outlineLevel="0" collapsed="false">
      <c r="C247" s="2"/>
      <c r="D247" s="18"/>
      <c r="E247" s="6"/>
      <c r="F247" s="6"/>
      <c r="G247" s="3"/>
      <c r="H247" s="3"/>
    </row>
    <row r="248" customFormat="false" ht="15.75" hidden="false" customHeight="true" outlineLevel="0" collapsed="false">
      <c r="C248" s="2"/>
      <c r="D248" s="18"/>
      <c r="E248" s="6"/>
      <c r="F248" s="6"/>
      <c r="G248" s="3"/>
      <c r="H248" s="3"/>
    </row>
    <row r="249" customFormat="false" ht="15.75" hidden="false" customHeight="true" outlineLevel="0" collapsed="false">
      <c r="C249" s="2"/>
      <c r="D249" s="18"/>
      <c r="E249" s="6"/>
      <c r="F249" s="6"/>
      <c r="G249" s="3"/>
      <c r="H249" s="3"/>
    </row>
    <row r="250" customFormat="false" ht="15.75" hidden="false" customHeight="true" outlineLevel="0" collapsed="false">
      <c r="C250" s="2"/>
      <c r="D250" s="18"/>
      <c r="E250" s="6"/>
      <c r="F250" s="6"/>
      <c r="G250" s="3"/>
      <c r="H250" s="3"/>
    </row>
    <row r="251" customFormat="false" ht="15.75" hidden="false" customHeight="true" outlineLevel="0" collapsed="false">
      <c r="C251" s="2"/>
      <c r="D251" s="18"/>
      <c r="E251" s="6"/>
      <c r="F251" s="6"/>
      <c r="G251" s="3"/>
      <c r="H251" s="3"/>
    </row>
    <row r="252" customFormat="false" ht="15.75" hidden="false" customHeight="true" outlineLevel="0" collapsed="false">
      <c r="C252" s="2"/>
      <c r="D252" s="18"/>
      <c r="E252" s="6"/>
      <c r="F252" s="6"/>
      <c r="G252" s="3"/>
      <c r="H252" s="3"/>
    </row>
    <row r="253" customFormat="false" ht="15.75" hidden="false" customHeight="true" outlineLevel="0" collapsed="false">
      <c r="C253" s="2"/>
      <c r="D253" s="18"/>
      <c r="E253" s="6"/>
      <c r="F253" s="6"/>
      <c r="G253" s="3"/>
      <c r="H253" s="3"/>
    </row>
    <row r="254" customFormat="false" ht="15.75" hidden="false" customHeight="true" outlineLevel="0" collapsed="false">
      <c r="C254" s="2"/>
      <c r="D254" s="18"/>
      <c r="E254" s="6"/>
      <c r="F254" s="6"/>
      <c r="G254" s="3"/>
      <c r="H254" s="3"/>
    </row>
    <row r="255" customFormat="false" ht="15.75" hidden="false" customHeight="true" outlineLevel="0" collapsed="false">
      <c r="C255" s="2"/>
      <c r="D255" s="18"/>
      <c r="E255" s="6"/>
      <c r="F255" s="6"/>
      <c r="G255" s="3"/>
      <c r="H255" s="3"/>
    </row>
    <row r="256" customFormat="false" ht="15.75" hidden="false" customHeight="true" outlineLevel="0" collapsed="false">
      <c r="C256" s="2"/>
      <c r="D256" s="18"/>
      <c r="E256" s="6"/>
      <c r="F256" s="6"/>
      <c r="G256" s="3"/>
      <c r="H256" s="3"/>
    </row>
    <row r="257" customFormat="false" ht="15.75" hidden="false" customHeight="true" outlineLevel="0" collapsed="false">
      <c r="C257" s="2"/>
      <c r="D257" s="18"/>
      <c r="E257" s="6"/>
      <c r="F257" s="6"/>
      <c r="G257" s="3"/>
      <c r="H257" s="3"/>
    </row>
    <row r="258" customFormat="false" ht="15.75" hidden="false" customHeight="true" outlineLevel="0" collapsed="false">
      <c r="C258" s="2"/>
      <c r="D258" s="18"/>
      <c r="E258" s="6"/>
      <c r="F258" s="6"/>
      <c r="G258" s="3"/>
      <c r="H258" s="3"/>
    </row>
    <row r="259" customFormat="false" ht="15.75" hidden="false" customHeight="true" outlineLevel="0" collapsed="false">
      <c r="C259" s="2"/>
      <c r="D259" s="18"/>
      <c r="E259" s="6"/>
      <c r="F259" s="6"/>
      <c r="G259" s="3"/>
      <c r="H259" s="3"/>
    </row>
    <row r="260" customFormat="false" ht="15.75" hidden="false" customHeight="true" outlineLevel="0" collapsed="false">
      <c r="C260" s="2"/>
      <c r="D260" s="18"/>
      <c r="E260" s="6"/>
      <c r="F260" s="6"/>
      <c r="G260" s="3"/>
      <c r="H260" s="3"/>
    </row>
    <row r="261" customFormat="false" ht="15.75" hidden="false" customHeight="true" outlineLevel="0" collapsed="false">
      <c r="C261" s="2"/>
      <c r="D261" s="18"/>
      <c r="E261" s="6"/>
      <c r="F261" s="6"/>
      <c r="G261" s="3"/>
      <c r="H261" s="3"/>
    </row>
    <row r="262" customFormat="false" ht="15.75" hidden="false" customHeight="true" outlineLevel="0" collapsed="false">
      <c r="C262" s="2"/>
      <c r="D262" s="18"/>
      <c r="E262" s="6"/>
      <c r="F262" s="6"/>
      <c r="G262" s="3"/>
      <c r="H262" s="3"/>
    </row>
    <row r="263" customFormat="false" ht="15.75" hidden="false" customHeight="true" outlineLevel="0" collapsed="false">
      <c r="C263" s="2"/>
      <c r="D263" s="18"/>
      <c r="E263" s="6"/>
      <c r="F263" s="6"/>
      <c r="G263" s="3"/>
      <c r="H263" s="3"/>
    </row>
    <row r="264" customFormat="false" ht="15.75" hidden="false" customHeight="true" outlineLevel="0" collapsed="false">
      <c r="C264" s="2"/>
      <c r="D264" s="18"/>
      <c r="E264" s="6"/>
      <c r="F264" s="6"/>
      <c r="G264" s="3"/>
      <c r="H264" s="3"/>
    </row>
    <row r="265" customFormat="false" ht="15.75" hidden="false" customHeight="true" outlineLevel="0" collapsed="false">
      <c r="C265" s="2"/>
      <c r="D265" s="18"/>
      <c r="E265" s="6"/>
      <c r="F265" s="6"/>
      <c r="G265" s="3"/>
      <c r="H265" s="3"/>
    </row>
    <row r="266" customFormat="false" ht="15.75" hidden="false" customHeight="true" outlineLevel="0" collapsed="false">
      <c r="C266" s="2"/>
      <c r="D266" s="18"/>
      <c r="E266" s="6"/>
      <c r="F266" s="6"/>
      <c r="G266" s="3"/>
      <c r="H266" s="3"/>
    </row>
    <row r="267" customFormat="false" ht="15.75" hidden="false" customHeight="true" outlineLevel="0" collapsed="false">
      <c r="C267" s="2"/>
      <c r="D267" s="18"/>
      <c r="E267" s="6"/>
      <c r="F267" s="6"/>
      <c r="G267" s="3"/>
      <c r="H267" s="3"/>
    </row>
    <row r="268" customFormat="false" ht="15.75" hidden="false" customHeight="true" outlineLevel="0" collapsed="false">
      <c r="C268" s="2"/>
      <c r="D268" s="18"/>
      <c r="E268" s="6"/>
      <c r="F268" s="6"/>
      <c r="G268" s="3"/>
      <c r="H268" s="3"/>
    </row>
    <row r="269" customFormat="false" ht="15.75" hidden="false" customHeight="true" outlineLevel="0" collapsed="false">
      <c r="C269" s="2"/>
      <c r="D269" s="18"/>
      <c r="E269" s="6"/>
      <c r="F269" s="6"/>
      <c r="G269" s="3"/>
      <c r="H269" s="3"/>
    </row>
    <row r="270" customFormat="false" ht="15.75" hidden="false" customHeight="true" outlineLevel="0" collapsed="false">
      <c r="C270" s="2"/>
      <c r="D270" s="18"/>
      <c r="E270" s="6"/>
      <c r="F270" s="6"/>
      <c r="G270" s="3"/>
      <c r="H270" s="3"/>
    </row>
    <row r="271" customFormat="false" ht="15.75" hidden="false" customHeight="true" outlineLevel="0" collapsed="false">
      <c r="C271" s="2"/>
      <c r="D271" s="18"/>
      <c r="E271" s="6"/>
      <c r="F271" s="6"/>
      <c r="G271" s="3"/>
      <c r="H271" s="3"/>
    </row>
    <row r="272" customFormat="false" ht="15.75" hidden="false" customHeight="true" outlineLevel="0" collapsed="false">
      <c r="C272" s="2"/>
      <c r="D272" s="18"/>
      <c r="E272" s="6"/>
      <c r="F272" s="6"/>
      <c r="G272" s="3"/>
      <c r="H272" s="3"/>
    </row>
    <row r="273" customFormat="false" ht="15.75" hidden="false" customHeight="true" outlineLevel="0" collapsed="false">
      <c r="C273" s="2"/>
      <c r="D273" s="18"/>
      <c r="E273" s="6"/>
      <c r="F273" s="6"/>
      <c r="G273" s="3"/>
      <c r="H273" s="3"/>
    </row>
    <row r="274" customFormat="false" ht="15.75" hidden="false" customHeight="true" outlineLevel="0" collapsed="false">
      <c r="C274" s="2"/>
      <c r="D274" s="18"/>
      <c r="E274" s="6"/>
      <c r="F274" s="6"/>
      <c r="G274" s="3"/>
      <c r="H274" s="3"/>
    </row>
    <row r="275" customFormat="false" ht="15.75" hidden="false" customHeight="true" outlineLevel="0" collapsed="false">
      <c r="C275" s="2"/>
      <c r="D275" s="18"/>
      <c r="E275" s="6"/>
      <c r="F275" s="6"/>
      <c r="G275" s="3"/>
      <c r="H275" s="3"/>
    </row>
    <row r="276" customFormat="false" ht="15.75" hidden="false" customHeight="true" outlineLevel="0" collapsed="false">
      <c r="C276" s="2"/>
      <c r="D276" s="18"/>
      <c r="E276" s="6"/>
      <c r="F276" s="6"/>
      <c r="G276" s="3"/>
      <c r="H276" s="3"/>
    </row>
    <row r="277" customFormat="false" ht="15.75" hidden="false" customHeight="true" outlineLevel="0" collapsed="false">
      <c r="C277" s="2"/>
      <c r="D277" s="18"/>
      <c r="E277" s="6"/>
      <c r="F277" s="6"/>
      <c r="G277" s="3"/>
      <c r="H277" s="3"/>
    </row>
    <row r="278" customFormat="false" ht="15.75" hidden="false" customHeight="true" outlineLevel="0" collapsed="false">
      <c r="C278" s="2"/>
      <c r="D278" s="18"/>
      <c r="E278" s="6"/>
      <c r="F278" s="6"/>
      <c r="G278" s="3"/>
      <c r="H278" s="3"/>
    </row>
    <row r="279" customFormat="false" ht="15.75" hidden="false" customHeight="true" outlineLevel="0" collapsed="false">
      <c r="C279" s="2"/>
      <c r="D279" s="18"/>
      <c r="E279" s="6"/>
      <c r="F279" s="6"/>
      <c r="G279" s="3"/>
      <c r="H279" s="3"/>
    </row>
    <row r="280" customFormat="false" ht="15.75" hidden="false" customHeight="true" outlineLevel="0" collapsed="false">
      <c r="C280" s="2"/>
      <c r="D280" s="18"/>
      <c r="E280" s="6"/>
      <c r="F280" s="6"/>
      <c r="G280" s="3"/>
      <c r="H280" s="3"/>
    </row>
    <row r="281" customFormat="false" ht="15.75" hidden="false" customHeight="true" outlineLevel="0" collapsed="false">
      <c r="C281" s="2"/>
      <c r="D281" s="18"/>
      <c r="E281" s="6"/>
      <c r="F281" s="6"/>
      <c r="G281" s="3"/>
      <c r="H281" s="3"/>
    </row>
    <row r="282" customFormat="false" ht="15.75" hidden="false" customHeight="true" outlineLevel="0" collapsed="false">
      <c r="C282" s="2"/>
      <c r="D282" s="18"/>
      <c r="E282" s="6"/>
      <c r="F282" s="6"/>
      <c r="G282" s="3"/>
      <c r="H282" s="3"/>
    </row>
    <row r="283" customFormat="false" ht="15.75" hidden="false" customHeight="true" outlineLevel="0" collapsed="false">
      <c r="C283" s="2"/>
      <c r="D283" s="18"/>
      <c r="E283" s="6"/>
      <c r="F283" s="6"/>
      <c r="G283" s="3"/>
      <c r="H283" s="3"/>
    </row>
    <row r="284" customFormat="false" ht="15.75" hidden="false" customHeight="true" outlineLevel="0" collapsed="false">
      <c r="C284" s="2"/>
      <c r="D284" s="18"/>
      <c r="E284" s="6"/>
      <c r="F284" s="6"/>
      <c r="G284" s="3"/>
      <c r="H284" s="3"/>
    </row>
    <row r="285" customFormat="false" ht="15.75" hidden="false" customHeight="true" outlineLevel="0" collapsed="false">
      <c r="C285" s="2"/>
      <c r="D285" s="18"/>
      <c r="E285" s="6"/>
      <c r="F285" s="6"/>
      <c r="G285" s="3"/>
      <c r="H285" s="3"/>
    </row>
    <row r="286" customFormat="false" ht="15.75" hidden="false" customHeight="true" outlineLevel="0" collapsed="false">
      <c r="C286" s="2"/>
      <c r="D286" s="18"/>
      <c r="E286" s="6"/>
      <c r="F286" s="6"/>
      <c r="G286" s="3"/>
      <c r="H286" s="3"/>
    </row>
    <row r="287" customFormat="false" ht="15.75" hidden="false" customHeight="true" outlineLevel="0" collapsed="false">
      <c r="C287" s="2"/>
      <c r="D287" s="18"/>
      <c r="E287" s="6"/>
      <c r="F287" s="6"/>
      <c r="G287" s="3"/>
      <c r="H287" s="3"/>
    </row>
    <row r="288" customFormat="false" ht="15.75" hidden="false" customHeight="true" outlineLevel="0" collapsed="false">
      <c r="C288" s="2"/>
      <c r="D288" s="18"/>
      <c r="E288" s="6"/>
      <c r="F288" s="6"/>
      <c r="G288" s="3"/>
      <c r="H288" s="3"/>
    </row>
    <row r="289" customFormat="false" ht="15.75" hidden="false" customHeight="true" outlineLevel="0" collapsed="false">
      <c r="C289" s="2"/>
      <c r="D289" s="18"/>
      <c r="E289" s="6"/>
      <c r="F289" s="6"/>
      <c r="G289" s="3"/>
      <c r="H289" s="3"/>
    </row>
    <row r="290" customFormat="false" ht="15.75" hidden="false" customHeight="true" outlineLevel="0" collapsed="false">
      <c r="C290" s="2"/>
      <c r="D290" s="18"/>
      <c r="E290" s="6"/>
      <c r="F290" s="6"/>
      <c r="G290" s="3"/>
      <c r="H290" s="3"/>
    </row>
    <row r="291" customFormat="false" ht="15.75" hidden="false" customHeight="true" outlineLevel="0" collapsed="false">
      <c r="C291" s="2"/>
      <c r="D291" s="18"/>
      <c r="E291" s="6"/>
      <c r="F291" s="6"/>
      <c r="G291" s="3"/>
      <c r="H291" s="3"/>
    </row>
    <row r="292" customFormat="false" ht="15.75" hidden="false" customHeight="true" outlineLevel="0" collapsed="false">
      <c r="C292" s="2"/>
      <c r="D292" s="18"/>
      <c r="E292" s="6"/>
      <c r="F292" s="6"/>
      <c r="G292" s="3"/>
      <c r="H292" s="3"/>
    </row>
    <row r="293" customFormat="false" ht="15.75" hidden="false" customHeight="true" outlineLevel="0" collapsed="false">
      <c r="C293" s="2"/>
      <c r="D293" s="18"/>
      <c r="E293" s="6"/>
      <c r="F293" s="6"/>
      <c r="G293" s="3"/>
      <c r="H293" s="3"/>
    </row>
    <row r="294" customFormat="false" ht="15.75" hidden="false" customHeight="true" outlineLevel="0" collapsed="false">
      <c r="C294" s="2"/>
      <c r="D294" s="18"/>
      <c r="E294" s="6"/>
      <c r="F294" s="6"/>
      <c r="G294" s="3"/>
      <c r="H294" s="3"/>
    </row>
    <row r="295" customFormat="false" ht="15.75" hidden="false" customHeight="true" outlineLevel="0" collapsed="false">
      <c r="C295" s="2"/>
      <c r="D295" s="18"/>
      <c r="E295" s="6"/>
      <c r="F295" s="6"/>
      <c r="G295" s="3"/>
      <c r="H295" s="3"/>
    </row>
    <row r="296" customFormat="false" ht="15.75" hidden="false" customHeight="true" outlineLevel="0" collapsed="false">
      <c r="C296" s="2"/>
      <c r="D296" s="18"/>
      <c r="E296" s="6"/>
      <c r="F296" s="6"/>
      <c r="G296" s="3"/>
      <c r="H296" s="3"/>
    </row>
    <row r="297" customFormat="false" ht="15.75" hidden="false" customHeight="true" outlineLevel="0" collapsed="false">
      <c r="C297" s="2"/>
      <c r="D297" s="18"/>
      <c r="E297" s="6"/>
      <c r="F297" s="6"/>
      <c r="G297" s="3"/>
      <c r="H297" s="3"/>
    </row>
    <row r="298" customFormat="false" ht="15.75" hidden="false" customHeight="true" outlineLevel="0" collapsed="false">
      <c r="C298" s="2"/>
      <c r="D298" s="18"/>
      <c r="E298" s="6"/>
      <c r="F298" s="6"/>
      <c r="G298" s="3"/>
      <c r="H298" s="3"/>
    </row>
    <row r="299" customFormat="false" ht="15.75" hidden="false" customHeight="true" outlineLevel="0" collapsed="false">
      <c r="C299" s="2"/>
      <c r="D299" s="18"/>
      <c r="E299" s="6"/>
      <c r="F299" s="6"/>
      <c r="G299" s="3"/>
      <c r="H299" s="3"/>
    </row>
    <row r="300" customFormat="false" ht="15.75" hidden="false" customHeight="true" outlineLevel="0" collapsed="false">
      <c r="C300" s="2"/>
      <c r="D300" s="18"/>
      <c r="E300" s="6"/>
      <c r="F300" s="6"/>
      <c r="G300" s="3"/>
      <c r="H300" s="3"/>
    </row>
    <row r="301" customFormat="false" ht="15.75" hidden="false" customHeight="true" outlineLevel="0" collapsed="false">
      <c r="C301" s="2"/>
      <c r="D301" s="18"/>
      <c r="E301" s="6"/>
      <c r="F301" s="6"/>
      <c r="G301" s="3"/>
      <c r="H301" s="3"/>
    </row>
    <row r="302" customFormat="false" ht="15.75" hidden="false" customHeight="true" outlineLevel="0" collapsed="false">
      <c r="C302" s="2"/>
      <c r="D302" s="18"/>
      <c r="E302" s="6"/>
      <c r="F302" s="6"/>
      <c r="G302" s="3"/>
      <c r="H302" s="3"/>
    </row>
    <row r="303" customFormat="false" ht="15.75" hidden="false" customHeight="true" outlineLevel="0" collapsed="false">
      <c r="C303" s="2"/>
      <c r="D303" s="18"/>
      <c r="E303" s="6"/>
      <c r="F303" s="6"/>
      <c r="G303" s="3"/>
      <c r="H303" s="3"/>
    </row>
    <row r="304" customFormat="false" ht="15.75" hidden="false" customHeight="true" outlineLevel="0" collapsed="false">
      <c r="C304" s="2"/>
      <c r="D304" s="18"/>
      <c r="E304" s="6"/>
      <c r="F304" s="6"/>
      <c r="G304" s="3"/>
      <c r="H304" s="3"/>
    </row>
    <row r="305" customFormat="false" ht="15.75" hidden="false" customHeight="true" outlineLevel="0" collapsed="false">
      <c r="C305" s="2"/>
      <c r="D305" s="18"/>
      <c r="E305" s="6"/>
      <c r="F305" s="6"/>
      <c r="G305" s="3"/>
      <c r="H305" s="3"/>
    </row>
    <row r="306" customFormat="false" ht="15.75" hidden="false" customHeight="true" outlineLevel="0" collapsed="false">
      <c r="C306" s="2"/>
      <c r="D306" s="18"/>
      <c r="E306" s="6"/>
      <c r="F306" s="6"/>
      <c r="G306" s="3"/>
      <c r="H306" s="3"/>
    </row>
    <row r="307" customFormat="false" ht="15.75" hidden="false" customHeight="true" outlineLevel="0" collapsed="false">
      <c r="C307" s="2"/>
      <c r="D307" s="18"/>
      <c r="E307" s="6"/>
      <c r="F307" s="6"/>
      <c r="G307" s="3"/>
      <c r="H307" s="3"/>
    </row>
    <row r="308" customFormat="false" ht="15.75" hidden="false" customHeight="true" outlineLevel="0" collapsed="false">
      <c r="C308" s="2"/>
      <c r="D308" s="18"/>
      <c r="E308" s="6"/>
      <c r="F308" s="6"/>
      <c r="G308" s="3"/>
      <c r="H308" s="3"/>
    </row>
    <row r="309" customFormat="false" ht="15.75" hidden="false" customHeight="true" outlineLevel="0" collapsed="false">
      <c r="C309" s="2"/>
      <c r="D309" s="18"/>
      <c r="E309" s="6"/>
      <c r="F309" s="6"/>
      <c r="G309" s="3"/>
      <c r="H309" s="3"/>
    </row>
    <row r="310" customFormat="false" ht="15.75" hidden="false" customHeight="true" outlineLevel="0" collapsed="false">
      <c r="C310" s="2"/>
      <c r="D310" s="18"/>
      <c r="E310" s="6"/>
      <c r="F310" s="6"/>
      <c r="G310" s="3"/>
      <c r="H310" s="3"/>
    </row>
    <row r="311" customFormat="false" ht="15.75" hidden="false" customHeight="true" outlineLevel="0" collapsed="false">
      <c r="C311" s="2"/>
      <c r="D311" s="18"/>
      <c r="E311" s="6"/>
      <c r="F311" s="6"/>
      <c r="G311" s="3"/>
      <c r="H311" s="3"/>
    </row>
    <row r="312" customFormat="false" ht="15.75" hidden="false" customHeight="true" outlineLevel="0" collapsed="false">
      <c r="C312" s="2"/>
      <c r="D312" s="18"/>
      <c r="E312" s="6"/>
      <c r="F312" s="6"/>
      <c r="G312" s="3"/>
      <c r="H312" s="3"/>
    </row>
    <row r="313" customFormat="false" ht="15.75" hidden="false" customHeight="true" outlineLevel="0" collapsed="false">
      <c r="C313" s="2"/>
      <c r="D313" s="18"/>
      <c r="E313" s="6"/>
      <c r="F313" s="6"/>
      <c r="G313" s="3"/>
      <c r="H313" s="3"/>
    </row>
    <row r="314" customFormat="false" ht="15.75" hidden="false" customHeight="true" outlineLevel="0" collapsed="false">
      <c r="C314" s="2"/>
      <c r="D314" s="18"/>
      <c r="E314" s="6"/>
      <c r="F314" s="6"/>
      <c r="G314" s="3"/>
      <c r="H314" s="3"/>
    </row>
    <row r="315" customFormat="false" ht="15.75" hidden="false" customHeight="true" outlineLevel="0" collapsed="false">
      <c r="C315" s="2"/>
      <c r="D315" s="18"/>
      <c r="E315" s="6"/>
      <c r="F315" s="6"/>
      <c r="G315" s="3"/>
      <c r="H315" s="3"/>
    </row>
    <row r="316" customFormat="false" ht="15.75" hidden="false" customHeight="true" outlineLevel="0" collapsed="false">
      <c r="C316" s="2"/>
      <c r="D316" s="18"/>
      <c r="E316" s="6"/>
      <c r="F316" s="6"/>
      <c r="G316" s="3"/>
      <c r="H316" s="3"/>
    </row>
    <row r="317" customFormat="false" ht="15.75" hidden="false" customHeight="true" outlineLevel="0" collapsed="false">
      <c r="C317" s="2"/>
      <c r="D317" s="18"/>
      <c r="E317" s="6"/>
      <c r="F317" s="6"/>
      <c r="G317" s="3"/>
      <c r="H317" s="3"/>
    </row>
    <row r="318" customFormat="false" ht="15.75" hidden="false" customHeight="true" outlineLevel="0" collapsed="false">
      <c r="C318" s="2"/>
      <c r="D318" s="18"/>
      <c r="E318" s="6"/>
      <c r="F318" s="6"/>
      <c r="G318" s="3"/>
      <c r="H318" s="3"/>
    </row>
    <row r="319" customFormat="false" ht="15.75" hidden="false" customHeight="true" outlineLevel="0" collapsed="false">
      <c r="C319" s="2"/>
      <c r="D319" s="18"/>
      <c r="E319" s="6"/>
      <c r="F319" s="6"/>
      <c r="G319" s="3"/>
      <c r="H319" s="3"/>
    </row>
    <row r="320" customFormat="false" ht="15.75" hidden="false" customHeight="true" outlineLevel="0" collapsed="false">
      <c r="C320" s="2"/>
      <c r="D320" s="18"/>
      <c r="E320" s="6"/>
      <c r="F320" s="6"/>
      <c r="G320" s="3"/>
      <c r="H320" s="3"/>
    </row>
    <row r="321" customFormat="false" ht="15.75" hidden="false" customHeight="true" outlineLevel="0" collapsed="false">
      <c r="C321" s="2"/>
      <c r="D321" s="18"/>
      <c r="E321" s="6"/>
      <c r="F321" s="6"/>
      <c r="G321" s="3"/>
      <c r="H321" s="3"/>
    </row>
    <row r="322" customFormat="false" ht="15.75" hidden="false" customHeight="true" outlineLevel="0" collapsed="false">
      <c r="C322" s="2"/>
      <c r="D322" s="18"/>
      <c r="E322" s="6"/>
      <c r="F322" s="6"/>
      <c r="G322" s="3"/>
      <c r="H322" s="3"/>
    </row>
    <row r="323" customFormat="false" ht="15.75" hidden="false" customHeight="true" outlineLevel="0" collapsed="false">
      <c r="C323" s="2"/>
      <c r="D323" s="18"/>
      <c r="E323" s="6"/>
      <c r="F323" s="6"/>
      <c r="G323" s="3"/>
      <c r="H323" s="3"/>
    </row>
    <row r="324" customFormat="false" ht="15.75" hidden="false" customHeight="true" outlineLevel="0" collapsed="false">
      <c r="C324" s="2"/>
      <c r="D324" s="18"/>
      <c r="E324" s="6"/>
      <c r="F324" s="6"/>
      <c r="G324" s="3"/>
      <c r="H324" s="3"/>
    </row>
    <row r="325" customFormat="false" ht="15.75" hidden="false" customHeight="true" outlineLevel="0" collapsed="false">
      <c r="C325" s="2"/>
      <c r="D325" s="18"/>
      <c r="E325" s="6"/>
      <c r="F325" s="6"/>
      <c r="G325" s="3"/>
      <c r="H325" s="3"/>
    </row>
    <row r="326" customFormat="false" ht="15.75" hidden="false" customHeight="true" outlineLevel="0" collapsed="false">
      <c r="C326" s="2"/>
      <c r="D326" s="18"/>
      <c r="E326" s="6"/>
      <c r="F326" s="6"/>
      <c r="G326" s="3"/>
      <c r="H326" s="3"/>
    </row>
    <row r="327" customFormat="false" ht="15.75" hidden="false" customHeight="true" outlineLevel="0" collapsed="false">
      <c r="C327" s="2"/>
      <c r="D327" s="18"/>
      <c r="E327" s="6"/>
      <c r="F327" s="6"/>
      <c r="G327" s="3"/>
      <c r="H327" s="3"/>
    </row>
    <row r="328" customFormat="false" ht="15.75" hidden="false" customHeight="true" outlineLevel="0" collapsed="false">
      <c r="C328" s="2"/>
      <c r="D328" s="18"/>
      <c r="E328" s="6"/>
      <c r="F328" s="6"/>
      <c r="G328" s="3"/>
      <c r="H328" s="3"/>
    </row>
    <row r="329" customFormat="false" ht="15.75" hidden="false" customHeight="true" outlineLevel="0" collapsed="false">
      <c r="C329" s="2"/>
      <c r="D329" s="18"/>
      <c r="E329" s="6"/>
      <c r="F329" s="6"/>
      <c r="G329" s="3"/>
      <c r="H329" s="3"/>
    </row>
    <row r="330" customFormat="false" ht="15.75" hidden="false" customHeight="true" outlineLevel="0" collapsed="false">
      <c r="C330" s="2"/>
      <c r="D330" s="18"/>
      <c r="E330" s="6"/>
      <c r="F330" s="6"/>
      <c r="G330" s="3"/>
      <c r="H330" s="3"/>
    </row>
    <row r="331" customFormat="false" ht="15.75" hidden="false" customHeight="true" outlineLevel="0" collapsed="false">
      <c r="C331" s="2"/>
      <c r="D331" s="18"/>
      <c r="E331" s="6"/>
      <c r="F331" s="6"/>
      <c r="G331" s="3"/>
      <c r="H331" s="3"/>
    </row>
    <row r="332" customFormat="false" ht="15.75" hidden="false" customHeight="true" outlineLevel="0" collapsed="false">
      <c r="C332" s="2"/>
      <c r="D332" s="18"/>
      <c r="E332" s="6"/>
      <c r="F332" s="6"/>
      <c r="G332" s="3"/>
      <c r="H332" s="3"/>
    </row>
    <row r="333" customFormat="false" ht="15.75" hidden="false" customHeight="true" outlineLevel="0" collapsed="false">
      <c r="C333" s="2"/>
      <c r="D333" s="18"/>
      <c r="E333" s="6"/>
      <c r="F333" s="6"/>
      <c r="G333" s="3"/>
      <c r="H333" s="3"/>
    </row>
    <row r="334" customFormat="false" ht="15.75" hidden="false" customHeight="true" outlineLevel="0" collapsed="false">
      <c r="C334" s="2"/>
      <c r="D334" s="18"/>
      <c r="E334" s="6"/>
      <c r="F334" s="6"/>
      <c r="G334" s="3"/>
      <c r="H334" s="3"/>
    </row>
    <row r="335" customFormat="false" ht="15.75" hidden="false" customHeight="true" outlineLevel="0" collapsed="false">
      <c r="C335" s="2"/>
      <c r="D335" s="18"/>
      <c r="E335" s="6"/>
      <c r="F335" s="6"/>
      <c r="G335" s="3"/>
      <c r="H335" s="3"/>
    </row>
    <row r="336" customFormat="false" ht="15.75" hidden="false" customHeight="true" outlineLevel="0" collapsed="false">
      <c r="C336" s="2"/>
      <c r="D336" s="18"/>
      <c r="E336" s="6"/>
      <c r="F336" s="6"/>
      <c r="G336" s="3"/>
      <c r="H336" s="3"/>
    </row>
    <row r="337" customFormat="false" ht="15.75" hidden="false" customHeight="true" outlineLevel="0" collapsed="false">
      <c r="C337" s="2"/>
      <c r="D337" s="18"/>
      <c r="E337" s="6"/>
      <c r="F337" s="6"/>
      <c r="G337" s="3"/>
      <c r="H337" s="3"/>
    </row>
    <row r="338" customFormat="false" ht="15.75" hidden="false" customHeight="true" outlineLevel="0" collapsed="false">
      <c r="C338" s="2"/>
      <c r="D338" s="18"/>
      <c r="E338" s="6"/>
      <c r="F338" s="6"/>
      <c r="G338" s="3"/>
      <c r="H338" s="3"/>
    </row>
    <row r="339" customFormat="false" ht="15.75" hidden="false" customHeight="true" outlineLevel="0" collapsed="false">
      <c r="C339" s="2"/>
      <c r="D339" s="18"/>
      <c r="E339" s="6"/>
      <c r="F339" s="6"/>
      <c r="G339" s="3"/>
      <c r="H339" s="3"/>
    </row>
    <row r="340" customFormat="false" ht="15.75" hidden="false" customHeight="true" outlineLevel="0" collapsed="false">
      <c r="C340" s="2"/>
      <c r="D340" s="18"/>
      <c r="E340" s="6"/>
      <c r="F340" s="6"/>
      <c r="G340" s="3"/>
      <c r="H340" s="3"/>
    </row>
    <row r="341" customFormat="false" ht="15.75" hidden="false" customHeight="true" outlineLevel="0" collapsed="false">
      <c r="C341" s="2"/>
      <c r="D341" s="18"/>
      <c r="E341" s="6"/>
      <c r="F341" s="6"/>
      <c r="G341" s="3"/>
      <c r="H341" s="3"/>
    </row>
    <row r="342" customFormat="false" ht="15.75" hidden="false" customHeight="true" outlineLevel="0" collapsed="false">
      <c r="C342" s="2"/>
      <c r="D342" s="18"/>
      <c r="E342" s="6"/>
      <c r="F342" s="6"/>
      <c r="G342" s="3"/>
      <c r="H342" s="3"/>
    </row>
    <row r="343" customFormat="false" ht="15.75" hidden="false" customHeight="true" outlineLevel="0" collapsed="false">
      <c r="C343" s="2"/>
      <c r="D343" s="18"/>
      <c r="E343" s="6"/>
      <c r="F343" s="6"/>
      <c r="G343" s="3"/>
      <c r="H343" s="3"/>
    </row>
    <row r="344" customFormat="false" ht="15.75" hidden="false" customHeight="true" outlineLevel="0" collapsed="false">
      <c r="C344" s="2"/>
      <c r="D344" s="18"/>
      <c r="E344" s="6"/>
      <c r="F344" s="6"/>
      <c r="G344" s="3"/>
      <c r="H344" s="3"/>
    </row>
    <row r="345" customFormat="false" ht="15.75" hidden="false" customHeight="true" outlineLevel="0" collapsed="false">
      <c r="C345" s="2"/>
      <c r="D345" s="18"/>
      <c r="E345" s="6"/>
      <c r="F345" s="6"/>
      <c r="G345" s="3"/>
      <c r="H345" s="3"/>
    </row>
    <row r="346" customFormat="false" ht="15.75" hidden="false" customHeight="true" outlineLevel="0" collapsed="false">
      <c r="C346" s="2"/>
      <c r="D346" s="18"/>
      <c r="E346" s="6"/>
      <c r="F346" s="6"/>
      <c r="G346" s="3"/>
      <c r="H346" s="3"/>
    </row>
    <row r="347" customFormat="false" ht="15.75" hidden="false" customHeight="true" outlineLevel="0" collapsed="false">
      <c r="C347" s="2"/>
      <c r="D347" s="18"/>
      <c r="E347" s="6"/>
      <c r="F347" s="6"/>
      <c r="G347" s="3"/>
      <c r="H347" s="3"/>
    </row>
    <row r="348" customFormat="false" ht="15.75" hidden="false" customHeight="true" outlineLevel="0" collapsed="false">
      <c r="C348" s="2"/>
      <c r="D348" s="18"/>
      <c r="E348" s="6"/>
      <c r="F348" s="6"/>
      <c r="G348" s="3"/>
      <c r="H348" s="3"/>
    </row>
    <row r="349" customFormat="false" ht="15.75" hidden="false" customHeight="true" outlineLevel="0" collapsed="false">
      <c r="C349" s="2"/>
      <c r="D349" s="18"/>
      <c r="E349" s="6"/>
      <c r="F349" s="6"/>
      <c r="G349" s="3"/>
      <c r="H349" s="3"/>
    </row>
    <row r="350" customFormat="false" ht="15.75" hidden="false" customHeight="true" outlineLevel="0" collapsed="false">
      <c r="C350" s="2"/>
      <c r="D350" s="18"/>
      <c r="E350" s="6"/>
      <c r="F350" s="6"/>
      <c r="G350" s="3"/>
      <c r="H350" s="3"/>
    </row>
    <row r="351" customFormat="false" ht="15.75" hidden="false" customHeight="true" outlineLevel="0" collapsed="false">
      <c r="C351" s="2"/>
      <c r="D351" s="18"/>
      <c r="E351" s="6"/>
      <c r="F351" s="6"/>
      <c r="G351" s="3"/>
      <c r="H351" s="3"/>
    </row>
    <row r="352" customFormat="false" ht="15.75" hidden="false" customHeight="true" outlineLevel="0" collapsed="false">
      <c r="C352" s="2"/>
      <c r="D352" s="18"/>
      <c r="E352" s="6"/>
      <c r="F352" s="6"/>
      <c r="G352" s="3"/>
      <c r="H352" s="3"/>
    </row>
    <row r="353" customFormat="false" ht="15.75" hidden="false" customHeight="true" outlineLevel="0" collapsed="false">
      <c r="C353" s="2"/>
      <c r="D353" s="18"/>
      <c r="E353" s="6"/>
      <c r="F353" s="6"/>
      <c r="G353" s="3"/>
      <c r="H353" s="3"/>
    </row>
    <row r="354" customFormat="false" ht="15.75" hidden="false" customHeight="true" outlineLevel="0" collapsed="false">
      <c r="C354" s="2"/>
      <c r="D354" s="18"/>
      <c r="E354" s="6"/>
      <c r="F354" s="6"/>
      <c r="G354" s="3"/>
      <c r="H354" s="3"/>
    </row>
    <row r="355" customFormat="false" ht="15.75" hidden="false" customHeight="true" outlineLevel="0" collapsed="false">
      <c r="C355" s="2"/>
      <c r="D355" s="18"/>
      <c r="E355" s="6"/>
      <c r="F355" s="6"/>
      <c r="G355" s="3"/>
      <c r="H355" s="3"/>
    </row>
    <row r="356" customFormat="false" ht="15.75" hidden="false" customHeight="true" outlineLevel="0" collapsed="false">
      <c r="C356" s="2"/>
      <c r="D356" s="18"/>
      <c r="E356" s="6"/>
      <c r="F356" s="6"/>
      <c r="G356" s="3"/>
      <c r="H356" s="3"/>
    </row>
    <row r="357" customFormat="false" ht="15.75" hidden="false" customHeight="true" outlineLevel="0" collapsed="false">
      <c r="C357" s="2"/>
      <c r="D357" s="18"/>
      <c r="E357" s="6"/>
      <c r="F357" s="6"/>
      <c r="G357" s="3"/>
      <c r="H357" s="3"/>
    </row>
    <row r="358" customFormat="false" ht="15.75" hidden="false" customHeight="true" outlineLevel="0" collapsed="false">
      <c r="C358" s="2"/>
      <c r="D358" s="18"/>
      <c r="E358" s="6"/>
      <c r="F358" s="6"/>
      <c r="G358" s="3"/>
      <c r="H358" s="3"/>
    </row>
    <row r="359" customFormat="false" ht="15.75" hidden="false" customHeight="true" outlineLevel="0" collapsed="false">
      <c r="C359" s="2"/>
      <c r="D359" s="18"/>
      <c r="E359" s="6"/>
      <c r="F359" s="6"/>
      <c r="G359" s="3"/>
      <c r="H359" s="3"/>
    </row>
    <row r="360" customFormat="false" ht="15.75" hidden="false" customHeight="true" outlineLevel="0" collapsed="false">
      <c r="C360" s="2"/>
      <c r="D360" s="18"/>
      <c r="E360" s="6"/>
      <c r="F360" s="6"/>
      <c r="G360" s="3"/>
      <c r="H360" s="3"/>
    </row>
    <row r="361" customFormat="false" ht="15.75" hidden="false" customHeight="true" outlineLevel="0" collapsed="false">
      <c r="C361" s="2"/>
      <c r="D361" s="18"/>
      <c r="E361" s="6"/>
      <c r="F361" s="6"/>
      <c r="G361" s="3"/>
      <c r="H361" s="3"/>
    </row>
    <row r="362" customFormat="false" ht="15.75" hidden="false" customHeight="true" outlineLevel="0" collapsed="false">
      <c r="C362" s="2"/>
      <c r="D362" s="18"/>
      <c r="E362" s="6"/>
      <c r="F362" s="6"/>
      <c r="G362" s="3"/>
      <c r="H362" s="3"/>
    </row>
    <row r="363" customFormat="false" ht="15.75" hidden="false" customHeight="true" outlineLevel="0" collapsed="false">
      <c r="C363" s="2"/>
      <c r="D363" s="18"/>
      <c r="E363" s="6"/>
      <c r="F363" s="6"/>
      <c r="G363" s="3"/>
      <c r="H363" s="3"/>
    </row>
    <row r="364" customFormat="false" ht="15.75" hidden="false" customHeight="true" outlineLevel="0" collapsed="false">
      <c r="C364" s="2"/>
      <c r="D364" s="18"/>
      <c r="E364" s="6"/>
      <c r="F364" s="6"/>
      <c r="G364" s="3"/>
      <c r="H364" s="3"/>
    </row>
    <row r="365" customFormat="false" ht="15.75" hidden="false" customHeight="true" outlineLevel="0" collapsed="false">
      <c r="C365" s="2"/>
      <c r="D365" s="18"/>
      <c r="E365" s="6"/>
      <c r="F365" s="6"/>
      <c r="G365" s="3"/>
      <c r="H365" s="3"/>
    </row>
    <row r="366" customFormat="false" ht="15.75" hidden="false" customHeight="true" outlineLevel="0" collapsed="false">
      <c r="C366" s="2"/>
      <c r="D366" s="18"/>
      <c r="E366" s="6"/>
      <c r="F366" s="6"/>
      <c r="G366" s="3"/>
      <c r="H366" s="3"/>
    </row>
    <row r="367" customFormat="false" ht="15.75" hidden="false" customHeight="true" outlineLevel="0" collapsed="false">
      <c r="C367" s="2"/>
      <c r="D367" s="18"/>
      <c r="E367" s="6"/>
      <c r="F367" s="6"/>
      <c r="G367" s="3"/>
      <c r="H367" s="3"/>
    </row>
    <row r="368" customFormat="false" ht="15.75" hidden="false" customHeight="true" outlineLevel="0" collapsed="false">
      <c r="C368" s="2"/>
      <c r="D368" s="18"/>
      <c r="E368" s="6"/>
      <c r="F368" s="6"/>
      <c r="G368" s="3"/>
      <c r="H368" s="3"/>
    </row>
    <row r="369" customFormat="false" ht="15.75" hidden="false" customHeight="true" outlineLevel="0" collapsed="false">
      <c r="C369" s="2"/>
      <c r="D369" s="18"/>
      <c r="E369" s="6"/>
      <c r="F369" s="6"/>
      <c r="G369" s="3"/>
      <c r="H369" s="3"/>
    </row>
    <row r="370" customFormat="false" ht="15.75" hidden="false" customHeight="true" outlineLevel="0" collapsed="false">
      <c r="C370" s="2"/>
      <c r="D370" s="18"/>
      <c r="E370" s="6"/>
      <c r="F370" s="6"/>
      <c r="G370" s="3"/>
      <c r="H370" s="3"/>
    </row>
    <row r="371" customFormat="false" ht="15.75" hidden="false" customHeight="true" outlineLevel="0" collapsed="false">
      <c r="C371" s="2"/>
      <c r="D371" s="18"/>
      <c r="E371" s="6"/>
      <c r="F371" s="6"/>
      <c r="G371" s="3"/>
      <c r="H371" s="3"/>
    </row>
    <row r="372" customFormat="false" ht="15.75" hidden="false" customHeight="true" outlineLevel="0" collapsed="false">
      <c r="C372" s="2"/>
      <c r="D372" s="18"/>
      <c r="E372" s="6"/>
      <c r="F372" s="6"/>
      <c r="G372" s="3"/>
      <c r="H372" s="3"/>
    </row>
    <row r="373" customFormat="false" ht="15.75" hidden="false" customHeight="true" outlineLevel="0" collapsed="false">
      <c r="C373" s="2"/>
      <c r="D373" s="18"/>
      <c r="E373" s="6"/>
      <c r="F373" s="6"/>
      <c r="G373" s="3"/>
      <c r="H373" s="3"/>
    </row>
    <row r="374" customFormat="false" ht="15.75" hidden="false" customHeight="true" outlineLevel="0" collapsed="false">
      <c r="C374" s="2"/>
      <c r="D374" s="18"/>
      <c r="E374" s="6"/>
      <c r="F374" s="6"/>
      <c r="G374" s="3"/>
      <c r="H374" s="3"/>
    </row>
    <row r="375" customFormat="false" ht="15.75" hidden="false" customHeight="true" outlineLevel="0" collapsed="false">
      <c r="C375" s="2"/>
      <c r="D375" s="18"/>
      <c r="E375" s="6"/>
      <c r="F375" s="6"/>
      <c r="G375" s="3"/>
      <c r="H375" s="3"/>
    </row>
    <row r="376" customFormat="false" ht="15.75" hidden="false" customHeight="true" outlineLevel="0" collapsed="false">
      <c r="C376" s="2"/>
      <c r="D376" s="18"/>
      <c r="E376" s="6"/>
      <c r="F376" s="6"/>
      <c r="G376" s="3"/>
      <c r="H376" s="3"/>
    </row>
    <row r="377" customFormat="false" ht="15.75" hidden="false" customHeight="true" outlineLevel="0" collapsed="false">
      <c r="C377" s="2"/>
      <c r="D377" s="18"/>
      <c r="E377" s="6"/>
      <c r="F377" s="6"/>
      <c r="G377" s="3"/>
      <c r="H377" s="3"/>
    </row>
    <row r="378" customFormat="false" ht="15.75" hidden="false" customHeight="true" outlineLevel="0" collapsed="false">
      <c r="C378" s="2"/>
      <c r="D378" s="18"/>
      <c r="E378" s="6"/>
      <c r="F378" s="6"/>
      <c r="G378" s="3"/>
      <c r="H378" s="3"/>
    </row>
    <row r="379" customFormat="false" ht="15.75" hidden="false" customHeight="true" outlineLevel="0" collapsed="false">
      <c r="C379" s="2"/>
      <c r="D379" s="18"/>
      <c r="E379" s="6"/>
      <c r="F379" s="6"/>
      <c r="G379" s="3"/>
      <c r="H379" s="3"/>
    </row>
    <row r="380" customFormat="false" ht="15.75" hidden="false" customHeight="true" outlineLevel="0" collapsed="false">
      <c r="C380" s="2"/>
      <c r="D380" s="18"/>
      <c r="E380" s="6"/>
      <c r="F380" s="6"/>
      <c r="G380" s="3"/>
      <c r="H380" s="3"/>
    </row>
    <row r="381" customFormat="false" ht="15.75" hidden="false" customHeight="true" outlineLevel="0" collapsed="false">
      <c r="C381" s="2"/>
      <c r="D381" s="18"/>
      <c r="E381" s="6"/>
      <c r="F381" s="6"/>
      <c r="G381" s="3"/>
      <c r="H381" s="3"/>
    </row>
    <row r="382" customFormat="false" ht="15.75" hidden="false" customHeight="true" outlineLevel="0" collapsed="false">
      <c r="C382" s="2"/>
      <c r="D382" s="18"/>
      <c r="E382" s="6"/>
      <c r="F382" s="6"/>
      <c r="G382" s="3"/>
      <c r="H382" s="3"/>
    </row>
    <row r="383" customFormat="false" ht="15.75" hidden="false" customHeight="true" outlineLevel="0" collapsed="false">
      <c r="C383" s="2"/>
      <c r="D383" s="18"/>
      <c r="E383" s="6"/>
      <c r="F383" s="6"/>
      <c r="G383" s="3"/>
      <c r="H383" s="3"/>
    </row>
    <row r="384" customFormat="false" ht="15.75" hidden="false" customHeight="true" outlineLevel="0" collapsed="false">
      <c r="C384" s="2"/>
      <c r="D384" s="18"/>
      <c r="E384" s="6"/>
      <c r="F384" s="6"/>
      <c r="G384" s="3"/>
      <c r="H384" s="3"/>
    </row>
    <row r="385" customFormat="false" ht="15.75" hidden="false" customHeight="true" outlineLevel="0" collapsed="false">
      <c r="C385" s="2"/>
      <c r="D385" s="18"/>
      <c r="E385" s="6"/>
      <c r="F385" s="6"/>
      <c r="G385" s="3"/>
      <c r="H385" s="3"/>
    </row>
    <row r="386" customFormat="false" ht="15.75" hidden="false" customHeight="true" outlineLevel="0" collapsed="false">
      <c r="C386" s="2"/>
      <c r="D386" s="18"/>
      <c r="E386" s="6"/>
      <c r="F386" s="6"/>
      <c r="G386" s="3"/>
      <c r="H386" s="3"/>
    </row>
    <row r="387" customFormat="false" ht="15.75" hidden="false" customHeight="true" outlineLevel="0" collapsed="false">
      <c r="C387" s="2"/>
      <c r="D387" s="18"/>
      <c r="E387" s="6"/>
      <c r="F387" s="6"/>
      <c r="G387" s="3"/>
      <c r="H387" s="3"/>
    </row>
    <row r="388" customFormat="false" ht="15.75" hidden="false" customHeight="true" outlineLevel="0" collapsed="false">
      <c r="C388" s="2"/>
      <c r="D388" s="18"/>
      <c r="E388" s="6"/>
      <c r="F388" s="6"/>
      <c r="G388" s="3"/>
      <c r="H388" s="3"/>
    </row>
    <row r="389" customFormat="false" ht="15.75" hidden="false" customHeight="true" outlineLevel="0" collapsed="false">
      <c r="C389" s="2"/>
      <c r="D389" s="18"/>
      <c r="E389" s="6"/>
      <c r="F389" s="6"/>
      <c r="G389" s="3"/>
      <c r="H389" s="3"/>
    </row>
    <row r="390" customFormat="false" ht="15.75" hidden="false" customHeight="true" outlineLevel="0" collapsed="false">
      <c r="C390" s="2"/>
      <c r="D390" s="18"/>
      <c r="E390" s="6"/>
      <c r="F390" s="6"/>
      <c r="G390" s="3"/>
      <c r="H390" s="3"/>
    </row>
    <row r="391" customFormat="false" ht="15.75" hidden="false" customHeight="true" outlineLevel="0" collapsed="false">
      <c r="C391" s="2"/>
      <c r="D391" s="18"/>
      <c r="E391" s="6"/>
      <c r="F391" s="6"/>
      <c r="G391" s="3"/>
      <c r="H391" s="3"/>
    </row>
    <row r="392" customFormat="false" ht="15.75" hidden="false" customHeight="true" outlineLevel="0" collapsed="false">
      <c r="C392" s="2"/>
      <c r="D392" s="18"/>
      <c r="E392" s="6"/>
      <c r="F392" s="6"/>
      <c r="G392" s="3"/>
      <c r="H392" s="3"/>
    </row>
    <row r="393" customFormat="false" ht="15.75" hidden="false" customHeight="true" outlineLevel="0" collapsed="false">
      <c r="C393" s="2"/>
      <c r="D393" s="18"/>
      <c r="E393" s="6"/>
      <c r="F393" s="6"/>
      <c r="G393" s="3"/>
      <c r="H393" s="3"/>
    </row>
    <row r="394" customFormat="false" ht="15.75" hidden="false" customHeight="true" outlineLevel="0" collapsed="false">
      <c r="C394" s="2"/>
      <c r="D394" s="18"/>
      <c r="E394" s="6"/>
      <c r="F394" s="6"/>
      <c r="G394" s="3"/>
      <c r="H394" s="3"/>
    </row>
    <row r="395" customFormat="false" ht="15.75" hidden="false" customHeight="true" outlineLevel="0" collapsed="false">
      <c r="C395" s="2"/>
      <c r="D395" s="18"/>
      <c r="E395" s="6"/>
      <c r="F395" s="6"/>
      <c r="G395" s="3"/>
      <c r="H395" s="3"/>
    </row>
    <row r="396" customFormat="false" ht="15.75" hidden="false" customHeight="true" outlineLevel="0" collapsed="false">
      <c r="C396" s="2"/>
      <c r="D396" s="18"/>
      <c r="E396" s="6"/>
      <c r="F396" s="6"/>
      <c r="G396" s="3"/>
      <c r="H396" s="3"/>
    </row>
    <row r="397" customFormat="false" ht="15.75" hidden="false" customHeight="true" outlineLevel="0" collapsed="false">
      <c r="C397" s="2"/>
      <c r="D397" s="18"/>
      <c r="E397" s="6"/>
      <c r="F397" s="6"/>
      <c r="G397" s="3"/>
      <c r="H397" s="3"/>
    </row>
    <row r="398" customFormat="false" ht="15.75" hidden="false" customHeight="true" outlineLevel="0" collapsed="false">
      <c r="C398" s="2"/>
      <c r="D398" s="18"/>
      <c r="E398" s="6"/>
      <c r="F398" s="6"/>
      <c r="G398" s="3"/>
      <c r="H398" s="3"/>
    </row>
    <row r="399" customFormat="false" ht="15.75" hidden="false" customHeight="true" outlineLevel="0" collapsed="false">
      <c r="C399" s="2"/>
      <c r="D399" s="18"/>
      <c r="E399" s="6"/>
      <c r="F399" s="6"/>
      <c r="G399" s="3"/>
      <c r="H399" s="3"/>
    </row>
    <row r="400" customFormat="false" ht="15.75" hidden="false" customHeight="true" outlineLevel="0" collapsed="false">
      <c r="C400" s="2"/>
      <c r="D400" s="18"/>
      <c r="E400" s="6"/>
      <c r="F400" s="6"/>
      <c r="G400" s="3"/>
      <c r="H400" s="3"/>
    </row>
    <row r="401" customFormat="false" ht="15.75" hidden="false" customHeight="true" outlineLevel="0" collapsed="false">
      <c r="C401" s="2"/>
      <c r="D401" s="18"/>
      <c r="E401" s="6"/>
      <c r="F401" s="6"/>
      <c r="G401" s="3"/>
      <c r="H401" s="3"/>
    </row>
    <row r="402" customFormat="false" ht="15.75" hidden="false" customHeight="true" outlineLevel="0" collapsed="false">
      <c r="C402" s="2"/>
      <c r="D402" s="18"/>
      <c r="E402" s="6"/>
      <c r="F402" s="6"/>
      <c r="G402" s="3"/>
      <c r="H402" s="3"/>
    </row>
    <row r="403" customFormat="false" ht="15.75" hidden="false" customHeight="true" outlineLevel="0" collapsed="false">
      <c r="C403" s="2"/>
      <c r="D403" s="18"/>
      <c r="E403" s="6"/>
      <c r="F403" s="6"/>
      <c r="G403" s="3"/>
      <c r="H403" s="3"/>
    </row>
    <row r="404" customFormat="false" ht="15.75" hidden="false" customHeight="true" outlineLevel="0" collapsed="false">
      <c r="C404" s="2"/>
      <c r="D404" s="18"/>
      <c r="E404" s="6"/>
      <c r="F404" s="6"/>
      <c r="G404" s="3"/>
      <c r="H404" s="3"/>
    </row>
    <row r="405" customFormat="false" ht="15.75" hidden="false" customHeight="true" outlineLevel="0" collapsed="false">
      <c r="C405" s="2"/>
      <c r="D405" s="18"/>
      <c r="E405" s="6"/>
      <c r="F405" s="6"/>
      <c r="G405" s="3"/>
      <c r="H405" s="3"/>
    </row>
    <row r="406" customFormat="false" ht="15.75" hidden="false" customHeight="true" outlineLevel="0" collapsed="false">
      <c r="C406" s="2"/>
      <c r="D406" s="18"/>
      <c r="E406" s="6"/>
      <c r="F406" s="6"/>
      <c r="G406" s="3"/>
      <c r="H406" s="3"/>
    </row>
    <row r="407" customFormat="false" ht="15.75" hidden="false" customHeight="true" outlineLevel="0" collapsed="false">
      <c r="C407" s="2"/>
      <c r="D407" s="18"/>
      <c r="E407" s="6"/>
      <c r="F407" s="6"/>
      <c r="G407" s="3"/>
      <c r="H407" s="3"/>
    </row>
    <row r="408" customFormat="false" ht="15.75" hidden="false" customHeight="true" outlineLevel="0" collapsed="false">
      <c r="C408" s="2"/>
      <c r="D408" s="18"/>
      <c r="E408" s="6"/>
      <c r="F408" s="6"/>
      <c r="G408" s="3"/>
      <c r="H408" s="3"/>
    </row>
    <row r="409" customFormat="false" ht="15.75" hidden="false" customHeight="true" outlineLevel="0" collapsed="false">
      <c r="C409" s="2"/>
      <c r="D409" s="18"/>
      <c r="E409" s="6"/>
      <c r="F409" s="6"/>
      <c r="G409" s="3"/>
      <c r="H409" s="3"/>
    </row>
    <row r="410" customFormat="false" ht="15.75" hidden="false" customHeight="true" outlineLevel="0" collapsed="false">
      <c r="C410" s="2"/>
      <c r="D410" s="18"/>
      <c r="E410" s="6"/>
      <c r="F410" s="6"/>
      <c r="G410" s="3"/>
      <c r="H410" s="3"/>
    </row>
    <row r="411" customFormat="false" ht="15.75" hidden="false" customHeight="true" outlineLevel="0" collapsed="false">
      <c r="C411" s="2"/>
      <c r="D411" s="18"/>
      <c r="E411" s="6"/>
      <c r="F411" s="6"/>
      <c r="G411" s="3"/>
      <c r="H411" s="3"/>
    </row>
    <row r="412" customFormat="false" ht="15.75" hidden="false" customHeight="true" outlineLevel="0" collapsed="false">
      <c r="C412" s="2"/>
      <c r="D412" s="18"/>
      <c r="E412" s="6"/>
      <c r="F412" s="6"/>
      <c r="G412" s="3"/>
      <c r="H412" s="3"/>
    </row>
    <row r="413" customFormat="false" ht="15.75" hidden="false" customHeight="true" outlineLevel="0" collapsed="false">
      <c r="C413" s="2"/>
      <c r="D413" s="18"/>
      <c r="E413" s="6"/>
      <c r="F413" s="6"/>
      <c r="G413" s="3"/>
      <c r="H413" s="3"/>
    </row>
    <row r="414" customFormat="false" ht="15.75" hidden="false" customHeight="true" outlineLevel="0" collapsed="false">
      <c r="C414" s="2"/>
      <c r="D414" s="18"/>
      <c r="E414" s="6"/>
      <c r="F414" s="6"/>
      <c r="G414" s="3"/>
      <c r="H414" s="3"/>
    </row>
    <row r="415" customFormat="false" ht="15.75" hidden="false" customHeight="true" outlineLevel="0" collapsed="false">
      <c r="C415" s="2"/>
      <c r="D415" s="18"/>
      <c r="E415" s="6"/>
      <c r="F415" s="6"/>
      <c r="G415" s="3"/>
      <c r="H415" s="3"/>
    </row>
    <row r="416" customFormat="false" ht="15.75" hidden="false" customHeight="true" outlineLevel="0" collapsed="false">
      <c r="C416" s="2"/>
      <c r="D416" s="18"/>
      <c r="E416" s="6"/>
      <c r="F416" s="6"/>
      <c r="G416" s="3"/>
      <c r="H416" s="3"/>
    </row>
    <row r="417" customFormat="false" ht="15.75" hidden="false" customHeight="true" outlineLevel="0" collapsed="false">
      <c r="C417" s="2"/>
      <c r="D417" s="18"/>
      <c r="E417" s="6"/>
      <c r="F417" s="6"/>
      <c r="G417" s="3"/>
      <c r="H417" s="3"/>
    </row>
    <row r="418" customFormat="false" ht="15.75" hidden="false" customHeight="true" outlineLevel="0" collapsed="false">
      <c r="C418" s="2"/>
      <c r="D418" s="18"/>
      <c r="E418" s="6"/>
      <c r="F418" s="6"/>
      <c r="G418" s="3"/>
      <c r="H418" s="3"/>
    </row>
    <row r="419" customFormat="false" ht="15.75" hidden="false" customHeight="true" outlineLevel="0" collapsed="false">
      <c r="C419" s="2"/>
      <c r="D419" s="18"/>
      <c r="E419" s="6"/>
      <c r="F419" s="6"/>
      <c r="G419" s="3"/>
      <c r="H419" s="3"/>
    </row>
    <row r="420" customFormat="false" ht="15.75" hidden="false" customHeight="true" outlineLevel="0" collapsed="false">
      <c r="C420" s="2"/>
      <c r="D420" s="18"/>
      <c r="E420" s="6"/>
      <c r="F420" s="6"/>
      <c r="G420" s="3"/>
      <c r="H420" s="3"/>
    </row>
    <row r="421" customFormat="false" ht="15.75" hidden="false" customHeight="true" outlineLevel="0" collapsed="false">
      <c r="C421" s="2"/>
      <c r="D421" s="18"/>
      <c r="E421" s="6"/>
      <c r="F421" s="6"/>
      <c r="G421" s="3"/>
      <c r="H421" s="3"/>
    </row>
    <row r="422" customFormat="false" ht="15.75" hidden="false" customHeight="true" outlineLevel="0" collapsed="false">
      <c r="C422" s="2"/>
      <c r="D422" s="18"/>
      <c r="E422" s="6"/>
      <c r="F422" s="6"/>
      <c r="G422" s="3"/>
      <c r="H422" s="3"/>
    </row>
    <row r="423" customFormat="false" ht="15.75" hidden="false" customHeight="true" outlineLevel="0" collapsed="false">
      <c r="C423" s="2"/>
      <c r="D423" s="18"/>
      <c r="E423" s="6"/>
      <c r="F423" s="6"/>
      <c r="G423" s="3"/>
      <c r="H423" s="3"/>
    </row>
    <row r="424" customFormat="false" ht="15.75" hidden="false" customHeight="true" outlineLevel="0" collapsed="false">
      <c r="C424" s="2"/>
      <c r="D424" s="18"/>
      <c r="E424" s="6"/>
      <c r="F424" s="6"/>
      <c r="G424" s="3"/>
      <c r="H424" s="3"/>
    </row>
    <row r="425" customFormat="false" ht="15.75" hidden="false" customHeight="true" outlineLevel="0" collapsed="false">
      <c r="C425" s="2"/>
      <c r="D425" s="18"/>
      <c r="E425" s="6"/>
      <c r="F425" s="6"/>
      <c r="G425" s="3"/>
      <c r="H425" s="3"/>
    </row>
    <row r="426" customFormat="false" ht="15.75" hidden="false" customHeight="true" outlineLevel="0" collapsed="false">
      <c r="C426" s="2"/>
      <c r="D426" s="18"/>
      <c r="E426" s="6"/>
      <c r="F426" s="6"/>
      <c r="G426" s="3"/>
      <c r="H426" s="3"/>
    </row>
    <row r="427" customFormat="false" ht="15.75" hidden="false" customHeight="true" outlineLevel="0" collapsed="false">
      <c r="C427" s="2"/>
      <c r="D427" s="18"/>
      <c r="E427" s="6"/>
      <c r="F427" s="6"/>
      <c r="G427" s="3"/>
      <c r="H427" s="3"/>
    </row>
    <row r="428" customFormat="false" ht="15.75" hidden="false" customHeight="true" outlineLevel="0" collapsed="false">
      <c r="C428" s="2"/>
      <c r="D428" s="18"/>
      <c r="E428" s="6"/>
      <c r="F428" s="6"/>
      <c r="G428" s="3"/>
      <c r="H428" s="3"/>
    </row>
    <row r="429" customFormat="false" ht="15.75" hidden="false" customHeight="true" outlineLevel="0" collapsed="false">
      <c r="C429" s="2"/>
      <c r="D429" s="18"/>
      <c r="E429" s="6"/>
      <c r="F429" s="6"/>
      <c r="G429" s="3"/>
      <c r="H429" s="3"/>
    </row>
    <row r="430" customFormat="false" ht="15.75" hidden="false" customHeight="true" outlineLevel="0" collapsed="false">
      <c r="C430" s="2"/>
      <c r="D430" s="18"/>
      <c r="E430" s="6"/>
      <c r="F430" s="6"/>
      <c r="G430" s="3"/>
      <c r="H430" s="3"/>
    </row>
    <row r="431" customFormat="false" ht="15.75" hidden="false" customHeight="true" outlineLevel="0" collapsed="false">
      <c r="C431" s="2"/>
      <c r="D431" s="18"/>
      <c r="E431" s="6"/>
      <c r="F431" s="6"/>
      <c r="G431" s="3"/>
      <c r="H431" s="3"/>
    </row>
    <row r="432" customFormat="false" ht="15.75" hidden="false" customHeight="true" outlineLevel="0" collapsed="false">
      <c r="C432" s="2"/>
      <c r="D432" s="18"/>
      <c r="E432" s="6"/>
      <c r="F432" s="6"/>
      <c r="G432" s="3"/>
      <c r="H432" s="3"/>
    </row>
    <row r="433" customFormat="false" ht="15.75" hidden="false" customHeight="true" outlineLevel="0" collapsed="false">
      <c r="C433" s="2"/>
      <c r="D433" s="18"/>
      <c r="E433" s="6"/>
      <c r="F433" s="6"/>
      <c r="G433" s="3"/>
      <c r="H433" s="3"/>
    </row>
    <row r="434" customFormat="false" ht="15.75" hidden="false" customHeight="true" outlineLevel="0" collapsed="false">
      <c r="C434" s="2"/>
      <c r="D434" s="18"/>
      <c r="E434" s="6"/>
      <c r="F434" s="6"/>
      <c r="G434" s="3"/>
      <c r="H434" s="3"/>
    </row>
    <row r="435" customFormat="false" ht="15.75" hidden="false" customHeight="true" outlineLevel="0" collapsed="false">
      <c r="C435" s="2"/>
      <c r="D435" s="18"/>
      <c r="E435" s="6"/>
      <c r="F435" s="6"/>
      <c r="G435" s="3"/>
      <c r="H435" s="3"/>
    </row>
    <row r="436" customFormat="false" ht="15.75" hidden="false" customHeight="true" outlineLevel="0" collapsed="false">
      <c r="C436" s="2"/>
      <c r="D436" s="18"/>
      <c r="E436" s="6"/>
      <c r="F436" s="6"/>
      <c r="G436" s="3"/>
      <c r="H436" s="3"/>
    </row>
    <row r="437" customFormat="false" ht="15.75" hidden="false" customHeight="true" outlineLevel="0" collapsed="false">
      <c r="C437" s="2"/>
      <c r="D437" s="18"/>
      <c r="E437" s="6"/>
      <c r="F437" s="6"/>
      <c r="G437" s="3"/>
      <c r="H437" s="3"/>
    </row>
    <row r="438" customFormat="false" ht="15.75" hidden="false" customHeight="true" outlineLevel="0" collapsed="false">
      <c r="C438" s="2"/>
      <c r="D438" s="18"/>
      <c r="E438" s="6"/>
      <c r="F438" s="6"/>
      <c r="G438" s="3"/>
      <c r="H438" s="3"/>
    </row>
    <row r="439" customFormat="false" ht="15.75" hidden="false" customHeight="true" outlineLevel="0" collapsed="false">
      <c r="C439" s="2"/>
      <c r="D439" s="18"/>
      <c r="E439" s="6"/>
      <c r="F439" s="6"/>
      <c r="G439" s="3"/>
      <c r="H439" s="3"/>
    </row>
    <row r="440" customFormat="false" ht="15.75" hidden="false" customHeight="true" outlineLevel="0" collapsed="false">
      <c r="C440" s="2"/>
      <c r="D440" s="18"/>
      <c r="E440" s="6"/>
      <c r="F440" s="6"/>
      <c r="G440" s="3"/>
      <c r="H440" s="3"/>
    </row>
    <row r="441" customFormat="false" ht="15.75" hidden="false" customHeight="true" outlineLevel="0" collapsed="false">
      <c r="C441" s="2"/>
      <c r="D441" s="18"/>
      <c r="E441" s="6"/>
      <c r="F441" s="6"/>
      <c r="G441" s="3"/>
      <c r="H441" s="3"/>
    </row>
    <row r="442" customFormat="false" ht="15.75" hidden="false" customHeight="true" outlineLevel="0" collapsed="false">
      <c r="C442" s="2"/>
      <c r="D442" s="18"/>
      <c r="E442" s="6"/>
      <c r="F442" s="6"/>
      <c r="G442" s="3"/>
      <c r="H442" s="3"/>
    </row>
    <row r="443" customFormat="false" ht="15.75" hidden="false" customHeight="true" outlineLevel="0" collapsed="false">
      <c r="C443" s="2"/>
      <c r="D443" s="18"/>
      <c r="E443" s="6"/>
      <c r="F443" s="6"/>
      <c r="G443" s="3"/>
      <c r="H443" s="3"/>
    </row>
    <row r="444" customFormat="false" ht="15.75" hidden="false" customHeight="true" outlineLevel="0" collapsed="false">
      <c r="C444" s="2"/>
      <c r="D444" s="18"/>
      <c r="E444" s="6"/>
      <c r="F444" s="6"/>
      <c r="G444" s="3"/>
      <c r="H444" s="3"/>
    </row>
    <row r="445" customFormat="false" ht="15.75" hidden="false" customHeight="true" outlineLevel="0" collapsed="false">
      <c r="C445" s="2"/>
      <c r="D445" s="18"/>
      <c r="E445" s="6"/>
      <c r="F445" s="6"/>
      <c r="G445" s="3"/>
      <c r="H445" s="3"/>
    </row>
    <row r="446" customFormat="false" ht="15.75" hidden="false" customHeight="true" outlineLevel="0" collapsed="false">
      <c r="C446" s="2"/>
      <c r="D446" s="18"/>
      <c r="E446" s="6"/>
      <c r="F446" s="6"/>
      <c r="G446" s="3"/>
      <c r="H446" s="3"/>
    </row>
    <row r="447" customFormat="false" ht="15.75" hidden="false" customHeight="true" outlineLevel="0" collapsed="false">
      <c r="C447" s="2"/>
      <c r="D447" s="18"/>
      <c r="E447" s="6"/>
      <c r="F447" s="6"/>
      <c r="G447" s="3"/>
      <c r="H447" s="3"/>
    </row>
    <row r="448" customFormat="false" ht="15.75" hidden="false" customHeight="true" outlineLevel="0" collapsed="false">
      <c r="C448" s="2"/>
      <c r="D448" s="18"/>
      <c r="E448" s="6"/>
      <c r="F448" s="6"/>
      <c r="G448" s="3"/>
      <c r="H448" s="3"/>
    </row>
    <row r="449" customFormat="false" ht="15.75" hidden="false" customHeight="true" outlineLevel="0" collapsed="false">
      <c r="C449" s="2"/>
      <c r="D449" s="18"/>
      <c r="E449" s="6"/>
      <c r="F449" s="6"/>
      <c r="G449" s="3"/>
      <c r="H449" s="3"/>
    </row>
    <row r="450" customFormat="false" ht="15.75" hidden="false" customHeight="true" outlineLevel="0" collapsed="false">
      <c r="C450" s="2"/>
      <c r="D450" s="18"/>
      <c r="E450" s="6"/>
      <c r="F450" s="6"/>
      <c r="G450" s="3"/>
      <c r="H450" s="3"/>
    </row>
    <row r="451" customFormat="false" ht="15.75" hidden="false" customHeight="true" outlineLevel="0" collapsed="false">
      <c r="C451" s="2"/>
      <c r="D451" s="18"/>
      <c r="E451" s="6"/>
      <c r="F451" s="6"/>
      <c r="G451" s="3"/>
      <c r="H451" s="3"/>
    </row>
    <row r="452" customFormat="false" ht="15.75" hidden="false" customHeight="true" outlineLevel="0" collapsed="false">
      <c r="C452" s="2"/>
      <c r="D452" s="18"/>
      <c r="E452" s="6"/>
      <c r="F452" s="6"/>
      <c r="G452" s="3"/>
      <c r="H452" s="3"/>
    </row>
    <row r="453" customFormat="false" ht="15.75" hidden="false" customHeight="true" outlineLevel="0" collapsed="false">
      <c r="C453" s="2"/>
      <c r="D453" s="18"/>
      <c r="E453" s="6"/>
      <c r="F453" s="6"/>
      <c r="G453" s="3"/>
      <c r="H453" s="3"/>
    </row>
    <row r="454" customFormat="false" ht="15.75" hidden="false" customHeight="true" outlineLevel="0" collapsed="false">
      <c r="C454" s="2"/>
      <c r="D454" s="18"/>
      <c r="E454" s="6"/>
      <c r="F454" s="6"/>
      <c r="G454" s="3"/>
      <c r="H454" s="3"/>
    </row>
    <row r="455" customFormat="false" ht="15.75" hidden="false" customHeight="true" outlineLevel="0" collapsed="false">
      <c r="C455" s="2"/>
      <c r="D455" s="18"/>
      <c r="E455" s="6"/>
      <c r="F455" s="6"/>
      <c r="G455" s="3"/>
      <c r="H455" s="3"/>
    </row>
    <row r="456" customFormat="false" ht="15.75" hidden="false" customHeight="true" outlineLevel="0" collapsed="false">
      <c r="C456" s="2"/>
      <c r="D456" s="18"/>
      <c r="E456" s="6"/>
      <c r="F456" s="6"/>
      <c r="G456" s="3"/>
      <c r="H456" s="3"/>
    </row>
    <row r="457" customFormat="false" ht="15.75" hidden="false" customHeight="true" outlineLevel="0" collapsed="false">
      <c r="C457" s="2"/>
      <c r="D457" s="18"/>
      <c r="E457" s="6"/>
      <c r="F457" s="6"/>
      <c r="G457" s="3"/>
      <c r="H457" s="3"/>
    </row>
    <row r="458" customFormat="false" ht="15.75" hidden="false" customHeight="true" outlineLevel="0" collapsed="false">
      <c r="C458" s="2"/>
      <c r="D458" s="18"/>
      <c r="E458" s="6"/>
      <c r="F458" s="6"/>
      <c r="G458" s="3"/>
      <c r="H458" s="3"/>
    </row>
    <row r="459" customFormat="false" ht="15.75" hidden="false" customHeight="true" outlineLevel="0" collapsed="false">
      <c r="C459" s="2"/>
      <c r="D459" s="18"/>
      <c r="E459" s="6"/>
      <c r="F459" s="6"/>
      <c r="G459" s="3"/>
      <c r="H459" s="3"/>
    </row>
    <row r="460" customFormat="false" ht="15.75" hidden="false" customHeight="true" outlineLevel="0" collapsed="false">
      <c r="C460" s="2"/>
      <c r="D460" s="18"/>
      <c r="E460" s="6"/>
      <c r="F460" s="6"/>
      <c r="G460" s="3"/>
      <c r="H460" s="3"/>
    </row>
    <row r="461" customFormat="false" ht="15.75" hidden="false" customHeight="true" outlineLevel="0" collapsed="false">
      <c r="C461" s="2"/>
      <c r="D461" s="18"/>
      <c r="E461" s="6"/>
      <c r="F461" s="6"/>
      <c r="G461" s="3"/>
      <c r="H461" s="3"/>
    </row>
    <row r="462" customFormat="false" ht="15.75" hidden="false" customHeight="true" outlineLevel="0" collapsed="false">
      <c r="C462" s="2"/>
      <c r="D462" s="18"/>
      <c r="E462" s="6"/>
      <c r="F462" s="6"/>
      <c r="G462" s="3"/>
      <c r="H462" s="3"/>
    </row>
    <row r="463" customFormat="false" ht="15.75" hidden="false" customHeight="true" outlineLevel="0" collapsed="false">
      <c r="C463" s="2"/>
      <c r="D463" s="18"/>
      <c r="E463" s="6"/>
      <c r="F463" s="6"/>
      <c r="G463" s="3"/>
      <c r="H463" s="3"/>
    </row>
    <row r="464" customFormat="false" ht="15.75" hidden="false" customHeight="true" outlineLevel="0" collapsed="false">
      <c r="C464" s="2"/>
      <c r="D464" s="18"/>
      <c r="E464" s="6"/>
      <c r="F464" s="6"/>
      <c r="G464" s="3"/>
      <c r="H464" s="3"/>
    </row>
    <row r="465" customFormat="false" ht="15.75" hidden="false" customHeight="true" outlineLevel="0" collapsed="false">
      <c r="C465" s="2"/>
      <c r="D465" s="18"/>
      <c r="E465" s="6"/>
      <c r="F465" s="6"/>
      <c r="G465" s="3"/>
      <c r="H465" s="3"/>
    </row>
    <row r="466" customFormat="false" ht="15.75" hidden="false" customHeight="true" outlineLevel="0" collapsed="false">
      <c r="C466" s="2"/>
      <c r="D466" s="18"/>
      <c r="E466" s="6"/>
      <c r="F466" s="6"/>
      <c r="G466" s="3"/>
      <c r="H466" s="3"/>
    </row>
    <row r="467" customFormat="false" ht="15.75" hidden="false" customHeight="true" outlineLevel="0" collapsed="false">
      <c r="C467" s="2"/>
      <c r="D467" s="18"/>
      <c r="E467" s="6"/>
      <c r="F467" s="6"/>
      <c r="G467" s="3"/>
      <c r="H467" s="3"/>
    </row>
    <row r="468" customFormat="false" ht="15.75" hidden="false" customHeight="true" outlineLevel="0" collapsed="false">
      <c r="C468" s="2"/>
      <c r="D468" s="18"/>
      <c r="E468" s="6"/>
      <c r="F468" s="6"/>
      <c r="G468" s="3"/>
      <c r="H468" s="3"/>
    </row>
    <row r="469" customFormat="false" ht="15.75" hidden="false" customHeight="true" outlineLevel="0" collapsed="false">
      <c r="C469" s="2"/>
      <c r="D469" s="18"/>
      <c r="E469" s="6"/>
      <c r="F469" s="6"/>
      <c r="G469" s="3"/>
      <c r="H469" s="3"/>
    </row>
    <row r="470" customFormat="false" ht="15.75" hidden="false" customHeight="true" outlineLevel="0" collapsed="false">
      <c r="C470" s="2"/>
      <c r="D470" s="18"/>
      <c r="E470" s="6"/>
      <c r="F470" s="6"/>
      <c r="G470" s="3"/>
      <c r="H470" s="3"/>
    </row>
    <row r="471" customFormat="false" ht="15.75" hidden="false" customHeight="true" outlineLevel="0" collapsed="false">
      <c r="C471" s="2"/>
      <c r="D471" s="18"/>
      <c r="E471" s="6"/>
      <c r="F471" s="6"/>
      <c r="G471" s="3"/>
      <c r="H471" s="3"/>
    </row>
    <row r="472" customFormat="false" ht="15.75" hidden="false" customHeight="true" outlineLevel="0" collapsed="false">
      <c r="C472" s="2"/>
      <c r="D472" s="18"/>
      <c r="E472" s="6"/>
      <c r="F472" s="6"/>
      <c r="G472" s="3"/>
      <c r="H472" s="3"/>
    </row>
    <row r="473" customFormat="false" ht="15.75" hidden="false" customHeight="true" outlineLevel="0" collapsed="false">
      <c r="C473" s="2"/>
      <c r="D473" s="18"/>
      <c r="E473" s="6"/>
      <c r="F473" s="6"/>
      <c r="G473" s="3"/>
      <c r="H473" s="3"/>
    </row>
    <row r="474" customFormat="false" ht="15.75" hidden="false" customHeight="true" outlineLevel="0" collapsed="false">
      <c r="C474" s="2"/>
      <c r="D474" s="18"/>
      <c r="E474" s="6"/>
      <c r="F474" s="6"/>
      <c r="G474" s="3"/>
      <c r="H474" s="3"/>
    </row>
    <row r="475" customFormat="false" ht="15.75" hidden="false" customHeight="true" outlineLevel="0" collapsed="false">
      <c r="C475" s="2"/>
      <c r="D475" s="18"/>
      <c r="E475" s="6"/>
      <c r="F475" s="6"/>
      <c r="G475" s="3"/>
      <c r="H475" s="3"/>
    </row>
    <row r="476" customFormat="false" ht="15.75" hidden="false" customHeight="true" outlineLevel="0" collapsed="false">
      <c r="C476" s="2"/>
      <c r="D476" s="18"/>
      <c r="E476" s="6"/>
      <c r="F476" s="6"/>
      <c r="G476" s="3"/>
      <c r="H476" s="3"/>
    </row>
    <row r="477" customFormat="false" ht="15.75" hidden="false" customHeight="true" outlineLevel="0" collapsed="false">
      <c r="C477" s="2"/>
      <c r="D477" s="18"/>
      <c r="E477" s="6"/>
      <c r="F477" s="6"/>
      <c r="G477" s="3"/>
      <c r="H477" s="3"/>
    </row>
    <row r="478" customFormat="false" ht="15.75" hidden="false" customHeight="true" outlineLevel="0" collapsed="false">
      <c r="C478" s="2"/>
      <c r="D478" s="18"/>
      <c r="E478" s="6"/>
      <c r="F478" s="6"/>
      <c r="G478" s="3"/>
      <c r="H478" s="3"/>
    </row>
    <row r="479" customFormat="false" ht="15.75" hidden="false" customHeight="true" outlineLevel="0" collapsed="false">
      <c r="C479" s="2"/>
      <c r="D479" s="18"/>
      <c r="E479" s="6"/>
      <c r="F479" s="6"/>
      <c r="G479" s="3"/>
      <c r="H479" s="3"/>
    </row>
    <row r="480" customFormat="false" ht="15.75" hidden="false" customHeight="true" outlineLevel="0" collapsed="false">
      <c r="C480" s="2"/>
      <c r="D480" s="18"/>
      <c r="E480" s="6"/>
      <c r="F480" s="6"/>
      <c r="G480" s="3"/>
      <c r="H480" s="3"/>
    </row>
    <row r="481" customFormat="false" ht="15.75" hidden="false" customHeight="true" outlineLevel="0" collapsed="false">
      <c r="C481" s="2"/>
      <c r="D481" s="18"/>
      <c r="E481" s="6"/>
      <c r="F481" s="6"/>
      <c r="G481" s="3"/>
      <c r="H481" s="3"/>
    </row>
    <row r="482" customFormat="false" ht="15.75" hidden="false" customHeight="true" outlineLevel="0" collapsed="false">
      <c r="C482" s="2"/>
      <c r="D482" s="18"/>
      <c r="E482" s="6"/>
      <c r="F482" s="6"/>
      <c r="G482" s="3"/>
      <c r="H482" s="3"/>
    </row>
    <row r="483" customFormat="false" ht="15.75" hidden="false" customHeight="true" outlineLevel="0" collapsed="false">
      <c r="C483" s="2"/>
      <c r="D483" s="18"/>
      <c r="E483" s="6"/>
      <c r="F483" s="6"/>
      <c r="G483" s="3"/>
      <c r="H483" s="3"/>
    </row>
    <row r="484" customFormat="false" ht="15.75" hidden="false" customHeight="true" outlineLevel="0" collapsed="false">
      <c r="C484" s="2"/>
      <c r="D484" s="18"/>
      <c r="E484" s="6"/>
      <c r="F484" s="6"/>
      <c r="G484" s="3"/>
      <c r="H484" s="3"/>
    </row>
    <row r="485" customFormat="false" ht="15.75" hidden="false" customHeight="true" outlineLevel="0" collapsed="false">
      <c r="C485" s="2"/>
      <c r="D485" s="18"/>
      <c r="E485" s="6"/>
      <c r="F485" s="6"/>
      <c r="G485" s="3"/>
      <c r="H485" s="3"/>
    </row>
    <row r="486" customFormat="false" ht="15.75" hidden="false" customHeight="true" outlineLevel="0" collapsed="false">
      <c r="C486" s="2"/>
      <c r="D486" s="18"/>
      <c r="E486" s="6"/>
      <c r="F486" s="6"/>
      <c r="G486" s="3"/>
      <c r="H486" s="3"/>
    </row>
    <row r="487" customFormat="false" ht="15.75" hidden="false" customHeight="true" outlineLevel="0" collapsed="false">
      <c r="C487" s="2"/>
      <c r="D487" s="18"/>
      <c r="E487" s="6"/>
      <c r="F487" s="6"/>
      <c r="G487" s="3"/>
      <c r="H487" s="3"/>
    </row>
    <row r="488" customFormat="false" ht="15.75" hidden="false" customHeight="true" outlineLevel="0" collapsed="false">
      <c r="C488" s="2"/>
      <c r="D488" s="18"/>
      <c r="E488" s="6"/>
      <c r="F488" s="6"/>
      <c r="G488" s="3"/>
      <c r="H488" s="3"/>
    </row>
    <row r="489" customFormat="false" ht="15.75" hidden="false" customHeight="true" outlineLevel="0" collapsed="false">
      <c r="C489" s="2"/>
      <c r="D489" s="18"/>
      <c r="E489" s="6"/>
      <c r="F489" s="6"/>
      <c r="G489" s="3"/>
      <c r="H489" s="3"/>
    </row>
    <row r="490" customFormat="false" ht="15.75" hidden="false" customHeight="true" outlineLevel="0" collapsed="false">
      <c r="C490" s="2"/>
      <c r="D490" s="18"/>
      <c r="E490" s="6"/>
      <c r="F490" s="6"/>
      <c r="G490" s="3"/>
      <c r="H490" s="3"/>
    </row>
    <row r="491" customFormat="false" ht="15.75" hidden="false" customHeight="true" outlineLevel="0" collapsed="false">
      <c r="C491" s="2"/>
      <c r="D491" s="18"/>
      <c r="E491" s="6"/>
      <c r="F491" s="6"/>
      <c r="G491" s="3"/>
      <c r="H491" s="3"/>
    </row>
    <row r="492" customFormat="false" ht="15.75" hidden="false" customHeight="true" outlineLevel="0" collapsed="false">
      <c r="C492" s="2"/>
      <c r="D492" s="18"/>
      <c r="E492" s="6"/>
      <c r="F492" s="6"/>
      <c r="G492" s="3"/>
      <c r="H492" s="3"/>
    </row>
    <row r="493" customFormat="false" ht="15.75" hidden="false" customHeight="true" outlineLevel="0" collapsed="false">
      <c r="C493" s="2"/>
      <c r="D493" s="18"/>
      <c r="E493" s="6"/>
      <c r="F493" s="6"/>
      <c r="G493" s="3"/>
      <c r="H493" s="3"/>
    </row>
    <row r="494" customFormat="false" ht="15.75" hidden="false" customHeight="true" outlineLevel="0" collapsed="false">
      <c r="C494" s="2"/>
      <c r="D494" s="18"/>
      <c r="E494" s="6"/>
      <c r="F494" s="6"/>
      <c r="G494" s="3"/>
      <c r="H494" s="3"/>
    </row>
    <row r="495" customFormat="false" ht="15.75" hidden="false" customHeight="true" outlineLevel="0" collapsed="false">
      <c r="C495" s="2"/>
      <c r="D495" s="18"/>
      <c r="E495" s="6"/>
      <c r="F495" s="6"/>
      <c r="G495" s="3"/>
      <c r="H495" s="3"/>
    </row>
    <row r="496" customFormat="false" ht="15.75" hidden="false" customHeight="true" outlineLevel="0" collapsed="false">
      <c r="C496" s="2"/>
      <c r="D496" s="18"/>
      <c r="E496" s="6"/>
      <c r="F496" s="6"/>
      <c r="G496" s="3"/>
      <c r="H496" s="3"/>
    </row>
    <row r="497" customFormat="false" ht="15.75" hidden="false" customHeight="true" outlineLevel="0" collapsed="false">
      <c r="C497" s="2"/>
      <c r="D497" s="18"/>
      <c r="E497" s="6"/>
      <c r="F497" s="6"/>
      <c r="G497" s="3"/>
      <c r="H497" s="3"/>
    </row>
    <row r="498" customFormat="false" ht="15.75" hidden="false" customHeight="true" outlineLevel="0" collapsed="false">
      <c r="C498" s="2"/>
      <c r="D498" s="18"/>
      <c r="E498" s="6"/>
      <c r="F498" s="6"/>
      <c r="G498" s="3"/>
      <c r="H498" s="3"/>
    </row>
    <row r="499" customFormat="false" ht="15.75" hidden="false" customHeight="true" outlineLevel="0" collapsed="false">
      <c r="C499" s="2"/>
      <c r="D499" s="18"/>
      <c r="E499" s="6"/>
      <c r="F499" s="6"/>
      <c r="G499" s="3"/>
      <c r="H499" s="3"/>
    </row>
    <row r="500" customFormat="false" ht="15.75" hidden="false" customHeight="true" outlineLevel="0" collapsed="false">
      <c r="C500" s="2"/>
      <c r="D500" s="18"/>
      <c r="E500" s="6"/>
      <c r="F500" s="6"/>
      <c r="G500" s="3"/>
      <c r="H500" s="3"/>
    </row>
    <row r="501" customFormat="false" ht="15.75" hidden="false" customHeight="true" outlineLevel="0" collapsed="false">
      <c r="C501" s="2"/>
      <c r="D501" s="18"/>
      <c r="E501" s="6"/>
      <c r="F501" s="6"/>
      <c r="G501" s="3"/>
      <c r="H501" s="3"/>
    </row>
    <row r="502" customFormat="false" ht="15.75" hidden="false" customHeight="true" outlineLevel="0" collapsed="false">
      <c r="C502" s="2"/>
      <c r="D502" s="18"/>
      <c r="E502" s="6"/>
      <c r="F502" s="6"/>
      <c r="G502" s="3"/>
      <c r="H502" s="3"/>
    </row>
    <row r="503" customFormat="false" ht="15.75" hidden="false" customHeight="true" outlineLevel="0" collapsed="false">
      <c r="C503" s="2"/>
      <c r="D503" s="18"/>
      <c r="E503" s="6"/>
      <c r="F503" s="6"/>
      <c r="G503" s="3"/>
      <c r="H503" s="3"/>
    </row>
    <row r="504" customFormat="false" ht="15.75" hidden="false" customHeight="true" outlineLevel="0" collapsed="false">
      <c r="C504" s="2"/>
      <c r="D504" s="18"/>
      <c r="E504" s="6"/>
      <c r="F504" s="6"/>
      <c r="G504" s="3"/>
      <c r="H504" s="3"/>
    </row>
    <row r="505" customFormat="false" ht="15.75" hidden="false" customHeight="true" outlineLevel="0" collapsed="false">
      <c r="C505" s="2"/>
      <c r="D505" s="18"/>
      <c r="E505" s="6"/>
      <c r="F505" s="6"/>
      <c r="G505" s="3"/>
      <c r="H505" s="3"/>
    </row>
    <row r="506" customFormat="false" ht="15.75" hidden="false" customHeight="true" outlineLevel="0" collapsed="false">
      <c r="C506" s="2"/>
      <c r="D506" s="18"/>
      <c r="E506" s="6"/>
      <c r="F506" s="6"/>
      <c r="G506" s="3"/>
      <c r="H506" s="3"/>
    </row>
    <row r="507" customFormat="false" ht="15.75" hidden="false" customHeight="true" outlineLevel="0" collapsed="false">
      <c r="C507" s="2"/>
      <c r="D507" s="18"/>
      <c r="E507" s="6"/>
      <c r="F507" s="6"/>
      <c r="G507" s="3"/>
      <c r="H507" s="3"/>
    </row>
    <row r="508" customFormat="false" ht="15.75" hidden="false" customHeight="true" outlineLevel="0" collapsed="false">
      <c r="C508" s="2"/>
      <c r="D508" s="18"/>
      <c r="E508" s="6"/>
      <c r="F508" s="6"/>
      <c r="G508" s="3"/>
      <c r="H508" s="3"/>
    </row>
    <row r="509" customFormat="false" ht="15.75" hidden="false" customHeight="true" outlineLevel="0" collapsed="false">
      <c r="C509" s="2"/>
      <c r="D509" s="18"/>
      <c r="E509" s="6"/>
      <c r="F509" s="6"/>
      <c r="G509" s="3"/>
      <c r="H509" s="3"/>
    </row>
    <row r="510" customFormat="false" ht="15.75" hidden="false" customHeight="true" outlineLevel="0" collapsed="false">
      <c r="C510" s="2"/>
      <c r="D510" s="18"/>
      <c r="E510" s="6"/>
      <c r="F510" s="6"/>
      <c r="G510" s="3"/>
      <c r="H510" s="3"/>
    </row>
    <row r="511" customFormat="false" ht="15.75" hidden="false" customHeight="true" outlineLevel="0" collapsed="false">
      <c r="C511" s="2"/>
      <c r="D511" s="18"/>
      <c r="E511" s="6"/>
      <c r="F511" s="6"/>
      <c r="G511" s="3"/>
      <c r="H511" s="3"/>
    </row>
    <row r="512" customFormat="false" ht="15.75" hidden="false" customHeight="true" outlineLevel="0" collapsed="false">
      <c r="C512" s="2"/>
      <c r="D512" s="18"/>
      <c r="E512" s="6"/>
      <c r="F512" s="6"/>
      <c r="G512" s="3"/>
      <c r="H512" s="3"/>
    </row>
    <row r="513" customFormat="false" ht="15.75" hidden="false" customHeight="true" outlineLevel="0" collapsed="false">
      <c r="C513" s="2"/>
      <c r="D513" s="18"/>
      <c r="E513" s="6"/>
      <c r="F513" s="6"/>
      <c r="G513" s="3"/>
      <c r="H513" s="3"/>
    </row>
    <row r="514" customFormat="false" ht="15.75" hidden="false" customHeight="true" outlineLevel="0" collapsed="false">
      <c r="C514" s="2"/>
      <c r="D514" s="18"/>
      <c r="E514" s="6"/>
      <c r="F514" s="6"/>
      <c r="G514" s="3"/>
      <c r="H514" s="3"/>
    </row>
    <row r="515" customFormat="false" ht="15.75" hidden="false" customHeight="true" outlineLevel="0" collapsed="false">
      <c r="C515" s="2"/>
      <c r="D515" s="18"/>
      <c r="E515" s="6"/>
      <c r="F515" s="6"/>
      <c r="G515" s="3"/>
      <c r="H515" s="3"/>
    </row>
    <row r="516" customFormat="false" ht="15.75" hidden="false" customHeight="true" outlineLevel="0" collapsed="false">
      <c r="C516" s="2"/>
      <c r="D516" s="18"/>
      <c r="E516" s="6"/>
      <c r="F516" s="6"/>
      <c r="G516" s="3"/>
      <c r="H516" s="3"/>
    </row>
    <row r="517" customFormat="false" ht="15.75" hidden="false" customHeight="true" outlineLevel="0" collapsed="false">
      <c r="C517" s="2"/>
      <c r="D517" s="18"/>
      <c r="E517" s="6"/>
      <c r="F517" s="6"/>
      <c r="G517" s="3"/>
      <c r="H517" s="3"/>
    </row>
    <row r="518" customFormat="false" ht="15.75" hidden="false" customHeight="true" outlineLevel="0" collapsed="false">
      <c r="C518" s="2"/>
      <c r="D518" s="18"/>
      <c r="E518" s="6"/>
      <c r="F518" s="6"/>
      <c r="G518" s="3"/>
      <c r="H518" s="3"/>
    </row>
    <row r="519" customFormat="false" ht="15.75" hidden="false" customHeight="true" outlineLevel="0" collapsed="false">
      <c r="C519" s="2"/>
      <c r="D519" s="18"/>
      <c r="E519" s="6"/>
      <c r="F519" s="6"/>
      <c r="G519" s="3"/>
      <c r="H519" s="3"/>
    </row>
    <row r="520" customFormat="false" ht="15.75" hidden="false" customHeight="true" outlineLevel="0" collapsed="false">
      <c r="C520" s="2"/>
      <c r="D520" s="18"/>
      <c r="E520" s="6"/>
      <c r="F520" s="6"/>
      <c r="G520" s="3"/>
      <c r="H520" s="3"/>
    </row>
    <row r="521" customFormat="false" ht="15.75" hidden="false" customHeight="true" outlineLevel="0" collapsed="false">
      <c r="C521" s="2"/>
      <c r="D521" s="18"/>
      <c r="E521" s="6"/>
      <c r="F521" s="6"/>
      <c r="G521" s="3"/>
      <c r="H521" s="3"/>
    </row>
    <row r="522" customFormat="false" ht="15.75" hidden="false" customHeight="true" outlineLevel="0" collapsed="false">
      <c r="C522" s="2"/>
      <c r="D522" s="18"/>
      <c r="E522" s="6"/>
      <c r="F522" s="6"/>
      <c r="G522" s="3"/>
      <c r="H522" s="3"/>
    </row>
    <row r="523" customFormat="false" ht="15.75" hidden="false" customHeight="true" outlineLevel="0" collapsed="false">
      <c r="C523" s="2"/>
      <c r="D523" s="18"/>
      <c r="E523" s="6"/>
      <c r="F523" s="6"/>
      <c r="G523" s="3"/>
      <c r="H523" s="3"/>
    </row>
    <row r="524" customFormat="false" ht="15.75" hidden="false" customHeight="true" outlineLevel="0" collapsed="false">
      <c r="C524" s="2"/>
      <c r="D524" s="18"/>
      <c r="E524" s="6"/>
      <c r="F524" s="6"/>
      <c r="G524" s="3"/>
      <c r="H524" s="3"/>
    </row>
    <row r="525" customFormat="false" ht="15.75" hidden="false" customHeight="true" outlineLevel="0" collapsed="false">
      <c r="C525" s="2"/>
      <c r="D525" s="18"/>
      <c r="E525" s="6"/>
      <c r="F525" s="6"/>
      <c r="G525" s="3"/>
      <c r="H525" s="3"/>
    </row>
    <row r="526" customFormat="false" ht="15.75" hidden="false" customHeight="true" outlineLevel="0" collapsed="false">
      <c r="C526" s="2"/>
      <c r="D526" s="18"/>
      <c r="E526" s="6"/>
      <c r="F526" s="6"/>
      <c r="G526" s="3"/>
      <c r="H526" s="3"/>
    </row>
    <row r="527" customFormat="false" ht="15.75" hidden="false" customHeight="true" outlineLevel="0" collapsed="false">
      <c r="C527" s="2"/>
      <c r="D527" s="18"/>
      <c r="E527" s="6"/>
      <c r="F527" s="6"/>
      <c r="G527" s="3"/>
      <c r="H527" s="3"/>
    </row>
    <row r="528" customFormat="false" ht="15.75" hidden="false" customHeight="true" outlineLevel="0" collapsed="false">
      <c r="C528" s="2"/>
      <c r="D528" s="18"/>
      <c r="E528" s="6"/>
      <c r="F528" s="6"/>
      <c r="G528" s="3"/>
      <c r="H528" s="3"/>
    </row>
    <row r="529" customFormat="false" ht="15.75" hidden="false" customHeight="true" outlineLevel="0" collapsed="false">
      <c r="C529" s="2"/>
      <c r="D529" s="18"/>
      <c r="E529" s="6"/>
      <c r="F529" s="6"/>
      <c r="G529" s="3"/>
      <c r="H529" s="3"/>
    </row>
    <row r="530" customFormat="false" ht="15.75" hidden="false" customHeight="true" outlineLevel="0" collapsed="false">
      <c r="C530" s="2"/>
      <c r="D530" s="18"/>
      <c r="E530" s="6"/>
      <c r="F530" s="6"/>
      <c r="G530" s="3"/>
      <c r="H530" s="3"/>
    </row>
    <row r="531" customFormat="false" ht="15.75" hidden="false" customHeight="true" outlineLevel="0" collapsed="false">
      <c r="C531" s="2"/>
      <c r="D531" s="18"/>
      <c r="E531" s="6"/>
      <c r="F531" s="6"/>
      <c r="G531" s="3"/>
      <c r="H531" s="3"/>
    </row>
    <row r="532" customFormat="false" ht="15.75" hidden="false" customHeight="true" outlineLevel="0" collapsed="false">
      <c r="C532" s="2"/>
      <c r="D532" s="18"/>
      <c r="E532" s="6"/>
      <c r="F532" s="6"/>
      <c r="G532" s="3"/>
      <c r="H532" s="3"/>
    </row>
    <row r="533" customFormat="false" ht="15.75" hidden="false" customHeight="true" outlineLevel="0" collapsed="false">
      <c r="C533" s="2"/>
      <c r="D533" s="18"/>
      <c r="E533" s="6"/>
      <c r="F533" s="6"/>
      <c r="G533" s="3"/>
      <c r="H533" s="3"/>
    </row>
    <row r="534" customFormat="false" ht="15.75" hidden="false" customHeight="true" outlineLevel="0" collapsed="false">
      <c r="C534" s="2"/>
      <c r="D534" s="18"/>
      <c r="E534" s="6"/>
      <c r="F534" s="6"/>
      <c r="G534" s="3"/>
      <c r="H534" s="3"/>
    </row>
    <row r="535" customFormat="false" ht="15.75" hidden="false" customHeight="true" outlineLevel="0" collapsed="false">
      <c r="C535" s="2"/>
      <c r="D535" s="18"/>
      <c r="E535" s="6"/>
      <c r="F535" s="6"/>
      <c r="G535" s="3"/>
      <c r="H535" s="3"/>
    </row>
    <row r="536" customFormat="false" ht="15.75" hidden="false" customHeight="true" outlineLevel="0" collapsed="false">
      <c r="C536" s="2"/>
      <c r="D536" s="18"/>
      <c r="E536" s="6"/>
      <c r="F536" s="6"/>
      <c r="G536" s="3"/>
      <c r="H536" s="3"/>
    </row>
    <row r="537" customFormat="false" ht="15.75" hidden="false" customHeight="true" outlineLevel="0" collapsed="false">
      <c r="C537" s="2"/>
      <c r="D537" s="18"/>
      <c r="E537" s="6"/>
      <c r="F537" s="6"/>
      <c r="G537" s="3"/>
      <c r="H537" s="3"/>
    </row>
    <row r="538" customFormat="false" ht="15.75" hidden="false" customHeight="true" outlineLevel="0" collapsed="false">
      <c r="C538" s="2"/>
      <c r="D538" s="18"/>
      <c r="E538" s="6"/>
      <c r="F538" s="6"/>
      <c r="G538" s="3"/>
      <c r="H538" s="3"/>
    </row>
    <row r="539" customFormat="false" ht="15.75" hidden="false" customHeight="true" outlineLevel="0" collapsed="false">
      <c r="C539" s="2"/>
      <c r="D539" s="18"/>
      <c r="E539" s="6"/>
      <c r="F539" s="6"/>
      <c r="G539" s="3"/>
      <c r="H539" s="3"/>
    </row>
    <row r="540" customFormat="false" ht="15.75" hidden="false" customHeight="true" outlineLevel="0" collapsed="false">
      <c r="C540" s="2"/>
      <c r="D540" s="18"/>
      <c r="E540" s="6"/>
      <c r="F540" s="6"/>
      <c r="G540" s="3"/>
      <c r="H540" s="3"/>
    </row>
    <row r="541" customFormat="false" ht="15.75" hidden="false" customHeight="true" outlineLevel="0" collapsed="false">
      <c r="C541" s="2"/>
      <c r="D541" s="18"/>
      <c r="E541" s="6"/>
      <c r="F541" s="6"/>
      <c r="G541" s="3"/>
      <c r="H541" s="3"/>
    </row>
    <row r="542" customFormat="false" ht="15.75" hidden="false" customHeight="true" outlineLevel="0" collapsed="false">
      <c r="C542" s="2"/>
      <c r="D542" s="18"/>
      <c r="E542" s="6"/>
      <c r="F542" s="6"/>
      <c r="G542" s="3"/>
      <c r="H542" s="3"/>
    </row>
    <row r="543" customFormat="false" ht="15.75" hidden="false" customHeight="true" outlineLevel="0" collapsed="false">
      <c r="C543" s="2"/>
      <c r="D543" s="18"/>
      <c r="E543" s="6"/>
      <c r="F543" s="6"/>
      <c r="G543" s="3"/>
      <c r="H543" s="3"/>
    </row>
    <row r="544" customFormat="false" ht="15.75" hidden="false" customHeight="true" outlineLevel="0" collapsed="false">
      <c r="C544" s="2"/>
      <c r="D544" s="18"/>
      <c r="E544" s="6"/>
      <c r="F544" s="6"/>
      <c r="G544" s="3"/>
      <c r="H544" s="3"/>
    </row>
    <row r="545" customFormat="false" ht="15.75" hidden="false" customHeight="true" outlineLevel="0" collapsed="false">
      <c r="C545" s="2"/>
      <c r="D545" s="18"/>
      <c r="E545" s="6"/>
      <c r="F545" s="6"/>
      <c r="G545" s="3"/>
      <c r="H545" s="3"/>
    </row>
    <row r="546" customFormat="false" ht="15.75" hidden="false" customHeight="true" outlineLevel="0" collapsed="false">
      <c r="C546" s="2"/>
      <c r="D546" s="18"/>
      <c r="E546" s="6"/>
      <c r="F546" s="6"/>
      <c r="G546" s="3"/>
      <c r="H546" s="3"/>
    </row>
    <row r="547" customFormat="false" ht="15.75" hidden="false" customHeight="true" outlineLevel="0" collapsed="false">
      <c r="C547" s="2"/>
      <c r="D547" s="18"/>
      <c r="E547" s="6"/>
      <c r="F547" s="6"/>
      <c r="G547" s="3"/>
      <c r="H547" s="3"/>
    </row>
    <row r="548" customFormat="false" ht="15.75" hidden="false" customHeight="true" outlineLevel="0" collapsed="false">
      <c r="C548" s="2"/>
      <c r="D548" s="18"/>
      <c r="E548" s="6"/>
      <c r="F548" s="6"/>
      <c r="G548" s="3"/>
      <c r="H548" s="3"/>
    </row>
    <row r="549" customFormat="false" ht="15.75" hidden="false" customHeight="true" outlineLevel="0" collapsed="false">
      <c r="C549" s="2"/>
      <c r="D549" s="18"/>
      <c r="E549" s="6"/>
      <c r="F549" s="6"/>
      <c r="G549" s="3"/>
      <c r="H549" s="3"/>
    </row>
    <row r="550" customFormat="false" ht="15.75" hidden="false" customHeight="true" outlineLevel="0" collapsed="false">
      <c r="C550" s="2"/>
      <c r="D550" s="18"/>
      <c r="E550" s="6"/>
      <c r="F550" s="6"/>
      <c r="G550" s="3"/>
      <c r="H550" s="3"/>
    </row>
    <row r="551" customFormat="false" ht="15.75" hidden="false" customHeight="true" outlineLevel="0" collapsed="false">
      <c r="C551" s="2"/>
      <c r="D551" s="18"/>
      <c r="E551" s="6"/>
      <c r="F551" s="6"/>
      <c r="G551" s="3"/>
      <c r="H551" s="3"/>
    </row>
    <row r="552" customFormat="false" ht="15.75" hidden="false" customHeight="true" outlineLevel="0" collapsed="false">
      <c r="C552" s="2"/>
      <c r="D552" s="18"/>
      <c r="E552" s="6"/>
      <c r="F552" s="6"/>
      <c r="G552" s="3"/>
      <c r="H552" s="3"/>
    </row>
    <row r="553" customFormat="false" ht="15.75" hidden="false" customHeight="true" outlineLevel="0" collapsed="false">
      <c r="C553" s="2"/>
      <c r="D553" s="18"/>
      <c r="E553" s="6"/>
      <c r="F553" s="6"/>
      <c r="G553" s="3"/>
      <c r="H553" s="3"/>
    </row>
    <row r="554" customFormat="false" ht="15.75" hidden="false" customHeight="true" outlineLevel="0" collapsed="false">
      <c r="C554" s="2"/>
      <c r="D554" s="18"/>
      <c r="E554" s="6"/>
      <c r="F554" s="6"/>
      <c r="G554" s="3"/>
      <c r="H554" s="3"/>
    </row>
    <row r="555" customFormat="false" ht="15.75" hidden="false" customHeight="true" outlineLevel="0" collapsed="false">
      <c r="C555" s="2"/>
      <c r="D555" s="18"/>
      <c r="E555" s="6"/>
      <c r="F555" s="6"/>
      <c r="G555" s="3"/>
      <c r="H555" s="3"/>
    </row>
    <row r="556" customFormat="false" ht="15.75" hidden="false" customHeight="true" outlineLevel="0" collapsed="false">
      <c r="C556" s="2"/>
      <c r="D556" s="18"/>
      <c r="E556" s="6"/>
      <c r="F556" s="6"/>
      <c r="G556" s="3"/>
      <c r="H556" s="3"/>
    </row>
    <row r="557" customFormat="false" ht="15.75" hidden="false" customHeight="true" outlineLevel="0" collapsed="false">
      <c r="C557" s="2"/>
      <c r="D557" s="18"/>
      <c r="E557" s="6"/>
      <c r="F557" s="6"/>
      <c r="G557" s="3"/>
      <c r="H557" s="3"/>
    </row>
    <row r="558" customFormat="false" ht="15.75" hidden="false" customHeight="true" outlineLevel="0" collapsed="false">
      <c r="C558" s="2"/>
      <c r="D558" s="18"/>
      <c r="E558" s="6"/>
      <c r="F558" s="6"/>
      <c r="G558" s="3"/>
      <c r="H558" s="3"/>
    </row>
    <row r="559" customFormat="false" ht="15.75" hidden="false" customHeight="true" outlineLevel="0" collapsed="false">
      <c r="C559" s="2"/>
      <c r="D559" s="18"/>
      <c r="E559" s="6"/>
      <c r="F559" s="6"/>
      <c r="G559" s="3"/>
      <c r="H559" s="3"/>
    </row>
    <row r="560" customFormat="false" ht="15.75" hidden="false" customHeight="true" outlineLevel="0" collapsed="false">
      <c r="C560" s="2"/>
      <c r="D560" s="18"/>
      <c r="E560" s="6"/>
      <c r="F560" s="6"/>
      <c r="G560" s="3"/>
      <c r="H560" s="3"/>
    </row>
    <row r="561" customFormat="false" ht="15.75" hidden="false" customHeight="true" outlineLevel="0" collapsed="false">
      <c r="C561" s="2"/>
      <c r="D561" s="18"/>
      <c r="E561" s="6"/>
      <c r="F561" s="6"/>
      <c r="G561" s="3"/>
      <c r="H561" s="3"/>
    </row>
    <row r="562" customFormat="false" ht="15.75" hidden="false" customHeight="true" outlineLevel="0" collapsed="false">
      <c r="C562" s="2"/>
      <c r="D562" s="18"/>
      <c r="E562" s="6"/>
      <c r="F562" s="6"/>
      <c r="G562" s="3"/>
      <c r="H562" s="3"/>
    </row>
    <row r="563" customFormat="false" ht="15.75" hidden="false" customHeight="true" outlineLevel="0" collapsed="false">
      <c r="C563" s="2"/>
      <c r="D563" s="18"/>
      <c r="E563" s="6"/>
      <c r="F563" s="6"/>
      <c r="G563" s="3"/>
      <c r="H563" s="3"/>
    </row>
    <row r="564" customFormat="false" ht="15.75" hidden="false" customHeight="true" outlineLevel="0" collapsed="false">
      <c r="C564" s="2"/>
      <c r="D564" s="18"/>
      <c r="E564" s="6"/>
      <c r="F564" s="6"/>
      <c r="G564" s="3"/>
      <c r="H564" s="3"/>
    </row>
    <row r="565" customFormat="false" ht="15.75" hidden="false" customHeight="true" outlineLevel="0" collapsed="false">
      <c r="C565" s="2"/>
      <c r="D565" s="18"/>
      <c r="E565" s="6"/>
      <c r="F565" s="6"/>
      <c r="G565" s="3"/>
      <c r="H565" s="3"/>
    </row>
    <row r="566" customFormat="false" ht="15.75" hidden="false" customHeight="true" outlineLevel="0" collapsed="false">
      <c r="C566" s="2"/>
      <c r="D566" s="18"/>
      <c r="E566" s="6"/>
      <c r="F566" s="6"/>
      <c r="G566" s="3"/>
      <c r="H566" s="3"/>
    </row>
    <row r="567" customFormat="false" ht="15.75" hidden="false" customHeight="true" outlineLevel="0" collapsed="false">
      <c r="C567" s="2"/>
      <c r="D567" s="18"/>
      <c r="E567" s="6"/>
      <c r="F567" s="6"/>
      <c r="G567" s="3"/>
      <c r="H567" s="3"/>
    </row>
    <row r="568" customFormat="false" ht="15.75" hidden="false" customHeight="true" outlineLevel="0" collapsed="false">
      <c r="C568" s="2"/>
      <c r="D568" s="18"/>
      <c r="E568" s="6"/>
      <c r="F568" s="6"/>
      <c r="G568" s="3"/>
      <c r="H568" s="3"/>
    </row>
    <row r="569" customFormat="false" ht="15.75" hidden="false" customHeight="true" outlineLevel="0" collapsed="false">
      <c r="C569" s="2"/>
      <c r="D569" s="18"/>
      <c r="E569" s="6"/>
      <c r="F569" s="6"/>
      <c r="G569" s="3"/>
      <c r="H569" s="3"/>
    </row>
    <row r="570" customFormat="false" ht="15.75" hidden="false" customHeight="true" outlineLevel="0" collapsed="false">
      <c r="C570" s="2"/>
      <c r="D570" s="18"/>
      <c r="E570" s="6"/>
      <c r="F570" s="6"/>
      <c r="G570" s="3"/>
      <c r="H570" s="3"/>
    </row>
    <row r="571" customFormat="false" ht="15.75" hidden="false" customHeight="true" outlineLevel="0" collapsed="false">
      <c r="C571" s="2"/>
      <c r="D571" s="18"/>
      <c r="E571" s="6"/>
      <c r="F571" s="6"/>
      <c r="G571" s="3"/>
      <c r="H571" s="3"/>
    </row>
    <row r="572" customFormat="false" ht="15.75" hidden="false" customHeight="true" outlineLevel="0" collapsed="false">
      <c r="C572" s="2"/>
      <c r="D572" s="18"/>
      <c r="E572" s="6"/>
      <c r="F572" s="6"/>
      <c r="G572" s="3"/>
      <c r="H572" s="3"/>
    </row>
    <row r="573" customFormat="false" ht="15.75" hidden="false" customHeight="true" outlineLevel="0" collapsed="false">
      <c r="C573" s="2"/>
      <c r="D573" s="18"/>
      <c r="E573" s="6"/>
      <c r="F573" s="6"/>
      <c r="G573" s="3"/>
      <c r="H573" s="3"/>
    </row>
    <row r="574" customFormat="false" ht="15.75" hidden="false" customHeight="true" outlineLevel="0" collapsed="false">
      <c r="C574" s="2"/>
      <c r="D574" s="18"/>
      <c r="E574" s="6"/>
      <c r="F574" s="6"/>
      <c r="G574" s="3"/>
      <c r="H574" s="3"/>
    </row>
    <row r="575" customFormat="false" ht="15.75" hidden="false" customHeight="true" outlineLevel="0" collapsed="false">
      <c r="C575" s="2"/>
      <c r="D575" s="18"/>
      <c r="E575" s="6"/>
      <c r="F575" s="6"/>
      <c r="G575" s="3"/>
      <c r="H575" s="3"/>
    </row>
    <row r="576" customFormat="false" ht="15.75" hidden="false" customHeight="true" outlineLevel="0" collapsed="false">
      <c r="C576" s="2"/>
      <c r="D576" s="18"/>
      <c r="E576" s="6"/>
      <c r="F576" s="6"/>
      <c r="G576" s="3"/>
      <c r="H576" s="3"/>
    </row>
    <row r="577" customFormat="false" ht="15.75" hidden="false" customHeight="true" outlineLevel="0" collapsed="false">
      <c r="C577" s="2"/>
      <c r="D577" s="18"/>
      <c r="E577" s="6"/>
      <c r="F577" s="6"/>
      <c r="G577" s="3"/>
      <c r="H577" s="3"/>
    </row>
    <row r="578" customFormat="false" ht="15.75" hidden="false" customHeight="true" outlineLevel="0" collapsed="false">
      <c r="C578" s="2"/>
      <c r="D578" s="18"/>
      <c r="E578" s="6"/>
      <c r="F578" s="6"/>
      <c r="G578" s="3"/>
      <c r="H578" s="3"/>
    </row>
    <row r="579" customFormat="false" ht="15.75" hidden="false" customHeight="true" outlineLevel="0" collapsed="false">
      <c r="C579" s="2"/>
      <c r="D579" s="18"/>
      <c r="E579" s="6"/>
      <c r="F579" s="6"/>
      <c r="G579" s="3"/>
      <c r="H579" s="3"/>
    </row>
    <row r="580" customFormat="false" ht="15.75" hidden="false" customHeight="true" outlineLevel="0" collapsed="false">
      <c r="C580" s="2"/>
      <c r="D580" s="18"/>
      <c r="E580" s="6"/>
      <c r="F580" s="6"/>
      <c r="G580" s="3"/>
      <c r="H580" s="3"/>
    </row>
    <row r="581" customFormat="false" ht="15.75" hidden="false" customHeight="true" outlineLevel="0" collapsed="false">
      <c r="C581" s="2"/>
      <c r="D581" s="18"/>
      <c r="E581" s="6"/>
      <c r="F581" s="6"/>
      <c r="G581" s="3"/>
      <c r="H581" s="3"/>
    </row>
    <row r="582" customFormat="false" ht="15.75" hidden="false" customHeight="true" outlineLevel="0" collapsed="false">
      <c r="C582" s="2"/>
      <c r="D582" s="18"/>
      <c r="E582" s="6"/>
      <c r="F582" s="6"/>
      <c r="G582" s="3"/>
      <c r="H582" s="3"/>
    </row>
    <row r="583" customFormat="false" ht="15.75" hidden="false" customHeight="true" outlineLevel="0" collapsed="false">
      <c r="C583" s="2"/>
      <c r="D583" s="18"/>
      <c r="E583" s="6"/>
      <c r="F583" s="6"/>
      <c r="G583" s="3"/>
      <c r="H583" s="3"/>
    </row>
    <row r="584" customFormat="false" ht="15.75" hidden="false" customHeight="true" outlineLevel="0" collapsed="false">
      <c r="C584" s="2"/>
      <c r="D584" s="18"/>
      <c r="E584" s="6"/>
      <c r="F584" s="6"/>
      <c r="G584" s="3"/>
      <c r="H584" s="3"/>
    </row>
    <row r="585" customFormat="false" ht="15.75" hidden="false" customHeight="true" outlineLevel="0" collapsed="false">
      <c r="C585" s="2"/>
      <c r="D585" s="18"/>
      <c r="E585" s="6"/>
      <c r="F585" s="6"/>
      <c r="G585" s="3"/>
      <c r="H585" s="3"/>
    </row>
    <row r="586" customFormat="false" ht="15.75" hidden="false" customHeight="true" outlineLevel="0" collapsed="false">
      <c r="C586" s="2"/>
      <c r="D586" s="18"/>
      <c r="E586" s="6"/>
      <c r="F586" s="6"/>
      <c r="G586" s="3"/>
      <c r="H586" s="3"/>
    </row>
    <row r="587" customFormat="false" ht="15.75" hidden="false" customHeight="true" outlineLevel="0" collapsed="false">
      <c r="C587" s="2"/>
      <c r="D587" s="18"/>
      <c r="E587" s="6"/>
      <c r="F587" s="6"/>
      <c r="G587" s="3"/>
      <c r="H587" s="3"/>
    </row>
    <row r="588" customFormat="false" ht="15.75" hidden="false" customHeight="true" outlineLevel="0" collapsed="false">
      <c r="C588" s="2"/>
      <c r="D588" s="18"/>
      <c r="E588" s="6"/>
      <c r="F588" s="6"/>
      <c r="G588" s="3"/>
      <c r="H588" s="3"/>
    </row>
    <row r="589" customFormat="false" ht="15.75" hidden="false" customHeight="true" outlineLevel="0" collapsed="false">
      <c r="C589" s="2"/>
      <c r="D589" s="18"/>
      <c r="E589" s="6"/>
      <c r="F589" s="6"/>
      <c r="G589" s="3"/>
      <c r="H589" s="3"/>
    </row>
    <row r="590" customFormat="false" ht="15.75" hidden="false" customHeight="true" outlineLevel="0" collapsed="false">
      <c r="C590" s="2"/>
      <c r="D590" s="18"/>
      <c r="E590" s="6"/>
      <c r="F590" s="6"/>
      <c r="G590" s="3"/>
      <c r="H590" s="3"/>
    </row>
    <row r="591" customFormat="false" ht="15.75" hidden="false" customHeight="true" outlineLevel="0" collapsed="false">
      <c r="C591" s="2"/>
      <c r="D591" s="18"/>
      <c r="E591" s="6"/>
      <c r="F591" s="6"/>
      <c r="G591" s="3"/>
      <c r="H591" s="3"/>
    </row>
    <row r="592" customFormat="false" ht="15.75" hidden="false" customHeight="true" outlineLevel="0" collapsed="false">
      <c r="C592" s="2"/>
      <c r="D592" s="18"/>
      <c r="E592" s="6"/>
      <c r="F592" s="6"/>
      <c r="G592" s="3"/>
      <c r="H592" s="3"/>
    </row>
    <row r="593" customFormat="false" ht="15.75" hidden="false" customHeight="true" outlineLevel="0" collapsed="false">
      <c r="C593" s="2"/>
      <c r="D593" s="18"/>
      <c r="E593" s="6"/>
      <c r="F593" s="6"/>
      <c r="G593" s="3"/>
      <c r="H593" s="3"/>
    </row>
    <row r="594" customFormat="false" ht="15.75" hidden="false" customHeight="true" outlineLevel="0" collapsed="false">
      <c r="C594" s="2"/>
      <c r="D594" s="18"/>
      <c r="E594" s="6"/>
      <c r="F594" s="6"/>
      <c r="G594" s="3"/>
      <c r="H594" s="3"/>
    </row>
    <row r="595" customFormat="false" ht="15.75" hidden="false" customHeight="true" outlineLevel="0" collapsed="false">
      <c r="C595" s="2"/>
      <c r="D595" s="18"/>
      <c r="E595" s="6"/>
      <c r="F595" s="6"/>
      <c r="G595" s="3"/>
      <c r="H595" s="3"/>
    </row>
    <row r="596" customFormat="false" ht="15.75" hidden="false" customHeight="true" outlineLevel="0" collapsed="false">
      <c r="C596" s="2"/>
      <c r="D596" s="18"/>
      <c r="E596" s="6"/>
      <c r="F596" s="6"/>
      <c r="G596" s="3"/>
      <c r="H596" s="3"/>
    </row>
    <row r="597" customFormat="false" ht="15.75" hidden="false" customHeight="true" outlineLevel="0" collapsed="false">
      <c r="C597" s="2"/>
      <c r="D597" s="18"/>
      <c r="E597" s="6"/>
      <c r="F597" s="6"/>
      <c r="G597" s="3"/>
      <c r="H597" s="3"/>
    </row>
    <row r="598" customFormat="false" ht="15.75" hidden="false" customHeight="true" outlineLevel="0" collapsed="false">
      <c r="C598" s="2"/>
      <c r="D598" s="18"/>
      <c r="E598" s="6"/>
      <c r="F598" s="6"/>
      <c r="G598" s="3"/>
      <c r="H598" s="3"/>
    </row>
    <row r="599" customFormat="false" ht="15.75" hidden="false" customHeight="true" outlineLevel="0" collapsed="false">
      <c r="C599" s="2"/>
      <c r="D599" s="18"/>
      <c r="E599" s="6"/>
      <c r="F599" s="6"/>
      <c r="G599" s="3"/>
      <c r="H599" s="3"/>
    </row>
    <row r="600" customFormat="false" ht="15.75" hidden="false" customHeight="true" outlineLevel="0" collapsed="false">
      <c r="C600" s="2"/>
      <c r="D600" s="18"/>
      <c r="E600" s="6"/>
      <c r="F600" s="6"/>
      <c r="G600" s="3"/>
      <c r="H600" s="3"/>
    </row>
    <row r="601" customFormat="false" ht="15.75" hidden="false" customHeight="true" outlineLevel="0" collapsed="false">
      <c r="C601" s="2"/>
      <c r="D601" s="18"/>
      <c r="E601" s="6"/>
      <c r="F601" s="6"/>
      <c r="G601" s="3"/>
      <c r="H601" s="3"/>
    </row>
    <row r="602" customFormat="false" ht="15.75" hidden="false" customHeight="true" outlineLevel="0" collapsed="false">
      <c r="C602" s="2"/>
      <c r="D602" s="18"/>
      <c r="E602" s="6"/>
      <c r="F602" s="6"/>
      <c r="G602" s="3"/>
      <c r="H602" s="3"/>
    </row>
    <row r="603" customFormat="false" ht="15.75" hidden="false" customHeight="true" outlineLevel="0" collapsed="false">
      <c r="C603" s="2"/>
      <c r="D603" s="18"/>
      <c r="E603" s="6"/>
      <c r="F603" s="6"/>
      <c r="G603" s="3"/>
      <c r="H603" s="3"/>
    </row>
    <row r="604" customFormat="false" ht="15.75" hidden="false" customHeight="true" outlineLevel="0" collapsed="false">
      <c r="C604" s="2"/>
      <c r="D604" s="18"/>
      <c r="E604" s="6"/>
      <c r="F604" s="6"/>
      <c r="G604" s="3"/>
      <c r="H604" s="3"/>
    </row>
    <row r="605" customFormat="false" ht="15.75" hidden="false" customHeight="true" outlineLevel="0" collapsed="false">
      <c r="C605" s="2"/>
      <c r="D605" s="18"/>
      <c r="E605" s="6"/>
      <c r="F605" s="6"/>
      <c r="G605" s="3"/>
      <c r="H605" s="3"/>
    </row>
    <row r="606" customFormat="false" ht="15.75" hidden="false" customHeight="true" outlineLevel="0" collapsed="false">
      <c r="C606" s="2"/>
      <c r="D606" s="18"/>
      <c r="E606" s="6"/>
      <c r="F606" s="6"/>
      <c r="G606" s="3"/>
      <c r="H606" s="3"/>
    </row>
    <row r="607" customFormat="false" ht="15.75" hidden="false" customHeight="true" outlineLevel="0" collapsed="false">
      <c r="C607" s="2"/>
      <c r="D607" s="18"/>
      <c r="E607" s="6"/>
      <c r="F607" s="6"/>
      <c r="G607" s="3"/>
      <c r="H607" s="3"/>
    </row>
    <row r="608" customFormat="false" ht="15.75" hidden="false" customHeight="true" outlineLevel="0" collapsed="false">
      <c r="C608" s="2"/>
      <c r="D608" s="18"/>
      <c r="E608" s="6"/>
      <c r="F608" s="6"/>
      <c r="G608" s="3"/>
      <c r="H608" s="3"/>
    </row>
    <row r="609" customFormat="false" ht="15.75" hidden="false" customHeight="true" outlineLevel="0" collapsed="false">
      <c r="C609" s="2"/>
      <c r="D609" s="18"/>
      <c r="E609" s="6"/>
      <c r="F609" s="6"/>
      <c r="G609" s="3"/>
      <c r="H609" s="3"/>
    </row>
    <row r="610" customFormat="false" ht="15.75" hidden="false" customHeight="true" outlineLevel="0" collapsed="false">
      <c r="C610" s="2"/>
      <c r="D610" s="18"/>
      <c r="E610" s="6"/>
      <c r="F610" s="6"/>
      <c r="G610" s="3"/>
      <c r="H610" s="3"/>
    </row>
    <row r="611" customFormat="false" ht="15.75" hidden="false" customHeight="true" outlineLevel="0" collapsed="false">
      <c r="C611" s="2"/>
      <c r="D611" s="18"/>
      <c r="E611" s="6"/>
      <c r="F611" s="6"/>
      <c r="G611" s="3"/>
      <c r="H611" s="3"/>
    </row>
    <row r="612" customFormat="false" ht="15.75" hidden="false" customHeight="true" outlineLevel="0" collapsed="false">
      <c r="C612" s="2"/>
      <c r="D612" s="18"/>
      <c r="E612" s="6"/>
      <c r="F612" s="6"/>
      <c r="G612" s="3"/>
      <c r="H612" s="3"/>
    </row>
    <row r="613" customFormat="false" ht="15.75" hidden="false" customHeight="true" outlineLevel="0" collapsed="false">
      <c r="C613" s="2"/>
      <c r="D613" s="18"/>
      <c r="E613" s="6"/>
      <c r="F613" s="6"/>
      <c r="G613" s="3"/>
      <c r="H613" s="3"/>
    </row>
    <row r="614" customFormat="false" ht="15.75" hidden="false" customHeight="true" outlineLevel="0" collapsed="false">
      <c r="C614" s="2"/>
      <c r="D614" s="18"/>
      <c r="E614" s="6"/>
      <c r="F614" s="6"/>
      <c r="G614" s="3"/>
      <c r="H614" s="3"/>
    </row>
    <row r="615" customFormat="false" ht="15.75" hidden="false" customHeight="true" outlineLevel="0" collapsed="false">
      <c r="C615" s="2"/>
      <c r="D615" s="18"/>
      <c r="E615" s="6"/>
      <c r="F615" s="6"/>
      <c r="G615" s="3"/>
      <c r="H615" s="3"/>
    </row>
    <row r="616" customFormat="false" ht="15.75" hidden="false" customHeight="true" outlineLevel="0" collapsed="false">
      <c r="C616" s="2"/>
      <c r="D616" s="18"/>
      <c r="E616" s="6"/>
      <c r="F616" s="6"/>
      <c r="G616" s="3"/>
      <c r="H616" s="3"/>
    </row>
    <row r="617" customFormat="false" ht="15.75" hidden="false" customHeight="true" outlineLevel="0" collapsed="false">
      <c r="C617" s="2"/>
      <c r="D617" s="18"/>
      <c r="E617" s="6"/>
      <c r="F617" s="6"/>
      <c r="G617" s="3"/>
      <c r="H617" s="3"/>
    </row>
    <row r="618" customFormat="false" ht="15.75" hidden="false" customHeight="true" outlineLevel="0" collapsed="false">
      <c r="C618" s="2"/>
      <c r="D618" s="18"/>
      <c r="E618" s="6"/>
      <c r="F618" s="6"/>
      <c r="G618" s="3"/>
      <c r="H618" s="3"/>
    </row>
    <row r="619" customFormat="false" ht="15.75" hidden="false" customHeight="true" outlineLevel="0" collapsed="false">
      <c r="C619" s="2"/>
      <c r="D619" s="18"/>
      <c r="E619" s="6"/>
      <c r="F619" s="6"/>
      <c r="G619" s="3"/>
      <c r="H619" s="3"/>
    </row>
    <row r="620" customFormat="false" ht="15.75" hidden="false" customHeight="true" outlineLevel="0" collapsed="false">
      <c r="C620" s="2"/>
      <c r="D620" s="18"/>
      <c r="E620" s="6"/>
      <c r="F620" s="6"/>
      <c r="G620" s="3"/>
      <c r="H620" s="3"/>
    </row>
    <row r="621" customFormat="false" ht="15.75" hidden="false" customHeight="true" outlineLevel="0" collapsed="false">
      <c r="C621" s="2"/>
      <c r="D621" s="18"/>
      <c r="E621" s="6"/>
      <c r="F621" s="6"/>
      <c r="G621" s="3"/>
      <c r="H621" s="3"/>
    </row>
    <row r="622" customFormat="false" ht="15.75" hidden="false" customHeight="true" outlineLevel="0" collapsed="false">
      <c r="C622" s="2"/>
      <c r="D622" s="18"/>
      <c r="E622" s="6"/>
      <c r="F622" s="6"/>
      <c r="G622" s="3"/>
      <c r="H622" s="3"/>
    </row>
    <row r="623" customFormat="false" ht="15.75" hidden="false" customHeight="true" outlineLevel="0" collapsed="false">
      <c r="C623" s="2"/>
      <c r="D623" s="18"/>
      <c r="E623" s="6"/>
      <c r="F623" s="6"/>
      <c r="G623" s="3"/>
      <c r="H623" s="3"/>
    </row>
    <row r="624" customFormat="false" ht="15.75" hidden="false" customHeight="true" outlineLevel="0" collapsed="false">
      <c r="C624" s="2"/>
      <c r="D624" s="18"/>
      <c r="E624" s="6"/>
      <c r="F624" s="6"/>
      <c r="G624" s="3"/>
      <c r="H624" s="3"/>
    </row>
    <row r="625" customFormat="false" ht="15.75" hidden="false" customHeight="true" outlineLevel="0" collapsed="false">
      <c r="C625" s="2"/>
      <c r="D625" s="18"/>
      <c r="E625" s="6"/>
      <c r="F625" s="6"/>
      <c r="G625" s="3"/>
      <c r="H625" s="3"/>
    </row>
    <row r="626" customFormat="false" ht="15.75" hidden="false" customHeight="true" outlineLevel="0" collapsed="false">
      <c r="C626" s="2"/>
      <c r="D626" s="18"/>
      <c r="E626" s="6"/>
      <c r="F626" s="6"/>
      <c r="G626" s="3"/>
      <c r="H626" s="3"/>
    </row>
    <row r="627" customFormat="false" ht="15.75" hidden="false" customHeight="true" outlineLevel="0" collapsed="false">
      <c r="C627" s="2"/>
      <c r="D627" s="18"/>
      <c r="E627" s="6"/>
      <c r="F627" s="6"/>
      <c r="G627" s="3"/>
      <c r="H627" s="3"/>
    </row>
    <row r="628" customFormat="false" ht="15.75" hidden="false" customHeight="true" outlineLevel="0" collapsed="false">
      <c r="C628" s="2"/>
      <c r="D628" s="18"/>
      <c r="E628" s="6"/>
      <c r="F628" s="6"/>
      <c r="G628" s="3"/>
      <c r="H628" s="3"/>
    </row>
    <row r="629" customFormat="false" ht="15.75" hidden="false" customHeight="true" outlineLevel="0" collapsed="false">
      <c r="C629" s="2"/>
      <c r="D629" s="18"/>
      <c r="E629" s="6"/>
      <c r="F629" s="6"/>
      <c r="G629" s="3"/>
      <c r="H629" s="3"/>
    </row>
    <row r="630" customFormat="false" ht="15.75" hidden="false" customHeight="true" outlineLevel="0" collapsed="false">
      <c r="C630" s="2"/>
      <c r="D630" s="18"/>
      <c r="E630" s="6"/>
      <c r="F630" s="6"/>
      <c r="G630" s="3"/>
      <c r="H630" s="3"/>
    </row>
    <row r="631" customFormat="false" ht="15.75" hidden="false" customHeight="true" outlineLevel="0" collapsed="false">
      <c r="C631" s="2"/>
      <c r="D631" s="18"/>
      <c r="E631" s="6"/>
      <c r="F631" s="6"/>
      <c r="G631" s="3"/>
      <c r="H631" s="3"/>
    </row>
    <row r="632" customFormat="false" ht="15.75" hidden="false" customHeight="true" outlineLevel="0" collapsed="false">
      <c r="C632" s="2"/>
      <c r="D632" s="18"/>
      <c r="E632" s="6"/>
      <c r="F632" s="6"/>
      <c r="G632" s="3"/>
      <c r="H632" s="3"/>
    </row>
    <row r="633" customFormat="false" ht="15.75" hidden="false" customHeight="true" outlineLevel="0" collapsed="false">
      <c r="C633" s="2"/>
      <c r="D633" s="18"/>
      <c r="E633" s="6"/>
      <c r="F633" s="6"/>
      <c r="G633" s="3"/>
      <c r="H633" s="3"/>
    </row>
    <row r="634" customFormat="false" ht="15.75" hidden="false" customHeight="true" outlineLevel="0" collapsed="false">
      <c r="C634" s="2"/>
      <c r="D634" s="18"/>
      <c r="E634" s="6"/>
      <c r="F634" s="6"/>
      <c r="G634" s="3"/>
      <c r="H634" s="3"/>
    </row>
    <row r="635" customFormat="false" ht="15.75" hidden="false" customHeight="true" outlineLevel="0" collapsed="false">
      <c r="C635" s="2"/>
      <c r="D635" s="18"/>
      <c r="E635" s="6"/>
      <c r="F635" s="6"/>
      <c r="G635" s="3"/>
      <c r="H635" s="3"/>
    </row>
    <row r="636" customFormat="false" ht="15.75" hidden="false" customHeight="true" outlineLevel="0" collapsed="false">
      <c r="C636" s="2"/>
      <c r="D636" s="18"/>
      <c r="E636" s="6"/>
      <c r="F636" s="6"/>
      <c r="G636" s="3"/>
      <c r="H636" s="3"/>
    </row>
    <row r="637" customFormat="false" ht="15.75" hidden="false" customHeight="true" outlineLevel="0" collapsed="false">
      <c r="C637" s="2"/>
      <c r="D637" s="18"/>
      <c r="E637" s="6"/>
      <c r="F637" s="6"/>
      <c r="G637" s="3"/>
      <c r="H637" s="3"/>
    </row>
    <row r="638" customFormat="false" ht="15.75" hidden="false" customHeight="true" outlineLevel="0" collapsed="false">
      <c r="C638" s="2"/>
      <c r="D638" s="18"/>
      <c r="E638" s="6"/>
      <c r="F638" s="6"/>
      <c r="G638" s="3"/>
      <c r="H638" s="3"/>
    </row>
    <row r="639" customFormat="false" ht="15.75" hidden="false" customHeight="true" outlineLevel="0" collapsed="false">
      <c r="C639" s="2"/>
      <c r="D639" s="18"/>
      <c r="E639" s="6"/>
      <c r="F639" s="6"/>
      <c r="G639" s="3"/>
      <c r="H639" s="3"/>
    </row>
    <row r="640" customFormat="false" ht="15.75" hidden="false" customHeight="true" outlineLevel="0" collapsed="false">
      <c r="C640" s="2"/>
      <c r="D640" s="18"/>
      <c r="E640" s="6"/>
      <c r="F640" s="6"/>
      <c r="G640" s="3"/>
      <c r="H640" s="3"/>
    </row>
    <row r="641" customFormat="false" ht="15.75" hidden="false" customHeight="true" outlineLevel="0" collapsed="false">
      <c r="C641" s="2"/>
      <c r="D641" s="18"/>
      <c r="E641" s="6"/>
      <c r="F641" s="6"/>
      <c r="G641" s="3"/>
      <c r="H641" s="3"/>
    </row>
    <row r="642" customFormat="false" ht="15.75" hidden="false" customHeight="true" outlineLevel="0" collapsed="false">
      <c r="C642" s="2"/>
      <c r="D642" s="18"/>
      <c r="E642" s="6"/>
      <c r="F642" s="6"/>
      <c r="G642" s="3"/>
      <c r="H642" s="3"/>
    </row>
    <row r="643" customFormat="false" ht="15.75" hidden="false" customHeight="true" outlineLevel="0" collapsed="false">
      <c r="C643" s="2"/>
      <c r="D643" s="18"/>
      <c r="E643" s="6"/>
      <c r="F643" s="6"/>
      <c r="G643" s="3"/>
      <c r="H643" s="3"/>
    </row>
    <row r="644" customFormat="false" ht="15.75" hidden="false" customHeight="true" outlineLevel="0" collapsed="false">
      <c r="C644" s="2"/>
      <c r="D644" s="18"/>
      <c r="E644" s="6"/>
      <c r="F644" s="6"/>
      <c r="G644" s="3"/>
      <c r="H644" s="3"/>
    </row>
    <row r="645" customFormat="false" ht="15.75" hidden="false" customHeight="true" outlineLevel="0" collapsed="false">
      <c r="C645" s="2"/>
      <c r="D645" s="18"/>
      <c r="E645" s="6"/>
      <c r="F645" s="6"/>
      <c r="G645" s="3"/>
      <c r="H645" s="3"/>
    </row>
    <row r="646" customFormat="false" ht="15.75" hidden="false" customHeight="true" outlineLevel="0" collapsed="false">
      <c r="C646" s="2"/>
      <c r="D646" s="18"/>
      <c r="E646" s="6"/>
      <c r="F646" s="6"/>
      <c r="G646" s="3"/>
      <c r="H646" s="3"/>
    </row>
    <row r="647" customFormat="false" ht="15.75" hidden="false" customHeight="true" outlineLevel="0" collapsed="false">
      <c r="C647" s="2"/>
      <c r="D647" s="18"/>
      <c r="E647" s="6"/>
      <c r="F647" s="6"/>
      <c r="G647" s="3"/>
      <c r="H647" s="3"/>
    </row>
    <row r="648" customFormat="false" ht="15.75" hidden="false" customHeight="true" outlineLevel="0" collapsed="false">
      <c r="C648" s="2"/>
      <c r="D648" s="18"/>
      <c r="E648" s="6"/>
      <c r="F648" s="6"/>
      <c r="G648" s="3"/>
      <c r="H648" s="3"/>
    </row>
    <row r="649" customFormat="false" ht="15.75" hidden="false" customHeight="true" outlineLevel="0" collapsed="false">
      <c r="C649" s="2"/>
      <c r="D649" s="18"/>
      <c r="E649" s="6"/>
      <c r="F649" s="6"/>
      <c r="G649" s="3"/>
      <c r="H649" s="3"/>
    </row>
    <row r="650" customFormat="false" ht="15.75" hidden="false" customHeight="true" outlineLevel="0" collapsed="false">
      <c r="C650" s="2"/>
      <c r="D650" s="18"/>
      <c r="E650" s="6"/>
      <c r="F650" s="6"/>
      <c r="G650" s="3"/>
      <c r="H650" s="3"/>
    </row>
    <row r="651" customFormat="false" ht="15.75" hidden="false" customHeight="true" outlineLevel="0" collapsed="false">
      <c r="C651" s="2"/>
      <c r="D651" s="18"/>
      <c r="E651" s="6"/>
      <c r="F651" s="6"/>
      <c r="G651" s="3"/>
      <c r="H651" s="3"/>
    </row>
    <row r="652" customFormat="false" ht="15.75" hidden="false" customHeight="true" outlineLevel="0" collapsed="false">
      <c r="C652" s="2"/>
      <c r="D652" s="18"/>
      <c r="E652" s="6"/>
      <c r="F652" s="6"/>
      <c r="G652" s="3"/>
      <c r="H652" s="3"/>
    </row>
    <row r="653" customFormat="false" ht="15.75" hidden="false" customHeight="true" outlineLevel="0" collapsed="false">
      <c r="C653" s="2"/>
      <c r="D653" s="18"/>
      <c r="E653" s="6"/>
      <c r="F653" s="6"/>
      <c r="G653" s="3"/>
      <c r="H653" s="3"/>
    </row>
    <row r="654" customFormat="false" ht="15.75" hidden="false" customHeight="true" outlineLevel="0" collapsed="false">
      <c r="C654" s="2"/>
      <c r="D654" s="18"/>
      <c r="E654" s="6"/>
      <c r="F654" s="6"/>
      <c r="G654" s="3"/>
      <c r="H654" s="3"/>
    </row>
    <row r="655" customFormat="false" ht="15.75" hidden="false" customHeight="true" outlineLevel="0" collapsed="false">
      <c r="C655" s="2"/>
      <c r="D655" s="18"/>
      <c r="E655" s="6"/>
      <c r="F655" s="6"/>
      <c r="G655" s="3"/>
      <c r="H655" s="3"/>
    </row>
    <row r="656" customFormat="false" ht="15.75" hidden="false" customHeight="true" outlineLevel="0" collapsed="false">
      <c r="C656" s="2"/>
      <c r="D656" s="18"/>
      <c r="E656" s="6"/>
      <c r="F656" s="6"/>
      <c r="G656" s="3"/>
      <c r="H656" s="3"/>
    </row>
    <row r="657" customFormat="false" ht="15.75" hidden="false" customHeight="true" outlineLevel="0" collapsed="false">
      <c r="C657" s="2"/>
      <c r="D657" s="18"/>
      <c r="E657" s="6"/>
      <c r="F657" s="6"/>
      <c r="G657" s="3"/>
      <c r="H657" s="3"/>
    </row>
    <row r="658" customFormat="false" ht="15.75" hidden="false" customHeight="true" outlineLevel="0" collapsed="false">
      <c r="C658" s="2"/>
      <c r="D658" s="18"/>
      <c r="E658" s="6"/>
      <c r="F658" s="6"/>
      <c r="G658" s="3"/>
      <c r="H658" s="3"/>
    </row>
    <row r="659" customFormat="false" ht="15.75" hidden="false" customHeight="true" outlineLevel="0" collapsed="false">
      <c r="C659" s="2"/>
      <c r="D659" s="18"/>
      <c r="E659" s="6"/>
      <c r="F659" s="6"/>
      <c r="G659" s="3"/>
      <c r="H659" s="3"/>
    </row>
    <row r="660" customFormat="false" ht="15.75" hidden="false" customHeight="true" outlineLevel="0" collapsed="false">
      <c r="C660" s="2"/>
      <c r="D660" s="18"/>
      <c r="E660" s="6"/>
      <c r="F660" s="6"/>
      <c r="G660" s="3"/>
      <c r="H660" s="3"/>
    </row>
    <row r="661" customFormat="false" ht="15.75" hidden="false" customHeight="true" outlineLevel="0" collapsed="false">
      <c r="C661" s="2"/>
      <c r="D661" s="18"/>
      <c r="E661" s="6"/>
      <c r="F661" s="6"/>
      <c r="G661" s="3"/>
      <c r="H661" s="3"/>
    </row>
    <row r="662" customFormat="false" ht="15.75" hidden="false" customHeight="true" outlineLevel="0" collapsed="false">
      <c r="C662" s="2"/>
      <c r="D662" s="18"/>
      <c r="E662" s="6"/>
      <c r="F662" s="6"/>
      <c r="G662" s="3"/>
      <c r="H662" s="3"/>
    </row>
    <row r="663" customFormat="false" ht="15.75" hidden="false" customHeight="true" outlineLevel="0" collapsed="false">
      <c r="C663" s="2"/>
      <c r="D663" s="18"/>
      <c r="E663" s="6"/>
      <c r="F663" s="6"/>
      <c r="G663" s="3"/>
      <c r="H663" s="3"/>
    </row>
    <row r="664" customFormat="false" ht="15.75" hidden="false" customHeight="true" outlineLevel="0" collapsed="false">
      <c r="C664" s="2"/>
      <c r="D664" s="18"/>
      <c r="E664" s="6"/>
      <c r="F664" s="6"/>
      <c r="G664" s="3"/>
      <c r="H664" s="3"/>
    </row>
    <row r="665" customFormat="false" ht="15.75" hidden="false" customHeight="true" outlineLevel="0" collapsed="false">
      <c r="C665" s="2"/>
      <c r="D665" s="18"/>
      <c r="E665" s="6"/>
      <c r="F665" s="6"/>
      <c r="G665" s="3"/>
      <c r="H665" s="3"/>
    </row>
    <row r="666" customFormat="false" ht="15.75" hidden="false" customHeight="true" outlineLevel="0" collapsed="false">
      <c r="C666" s="2"/>
      <c r="D666" s="18"/>
      <c r="E666" s="6"/>
      <c r="F666" s="6"/>
      <c r="G666" s="3"/>
      <c r="H666" s="3"/>
    </row>
    <row r="667" customFormat="false" ht="15.75" hidden="false" customHeight="true" outlineLevel="0" collapsed="false">
      <c r="C667" s="2"/>
      <c r="D667" s="18"/>
      <c r="E667" s="6"/>
      <c r="F667" s="6"/>
      <c r="G667" s="3"/>
      <c r="H667" s="3"/>
    </row>
    <row r="668" customFormat="false" ht="15.75" hidden="false" customHeight="true" outlineLevel="0" collapsed="false">
      <c r="C668" s="2"/>
      <c r="D668" s="18"/>
      <c r="E668" s="6"/>
      <c r="F668" s="6"/>
      <c r="G668" s="3"/>
      <c r="H668" s="3"/>
    </row>
    <row r="669" customFormat="false" ht="15.75" hidden="false" customHeight="true" outlineLevel="0" collapsed="false">
      <c r="C669" s="2"/>
      <c r="D669" s="18"/>
      <c r="E669" s="6"/>
      <c r="F669" s="6"/>
      <c r="G669" s="3"/>
      <c r="H669" s="3"/>
    </row>
    <row r="670" customFormat="false" ht="15.75" hidden="false" customHeight="true" outlineLevel="0" collapsed="false">
      <c r="C670" s="2"/>
      <c r="D670" s="18"/>
      <c r="E670" s="6"/>
      <c r="F670" s="6"/>
      <c r="G670" s="3"/>
      <c r="H670" s="3"/>
    </row>
    <row r="671" customFormat="false" ht="15.75" hidden="false" customHeight="true" outlineLevel="0" collapsed="false">
      <c r="C671" s="2"/>
      <c r="D671" s="18"/>
      <c r="E671" s="6"/>
      <c r="F671" s="6"/>
      <c r="G671" s="3"/>
      <c r="H671" s="3"/>
    </row>
    <row r="672" customFormat="false" ht="15.75" hidden="false" customHeight="true" outlineLevel="0" collapsed="false">
      <c r="C672" s="2"/>
      <c r="D672" s="18"/>
      <c r="E672" s="6"/>
      <c r="F672" s="6"/>
      <c r="G672" s="3"/>
      <c r="H672" s="3"/>
    </row>
    <row r="673" customFormat="false" ht="15.75" hidden="false" customHeight="true" outlineLevel="0" collapsed="false">
      <c r="C673" s="2"/>
      <c r="D673" s="18"/>
      <c r="E673" s="6"/>
      <c r="F673" s="6"/>
      <c r="G673" s="3"/>
      <c r="H673" s="3"/>
    </row>
    <row r="674" customFormat="false" ht="15.75" hidden="false" customHeight="true" outlineLevel="0" collapsed="false">
      <c r="C674" s="2"/>
      <c r="D674" s="18"/>
      <c r="E674" s="6"/>
      <c r="F674" s="6"/>
      <c r="G674" s="3"/>
      <c r="H674" s="3"/>
    </row>
    <row r="675" customFormat="false" ht="15.75" hidden="false" customHeight="true" outlineLevel="0" collapsed="false">
      <c r="C675" s="2"/>
      <c r="D675" s="18"/>
      <c r="E675" s="6"/>
      <c r="F675" s="6"/>
      <c r="G675" s="3"/>
      <c r="H675" s="3"/>
    </row>
    <row r="676" customFormat="false" ht="15.75" hidden="false" customHeight="true" outlineLevel="0" collapsed="false">
      <c r="C676" s="2"/>
      <c r="D676" s="18"/>
      <c r="E676" s="6"/>
      <c r="F676" s="6"/>
      <c r="G676" s="3"/>
      <c r="H676" s="3"/>
    </row>
    <row r="677" customFormat="false" ht="15.75" hidden="false" customHeight="true" outlineLevel="0" collapsed="false">
      <c r="C677" s="2"/>
      <c r="D677" s="18"/>
      <c r="E677" s="6"/>
      <c r="F677" s="6"/>
      <c r="G677" s="3"/>
      <c r="H677" s="3"/>
    </row>
    <row r="678" customFormat="false" ht="15.75" hidden="false" customHeight="true" outlineLevel="0" collapsed="false">
      <c r="C678" s="2"/>
      <c r="D678" s="18"/>
      <c r="E678" s="6"/>
      <c r="F678" s="6"/>
      <c r="G678" s="3"/>
      <c r="H678" s="3"/>
    </row>
    <row r="679" customFormat="false" ht="15.75" hidden="false" customHeight="true" outlineLevel="0" collapsed="false">
      <c r="C679" s="2"/>
      <c r="D679" s="18"/>
      <c r="E679" s="6"/>
      <c r="F679" s="6"/>
      <c r="G679" s="3"/>
      <c r="H679" s="3"/>
    </row>
    <row r="680" customFormat="false" ht="15.75" hidden="false" customHeight="true" outlineLevel="0" collapsed="false">
      <c r="C680" s="2"/>
      <c r="D680" s="18"/>
      <c r="E680" s="6"/>
      <c r="F680" s="6"/>
      <c r="G680" s="3"/>
      <c r="H680" s="3"/>
    </row>
    <row r="681" customFormat="false" ht="15.75" hidden="false" customHeight="true" outlineLevel="0" collapsed="false">
      <c r="C681" s="2"/>
      <c r="D681" s="18"/>
      <c r="E681" s="6"/>
      <c r="F681" s="6"/>
      <c r="G681" s="3"/>
      <c r="H681" s="3"/>
    </row>
    <row r="682" customFormat="false" ht="15.75" hidden="false" customHeight="true" outlineLevel="0" collapsed="false">
      <c r="C682" s="2"/>
      <c r="D682" s="18"/>
      <c r="E682" s="6"/>
      <c r="F682" s="6"/>
      <c r="G682" s="3"/>
      <c r="H682" s="3"/>
    </row>
    <row r="683" customFormat="false" ht="15.75" hidden="false" customHeight="true" outlineLevel="0" collapsed="false">
      <c r="C683" s="2"/>
      <c r="D683" s="18"/>
      <c r="E683" s="6"/>
      <c r="F683" s="6"/>
      <c r="G683" s="3"/>
      <c r="H683" s="3"/>
    </row>
    <row r="684" customFormat="false" ht="15.75" hidden="false" customHeight="true" outlineLevel="0" collapsed="false">
      <c r="C684" s="2"/>
      <c r="D684" s="18"/>
      <c r="E684" s="6"/>
      <c r="F684" s="6"/>
      <c r="G684" s="3"/>
      <c r="H684" s="3"/>
    </row>
    <row r="685" customFormat="false" ht="15.75" hidden="false" customHeight="true" outlineLevel="0" collapsed="false">
      <c r="C685" s="2"/>
      <c r="D685" s="18"/>
      <c r="E685" s="6"/>
      <c r="F685" s="6"/>
      <c r="G685" s="3"/>
      <c r="H685" s="3"/>
    </row>
    <row r="686" customFormat="false" ht="15.75" hidden="false" customHeight="true" outlineLevel="0" collapsed="false">
      <c r="C686" s="2"/>
      <c r="D686" s="18"/>
      <c r="E686" s="6"/>
      <c r="F686" s="6"/>
      <c r="G686" s="3"/>
      <c r="H686" s="3"/>
    </row>
    <row r="687" customFormat="false" ht="15.75" hidden="false" customHeight="true" outlineLevel="0" collapsed="false">
      <c r="C687" s="2"/>
      <c r="D687" s="18"/>
      <c r="E687" s="6"/>
      <c r="F687" s="6"/>
      <c r="G687" s="3"/>
      <c r="H687" s="3"/>
    </row>
    <row r="688" customFormat="false" ht="15.75" hidden="false" customHeight="true" outlineLevel="0" collapsed="false">
      <c r="C688" s="2"/>
      <c r="D688" s="18"/>
      <c r="E688" s="6"/>
      <c r="F688" s="6"/>
      <c r="G688" s="3"/>
      <c r="H688" s="3"/>
    </row>
    <row r="689" customFormat="false" ht="15.75" hidden="false" customHeight="true" outlineLevel="0" collapsed="false">
      <c r="C689" s="2"/>
      <c r="D689" s="18"/>
      <c r="E689" s="6"/>
      <c r="F689" s="6"/>
      <c r="G689" s="3"/>
      <c r="H689" s="3"/>
    </row>
    <row r="690" customFormat="false" ht="15.75" hidden="false" customHeight="true" outlineLevel="0" collapsed="false">
      <c r="C690" s="2"/>
      <c r="D690" s="18"/>
      <c r="E690" s="6"/>
      <c r="F690" s="6"/>
      <c r="G690" s="3"/>
      <c r="H690" s="3"/>
    </row>
    <row r="691" customFormat="false" ht="15.75" hidden="false" customHeight="true" outlineLevel="0" collapsed="false">
      <c r="C691" s="2"/>
      <c r="D691" s="18"/>
      <c r="E691" s="6"/>
      <c r="F691" s="6"/>
      <c r="G691" s="3"/>
      <c r="H691" s="3"/>
    </row>
    <row r="692" customFormat="false" ht="15.75" hidden="false" customHeight="true" outlineLevel="0" collapsed="false">
      <c r="C692" s="2"/>
      <c r="D692" s="18"/>
      <c r="E692" s="6"/>
      <c r="F692" s="6"/>
      <c r="G692" s="3"/>
      <c r="H692" s="3"/>
    </row>
    <row r="693" customFormat="false" ht="15.75" hidden="false" customHeight="true" outlineLevel="0" collapsed="false">
      <c r="C693" s="2"/>
      <c r="D693" s="18"/>
      <c r="E693" s="6"/>
      <c r="F693" s="6"/>
      <c r="G693" s="3"/>
      <c r="H693" s="3"/>
    </row>
    <row r="694" customFormat="false" ht="15.75" hidden="false" customHeight="true" outlineLevel="0" collapsed="false">
      <c r="C694" s="2"/>
      <c r="D694" s="18"/>
      <c r="E694" s="6"/>
      <c r="F694" s="6"/>
      <c r="G694" s="3"/>
      <c r="H694" s="3"/>
    </row>
    <row r="695" customFormat="false" ht="15.75" hidden="false" customHeight="true" outlineLevel="0" collapsed="false">
      <c r="C695" s="2"/>
      <c r="D695" s="18"/>
      <c r="E695" s="6"/>
      <c r="F695" s="6"/>
      <c r="G695" s="3"/>
      <c r="H695" s="3"/>
    </row>
    <row r="696" customFormat="false" ht="15.75" hidden="false" customHeight="true" outlineLevel="0" collapsed="false">
      <c r="C696" s="2"/>
      <c r="D696" s="18"/>
      <c r="E696" s="6"/>
      <c r="F696" s="6"/>
      <c r="G696" s="3"/>
      <c r="H696" s="3"/>
    </row>
    <row r="697" customFormat="false" ht="15.75" hidden="false" customHeight="true" outlineLevel="0" collapsed="false">
      <c r="C697" s="2"/>
      <c r="D697" s="18"/>
      <c r="E697" s="6"/>
      <c r="F697" s="6"/>
      <c r="G697" s="3"/>
      <c r="H697" s="3"/>
    </row>
    <row r="698" customFormat="false" ht="15.75" hidden="false" customHeight="true" outlineLevel="0" collapsed="false">
      <c r="C698" s="2"/>
      <c r="D698" s="18"/>
      <c r="E698" s="6"/>
      <c r="F698" s="6"/>
      <c r="G698" s="3"/>
      <c r="H698" s="3"/>
    </row>
    <row r="699" customFormat="false" ht="15.75" hidden="false" customHeight="true" outlineLevel="0" collapsed="false">
      <c r="C699" s="2"/>
      <c r="D699" s="18"/>
      <c r="E699" s="6"/>
      <c r="F699" s="6"/>
      <c r="G699" s="3"/>
      <c r="H699" s="3"/>
    </row>
    <row r="700" customFormat="false" ht="15.75" hidden="false" customHeight="true" outlineLevel="0" collapsed="false">
      <c r="C700" s="2"/>
      <c r="D700" s="18"/>
      <c r="E700" s="6"/>
      <c r="F700" s="6"/>
      <c r="G700" s="3"/>
      <c r="H700" s="3"/>
    </row>
    <row r="701" customFormat="false" ht="15.75" hidden="false" customHeight="true" outlineLevel="0" collapsed="false">
      <c r="C701" s="2"/>
      <c r="D701" s="18"/>
      <c r="E701" s="6"/>
      <c r="F701" s="6"/>
      <c r="G701" s="3"/>
      <c r="H701" s="3"/>
    </row>
    <row r="702" customFormat="false" ht="15.75" hidden="false" customHeight="true" outlineLevel="0" collapsed="false">
      <c r="C702" s="2"/>
      <c r="D702" s="18"/>
      <c r="E702" s="6"/>
      <c r="F702" s="6"/>
      <c r="G702" s="3"/>
      <c r="H702" s="3"/>
    </row>
    <row r="703" customFormat="false" ht="15.75" hidden="false" customHeight="true" outlineLevel="0" collapsed="false">
      <c r="C703" s="2"/>
      <c r="D703" s="18"/>
      <c r="E703" s="6"/>
      <c r="F703" s="6"/>
      <c r="G703" s="3"/>
      <c r="H703" s="3"/>
    </row>
    <row r="704" customFormat="false" ht="15.75" hidden="false" customHeight="true" outlineLevel="0" collapsed="false">
      <c r="C704" s="2"/>
      <c r="D704" s="18"/>
      <c r="E704" s="6"/>
      <c r="F704" s="6"/>
      <c r="G704" s="3"/>
      <c r="H704" s="3"/>
    </row>
    <row r="705" customFormat="false" ht="15.75" hidden="false" customHeight="true" outlineLevel="0" collapsed="false">
      <c r="C705" s="2"/>
      <c r="D705" s="18"/>
      <c r="E705" s="6"/>
      <c r="F705" s="6"/>
      <c r="G705" s="3"/>
      <c r="H705" s="3"/>
    </row>
    <row r="706" customFormat="false" ht="15.75" hidden="false" customHeight="true" outlineLevel="0" collapsed="false">
      <c r="C706" s="2"/>
      <c r="D706" s="18"/>
      <c r="E706" s="6"/>
      <c r="F706" s="6"/>
      <c r="G706" s="3"/>
      <c r="H706" s="3"/>
    </row>
    <row r="707" customFormat="false" ht="15.75" hidden="false" customHeight="true" outlineLevel="0" collapsed="false">
      <c r="C707" s="2"/>
      <c r="D707" s="18"/>
      <c r="E707" s="6"/>
      <c r="F707" s="6"/>
      <c r="G707" s="3"/>
      <c r="H707" s="3"/>
    </row>
    <row r="708" customFormat="false" ht="15.75" hidden="false" customHeight="true" outlineLevel="0" collapsed="false">
      <c r="C708" s="2"/>
      <c r="D708" s="18"/>
      <c r="E708" s="6"/>
      <c r="F708" s="6"/>
      <c r="G708" s="3"/>
      <c r="H708" s="3"/>
    </row>
    <row r="709" customFormat="false" ht="15.75" hidden="false" customHeight="true" outlineLevel="0" collapsed="false">
      <c r="C709" s="2"/>
      <c r="D709" s="18"/>
      <c r="E709" s="6"/>
      <c r="F709" s="6"/>
      <c r="G709" s="3"/>
      <c r="H709" s="3"/>
    </row>
    <row r="710" customFormat="false" ht="15.75" hidden="false" customHeight="true" outlineLevel="0" collapsed="false">
      <c r="C710" s="2"/>
      <c r="D710" s="18"/>
      <c r="E710" s="6"/>
      <c r="F710" s="6"/>
      <c r="G710" s="3"/>
      <c r="H710" s="3"/>
    </row>
    <row r="711" customFormat="false" ht="15.75" hidden="false" customHeight="true" outlineLevel="0" collapsed="false">
      <c r="C711" s="2"/>
      <c r="D711" s="18"/>
      <c r="E711" s="6"/>
      <c r="F711" s="6"/>
      <c r="G711" s="3"/>
      <c r="H711" s="3"/>
    </row>
    <row r="712" customFormat="false" ht="15.75" hidden="false" customHeight="true" outlineLevel="0" collapsed="false">
      <c r="C712" s="2"/>
      <c r="D712" s="18"/>
      <c r="E712" s="6"/>
      <c r="F712" s="6"/>
      <c r="G712" s="3"/>
      <c r="H712" s="3"/>
    </row>
    <row r="713" customFormat="false" ht="15.75" hidden="false" customHeight="true" outlineLevel="0" collapsed="false">
      <c r="C713" s="2"/>
      <c r="D713" s="18"/>
      <c r="E713" s="6"/>
      <c r="F713" s="6"/>
      <c r="G713" s="3"/>
      <c r="H713" s="3"/>
    </row>
    <row r="714" customFormat="false" ht="15.75" hidden="false" customHeight="true" outlineLevel="0" collapsed="false">
      <c r="C714" s="2"/>
      <c r="D714" s="18"/>
      <c r="E714" s="6"/>
      <c r="F714" s="6"/>
      <c r="G714" s="3"/>
      <c r="H714" s="3"/>
    </row>
    <row r="715" customFormat="false" ht="15.75" hidden="false" customHeight="true" outlineLevel="0" collapsed="false">
      <c r="C715" s="2"/>
      <c r="D715" s="18"/>
      <c r="E715" s="6"/>
      <c r="F715" s="6"/>
      <c r="G715" s="3"/>
      <c r="H715" s="3"/>
    </row>
    <row r="716" customFormat="false" ht="15.75" hidden="false" customHeight="true" outlineLevel="0" collapsed="false">
      <c r="C716" s="2"/>
      <c r="D716" s="18"/>
      <c r="E716" s="6"/>
      <c r="F716" s="6"/>
      <c r="G716" s="3"/>
      <c r="H716" s="3"/>
    </row>
    <row r="717" customFormat="false" ht="15.75" hidden="false" customHeight="true" outlineLevel="0" collapsed="false">
      <c r="C717" s="2"/>
      <c r="D717" s="18"/>
      <c r="E717" s="6"/>
      <c r="F717" s="6"/>
      <c r="G717" s="3"/>
      <c r="H717" s="3"/>
    </row>
    <row r="718" customFormat="false" ht="15.75" hidden="false" customHeight="true" outlineLevel="0" collapsed="false">
      <c r="C718" s="2"/>
      <c r="D718" s="18"/>
      <c r="E718" s="6"/>
      <c r="F718" s="6"/>
      <c r="G718" s="3"/>
      <c r="H718" s="3"/>
    </row>
    <row r="719" customFormat="false" ht="15.75" hidden="false" customHeight="true" outlineLevel="0" collapsed="false">
      <c r="C719" s="2"/>
      <c r="D719" s="18"/>
      <c r="E719" s="6"/>
      <c r="F719" s="6"/>
      <c r="G719" s="3"/>
      <c r="H719" s="3"/>
    </row>
    <row r="720" customFormat="false" ht="15.75" hidden="false" customHeight="true" outlineLevel="0" collapsed="false">
      <c r="C720" s="2"/>
      <c r="D720" s="18"/>
      <c r="E720" s="6"/>
      <c r="F720" s="6"/>
      <c r="G720" s="3"/>
      <c r="H720" s="3"/>
    </row>
    <row r="721" customFormat="false" ht="15.75" hidden="false" customHeight="true" outlineLevel="0" collapsed="false">
      <c r="C721" s="2"/>
      <c r="D721" s="18"/>
      <c r="E721" s="6"/>
      <c r="F721" s="6"/>
      <c r="G721" s="3"/>
      <c r="H721" s="3"/>
    </row>
    <row r="722" customFormat="false" ht="15.75" hidden="false" customHeight="true" outlineLevel="0" collapsed="false">
      <c r="C722" s="2"/>
      <c r="D722" s="18"/>
      <c r="E722" s="6"/>
      <c r="F722" s="6"/>
      <c r="G722" s="3"/>
      <c r="H722" s="3"/>
    </row>
    <row r="723" customFormat="false" ht="15.75" hidden="false" customHeight="true" outlineLevel="0" collapsed="false">
      <c r="C723" s="2"/>
      <c r="D723" s="18"/>
      <c r="E723" s="6"/>
      <c r="F723" s="6"/>
      <c r="G723" s="3"/>
      <c r="H723" s="3"/>
    </row>
    <row r="724" customFormat="false" ht="15.75" hidden="false" customHeight="true" outlineLevel="0" collapsed="false">
      <c r="C724" s="2"/>
      <c r="D724" s="18"/>
      <c r="E724" s="6"/>
      <c r="F724" s="6"/>
      <c r="G724" s="3"/>
      <c r="H724" s="3"/>
    </row>
    <row r="725" customFormat="false" ht="15.75" hidden="false" customHeight="true" outlineLevel="0" collapsed="false">
      <c r="C725" s="2"/>
      <c r="D725" s="18"/>
      <c r="E725" s="6"/>
      <c r="F725" s="6"/>
      <c r="G725" s="3"/>
      <c r="H725" s="3"/>
    </row>
    <row r="726" customFormat="false" ht="15.75" hidden="false" customHeight="true" outlineLevel="0" collapsed="false">
      <c r="C726" s="2"/>
      <c r="D726" s="18"/>
      <c r="E726" s="6"/>
      <c r="F726" s="6"/>
      <c r="G726" s="3"/>
      <c r="H726" s="3"/>
    </row>
    <row r="727" customFormat="false" ht="15.75" hidden="false" customHeight="true" outlineLevel="0" collapsed="false">
      <c r="C727" s="2"/>
      <c r="D727" s="18"/>
      <c r="E727" s="6"/>
      <c r="F727" s="6"/>
      <c r="G727" s="3"/>
      <c r="H727" s="3"/>
    </row>
    <row r="728" customFormat="false" ht="15.75" hidden="false" customHeight="true" outlineLevel="0" collapsed="false">
      <c r="C728" s="2"/>
      <c r="D728" s="18"/>
      <c r="E728" s="6"/>
      <c r="F728" s="6"/>
      <c r="G728" s="3"/>
      <c r="H728" s="3"/>
    </row>
    <row r="729" customFormat="false" ht="15.75" hidden="false" customHeight="true" outlineLevel="0" collapsed="false">
      <c r="C729" s="2"/>
      <c r="D729" s="18"/>
      <c r="E729" s="6"/>
      <c r="F729" s="6"/>
      <c r="G729" s="3"/>
      <c r="H729" s="3"/>
    </row>
    <row r="730" customFormat="false" ht="15.75" hidden="false" customHeight="true" outlineLevel="0" collapsed="false">
      <c r="C730" s="2"/>
      <c r="D730" s="18"/>
      <c r="E730" s="6"/>
      <c r="F730" s="6"/>
      <c r="G730" s="3"/>
      <c r="H730" s="3"/>
    </row>
    <row r="731" customFormat="false" ht="15.75" hidden="false" customHeight="true" outlineLevel="0" collapsed="false">
      <c r="C731" s="2"/>
      <c r="D731" s="18"/>
      <c r="E731" s="6"/>
      <c r="F731" s="6"/>
      <c r="G731" s="3"/>
      <c r="H731" s="3"/>
    </row>
    <row r="732" customFormat="false" ht="15.75" hidden="false" customHeight="true" outlineLevel="0" collapsed="false">
      <c r="C732" s="2"/>
      <c r="D732" s="18"/>
      <c r="E732" s="6"/>
      <c r="F732" s="6"/>
      <c r="G732" s="3"/>
      <c r="H732" s="3"/>
    </row>
    <row r="733" customFormat="false" ht="15.75" hidden="false" customHeight="true" outlineLevel="0" collapsed="false">
      <c r="C733" s="2"/>
      <c r="D733" s="18"/>
      <c r="E733" s="6"/>
      <c r="F733" s="6"/>
      <c r="G733" s="3"/>
      <c r="H733" s="3"/>
    </row>
    <row r="734" customFormat="false" ht="15.75" hidden="false" customHeight="true" outlineLevel="0" collapsed="false">
      <c r="C734" s="2"/>
      <c r="D734" s="18"/>
      <c r="E734" s="6"/>
      <c r="F734" s="6"/>
      <c r="G734" s="3"/>
      <c r="H734" s="3"/>
    </row>
    <row r="735" customFormat="false" ht="15.75" hidden="false" customHeight="true" outlineLevel="0" collapsed="false">
      <c r="C735" s="2"/>
      <c r="D735" s="18"/>
      <c r="E735" s="6"/>
      <c r="F735" s="6"/>
      <c r="G735" s="3"/>
      <c r="H735" s="3"/>
    </row>
    <row r="736" customFormat="false" ht="15.75" hidden="false" customHeight="true" outlineLevel="0" collapsed="false">
      <c r="C736" s="2"/>
      <c r="D736" s="18"/>
      <c r="E736" s="6"/>
      <c r="F736" s="6"/>
      <c r="G736" s="3"/>
      <c r="H736" s="3"/>
    </row>
    <row r="737" customFormat="false" ht="15.75" hidden="false" customHeight="true" outlineLevel="0" collapsed="false">
      <c r="C737" s="2"/>
      <c r="D737" s="18"/>
      <c r="E737" s="6"/>
      <c r="F737" s="6"/>
      <c r="G737" s="3"/>
      <c r="H737" s="3"/>
    </row>
    <row r="738" customFormat="false" ht="15.75" hidden="false" customHeight="true" outlineLevel="0" collapsed="false">
      <c r="C738" s="2"/>
      <c r="D738" s="18"/>
      <c r="E738" s="6"/>
      <c r="F738" s="6"/>
      <c r="G738" s="3"/>
      <c r="H738" s="3"/>
    </row>
    <row r="739" customFormat="false" ht="15.75" hidden="false" customHeight="true" outlineLevel="0" collapsed="false">
      <c r="C739" s="2"/>
      <c r="D739" s="18"/>
      <c r="E739" s="6"/>
      <c r="F739" s="6"/>
      <c r="G739" s="3"/>
      <c r="H739" s="3"/>
    </row>
    <row r="740" customFormat="false" ht="15.75" hidden="false" customHeight="true" outlineLevel="0" collapsed="false">
      <c r="C740" s="2"/>
      <c r="D740" s="18"/>
      <c r="E740" s="6"/>
      <c r="F740" s="6"/>
      <c r="G740" s="3"/>
      <c r="H740" s="3"/>
    </row>
    <row r="741" customFormat="false" ht="15.75" hidden="false" customHeight="true" outlineLevel="0" collapsed="false">
      <c r="C741" s="2"/>
      <c r="D741" s="18"/>
      <c r="E741" s="6"/>
      <c r="F741" s="6"/>
      <c r="G741" s="3"/>
      <c r="H741" s="3"/>
    </row>
    <row r="742" customFormat="false" ht="15.75" hidden="false" customHeight="true" outlineLevel="0" collapsed="false">
      <c r="C742" s="2"/>
      <c r="D742" s="18"/>
      <c r="E742" s="6"/>
      <c r="F742" s="6"/>
      <c r="G742" s="3"/>
      <c r="H742" s="3"/>
    </row>
    <row r="743" customFormat="false" ht="15.75" hidden="false" customHeight="true" outlineLevel="0" collapsed="false">
      <c r="C743" s="2"/>
      <c r="D743" s="18"/>
      <c r="E743" s="6"/>
      <c r="F743" s="6"/>
      <c r="G743" s="3"/>
      <c r="H743" s="3"/>
    </row>
    <row r="744" customFormat="false" ht="15.75" hidden="false" customHeight="true" outlineLevel="0" collapsed="false">
      <c r="C744" s="2"/>
      <c r="D744" s="18"/>
      <c r="E744" s="6"/>
      <c r="F744" s="6"/>
      <c r="G744" s="3"/>
      <c r="H744" s="3"/>
    </row>
    <row r="745" customFormat="false" ht="15.75" hidden="false" customHeight="true" outlineLevel="0" collapsed="false">
      <c r="C745" s="2"/>
      <c r="D745" s="18"/>
      <c r="E745" s="6"/>
      <c r="F745" s="6"/>
      <c r="G745" s="3"/>
      <c r="H745" s="3"/>
    </row>
    <row r="746" customFormat="false" ht="15.75" hidden="false" customHeight="true" outlineLevel="0" collapsed="false">
      <c r="C746" s="2"/>
      <c r="D746" s="18"/>
      <c r="E746" s="6"/>
      <c r="F746" s="6"/>
      <c r="G746" s="3"/>
      <c r="H746" s="3"/>
    </row>
    <row r="747" customFormat="false" ht="15.75" hidden="false" customHeight="true" outlineLevel="0" collapsed="false">
      <c r="C747" s="2"/>
      <c r="D747" s="18"/>
      <c r="E747" s="6"/>
      <c r="F747" s="6"/>
      <c r="G747" s="3"/>
      <c r="H747" s="3"/>
    </row>
    <row r="748" customFormat="false" ht="15.75" hidden="false" customHeight="true" outlineLevel="0" collapsed="false">
      <c r="C748" s="2"/>
      <c r="D748" s="18"/>
      <c r="E748" s="6"/>
      <c r="F748" s="6"/>
      <c r="G748" s="3"/>
      <c r="H748" s="3"/>
    </row>
    <row r="749" customFormat="false" ht="15.75" hidden="false" customHeight="true" outlineLevel="0" collapsed="false">
      <c r="C749" s="2"/>
      <c r="D749" s="18"/>
      <c r="E749" s="6"/>
      <c r="F749" s="6"/>
      <c r="G749" s="3"/>
      <c r="H749" s="3"/>
    </row>
    <row r="750" customFormat="false" ht="15.75" hidden="false" customHeight="true" outlineLevel="0" collapsed="false">
      <c r="C750" s="2"/>
      <c r="D750" s="18"/>
      <c r="E750" s="6"/>
      <c r="F750" s="6"/>
      <c r="G750" s="3"/>
      <c r="H750" s="3"/>
    </row>
    <row r="751" customFormat="false" ht="15.75" hidden="false" customHeight="true" outlineLevel="0" collapsed="false">
      <c r="C751" s="2"/>
      <c r="D751" s="18"/>
      <c r="E751" s="6"/>
      <c r="F751" s="6"/>
      <c r="G751" s="3"/>
      <c r="H751" s="3"/>
    </row>
    <row r="752" customFormat="false" ht="15.75" hidden="false" customHeight="true" outlineLevel="0" collapsed="false">
      <c r="C752" s="2"/>
      <c r="D752" s="18"/>
      <c r="E752" s="6"/>
      <c r="F752" s="6"/>
      <c r="G752" s="3"/>
      <c r="H752" s="3"/>
    </row>
    <row r="753" customFormat="false" ht="15.75" hidden="false" customHeight="true" outlineLevel="0" collapsed="false">
      <c r="C753" s="2"/>
      <c r="D753" s="18"/>
      <c r="E753" s="6"/>
      <c r="F753" s="6"/>
      <c r="G753" s="3"/>
      <c r="H753" s="3"/>
    </row>
    <row r="754" customFormat="false" ht="15.75" hidden="false" customHeight="true" outlineLevel="0" collapsed="false">
      <c r="C754" s="2"/>
      <c r="D754" s="18"/>
      <c r="E754" s="6"/>
      <c r="F754" s="6"/>
      <c r="G754" s="3"/>
      <c r="H754" s="3"/>
    </row>
    <row r="755" customFormat="false" ht="15.75" hidden="false" customHeight="true" outlineLevel="0" collapsed="false">
      <c r="C755" s="2"/>
      <c r="D755" s="18"/>
      <c r="E755" s="6"/>
      <c r="F755" s="6"/>
      <c r="G755" s="3"/>
      <c r="H755" s="3"/>
    </row>
    <row r="756" customFormat="false" ht="15.75" hidden="false" customHeight="true" outlineLevel="0" collapsed="false">
      <c r="C756" s="2"/>
      <c r="D756" s="18"/>
      <c r="E756" s="6"/>
      <c r="F756" s="6"/>
      <c r="G756" s="3"/>
      <c r="H756" s="3"/>
    </row>
    <row r="757" customFormat="false" ht="15.75" hidden="false" customHeight="true" outlineLevel="0" collapsed="false">
      <c r="C757" s="2"/>
      <c r="D757" s="18"/>
      <c r="E757" s="6"/>
      <c r="F757" s="6"/>
      <c r="G757" s="3"/>
      <c r="H757" s="3"/>
    </row>
    <row r="758" customFormat="false" ht="15.75" hidden="false" customHeight="true" outlineLevel="0" collapsed="false">
      <c r="C758" s="2"/>
      <c r="D758" s="18"/>
      <c r="E758" s="6"/>
      <c r="F758" s="6"/>
      <c r="G758" s="3"/>
      <c r="H758" s="3"/>
    </row>
    <row r="759" customFormat="false" ht="15.75" hidden="false" customHeight="true" outlineLevel="0" collapsed="false">
      <c r="C759" s="2"/>
      <c r="D759" s="18"/>
      <c r="E759" s="6"/>
      <c r="F759" s="6"/>
      <c r="G759" s="3"/>
      <c r="H759" s="3"/>
    </row>
    <row r="760" customFormat="false" ht="15.75" hidden="false" customHeight="true" outlineLevel="0" collapsed="false">
      <c r="C760" s="2"/>
      <c r="D760" s="18"/>
      <c r="E760" s="6"/>
      <c r="F760" s="6"/>
      <c r="G760" s="3"/>
      <c r="H760" s="3"/>
    </row>
    <row r="761" customFormat="false" ht="15.75" hidden="false" customHeight="true" outlineLevel="0" collapsed="false">
      <c r="C761" s="2"/>
      <c r="D761" s="18"/>
      <c r="E761" s="6"/>
      <c r="F761" s="6"/>
      <c r="G761" s="3"/>
      <c r="H761" s="3"/>
    </row>
    <row r="762" customFormat="false" ht="15.75" hidden="false" customHeight="true" outlineLevel="0" collapsed="false">
      <c r="C762" s="2"/>
      <c r="D762" s="18"/>
      <c r="E762" s="6"/>
      <c r="F762" s="6"/>
      <c r="G762" s="3"/>
      <c r="H762" s="3"/>
    </row>
    <row r="763" customFormat="false" ht="15.75" hidden="false" customHeight="true" outlineLevel="0" collapsed="false">
      <c r="C763" s="2"/>
      <c r="D763" s="18"/>
      <c r="E763" s="6"/>
      <c r="F763" s="6"/>
      <c r="G763" s="3"/>
      <c r="H763" s="3"/>
    </row>
    <row r="764" customFormat="false" ht="15.75" hidden="false" customHeight="true" outlineLevel="0" collapsed="false">
      <c r="C764" s="2"/>
      <c r="D764" s="18"/>
      <c r="E764" s="6"/>
      <c r="F764" s="6"/>
      <c r="G764" s="3"/>
      <c r="H764" s="3"/>
    </row>
    <row r="765" customFormat="false" ht="15.75" hidden="false" customHeight="true" outlineLevel="0" collapsed="false">
      <c r="C765" s="2"/>
      <c r="D765" s="18"/>
      <c r="E765" s="6"/>
      <c r="F765" s="6"/>
      <c r="G765" s="3"/>
      <c r="H765" s="3"/>
    </row>
    <row r="766" customFormat="false" ht="15.75" hidden="false" customHeight="true" outlineLevel="0" collapsed="false">
      <c r="C766" s="2"/>
      <c r="D766" s="18"/>
      <c r="E766" s="6"/>
      <c r="F766" s="6"/>
      <c r="G766" s="3"/>
      <c r="H766" s="3"/>
    </row>
    <row r="767" customFormat="false" ht="15.75" hidden="false" customHeight="true" outlineLevel="0" collapsed="false">
      <c r="C767" s="2"/>
      <c r="D767" s="18"/>
      <c r="E767" s="6"/>
      <c r="F767" s="6"/>
      <c r="G767" s="3"/>
      <c r="H767" s="3"/>
    </row>
    <row r="768" customFormat="false" ht="15.75" hidden="false" customHeight="true" outlineLevel="0" collapsed="false">
      <c r="C768" s="2"/>
      <c r="D768" s="18"/>
      <c r="E768" s="6"/>
      <c r="F768" s="6"/>
      <c r="G768" s="3"/>
      <c r="H768" s="3"/>
    </row>
    <row r="769" customFormat="false" ht="15.75" hidden="false" customHeight="true" outlineLevel="0" collapsed="false">
      <c r="C769" s="2"/>
      <c r="D769" s="18"/>
      <c r="E769" s="6"/>
      <c r="F769" s="6"/>
      <c r="G769" s="3"/>
      <c r="H769" s="3"/>
    </row>
    <row r="770" customFormat="false" ht="15.75" hidden="false" customHeight="true" outlineLevel="0" collapsed="false">
      <c r="C770" s="2"/>
      <c r="D770" s="18"/>
      <c r="E770" s="6"/>
      <c r="F770" s="6"/>
      <c r="G770" s="3"/>
      <c r="H770" s="3"/>
    </row>
    <row r="771" customFormat="false" ht="15.75" hidden="false" customHeight="true" outlineLevel="0" collapsed="false">
      <c r="C771" s="2"/>
      <c r="D771" s="18"/>
      <c r="E771" s="6"/>
      <c r="F771" s="6"/>
      <c r="G771" s="3"/>
      <c r="H771" s="3"/>
    </row>
    <row r="772" customFormat="false" ht="15.75" hidden="false" customHeight="true" outlineLevel="0" collapsed="false">
      <c r="C772" s="2"/>
      <c r="D772" s="18"/>
      <c r="E772" s="6"/>
      <c r="F772" s="6"/>
      <c r="G772" s="3"/>
      <c r="H772" s="3"/>
    </row>
    <row r="773" customFormat="false" ht="15.75" hidden="false" customHeight="true" outlineLevel="0" collapsed="false">
      <c r="C773" s="2"/>
      <c r="D773" s="18"/>
      <c r="E773" s="6"/>
      <c r="F773" s="6"/>
      <c r="G773" s="3"/>
      <c r="H773" s="3"/>
    </row>
    <row r="774" customFormat="false" ht="15.75" hidden="false" customHeight="true" outlineLevel="0" collapsed="false">
      <c r="C774" s="2"/>
      <c r="D774" s="18"/>
      <c r="E774" s="6"/>
      <c r="F774" s="6"/>
      <c r="G774" s="3"/>
      <c r="H774" s="3"/>
    </row>
    <row r="775" customFormat="false" ht="15.75" hidden="false" customHeight="true" outlineLevel="0" collapsed="false">
      <c r="C775" s="2"/>
      <c r="D775" s="18"/>
      <c r="E775" s="6"/>
      <c r="F775" s="6"/>
      <c r="G775" s="3"/>
      <c r="H775" s="3"/>
    </row>
    <row r="776" customFormat="false" ht="15.75" hidden="false" customHeight="true" outlineLevel="0" collapsed="false">
      <c r="C776" s="2"/>
      <c r="D776" s="18"/>
      <c r="E776" s="6"/>
      <c r="F776" s="6"/>
      <c r="G776" s="3"/>
      <c r="H776" s="3"/>
    </row>
    <row r="777" customFormat="false" ht="15.75" hidden="false" customHeight="true" outlineLevel="0" collapsed="false">
      <c r="C777" s="2"/>
      <c r="D777" s="18"/>
      <c r="E777" s="6"/>
      <c r="F777" s="6"/>
      <c r="G777" s="3"/>
      <c r="H777" s="3"/>
    </row>
    <row r="778" customFormat="false" ht="15.75" hidden="false" customHeight="true" outlineLevel="0" collapsed="false">
      <c r="C778" s="2"/>
      <c r="D778" s="18"/>
      <c r="E778" s="6"/>
      <c r="F778" s="6"/>
      <c r="G778" s="3"/>
      <c r="H778" s="3"/>
    </row>
    <row r="779" customFormat="false" ht="15.75" hidden="false" customHeight="true" outlineLevel="0" collapsed="false">
      <c r="C779" s="2"/>
      <c r="D779" s="18"/>
      <c r="E779" s="6"/>
      <c r="F779" s="6"/>
      <c r="G779" s="3"/>
      <c r="H779" s="3"/>
    </row>
    <row r="780" customFormat="false" ht="15.75" hidden="false" customHeight="true" outlineLevel="0" collapsed="false">
      <c r="C780" s="2"/>
      <c r="D780" s="18"/>
      <c r="E780" s="6"/>
      <c r="F780" s="6"/>
      <c r="G780" s="3"/>
      <c r="H780" s="3"/>
    </row>
    <row r="781" customFormat="false" ht="15.75" hidden="false" customHeight="true" outlineLevel="0" collapsed="false">
      <c r="C781" s="2"/>
      <c r="D781" s="18"/>
      <c r="E781" s="6"/>
      <c r="F781" s="6"/>
      <c r="G781" s="3"/>
      <c r="H781" s="3"/>
    </row>
    <row r="782" customFormat="false" ht="15.75" hidden="false" customHeight="true" outlineLevel="0" collapsed="false">
      <c r="C782" s="2"/>
      <c r="D782" s="18"/>
      <c r="E782" s="6"/>
      <c r="F782" s="6"/>
      <c r="G782" s="3"/>
      <c r="H782" s="3"/>
    </row>
    <row r="783" customFormat="false" ht="15.75" hidden="false" customHeight="true" outlineLevel="0" collapsed="false">
      <c r="C783" s="2"/>
      <c r="D783" s="18"/>
      <c r="E783" s="6"/>
      <c r="F783" s="6"/>
      <c r="G783" s="3"/>
      <c r="H783" s="3"/>
    </row>
    <row r="784" customFormat="false" ht="15.75" hidden="false" customHeight="true" outlineLevel="0" collapsed="false">
      <c r="C784" s="2"/>
      <c r="D784" s="18"/>
      <c r="E784" s="6"/>
      <c r="F784" s="6"/>
      <c r="G784" s="3"/>
      <c r="H784" s="3"/>
    </row>
    <row r="785" customFormat="false" ht="15.75" hidden="false" customHeight="true" outlineLevel="0" collapsed="false">
      <c r="C785" s="2"/>
      <c r="D785" s="18"/>
      <c r="E785" s="6"/>
      <c r="F785" s="6"/>
      <c r="G785" s="3"/>
      <c r="H785" s="3"/>
    </row>
    <row r="786" customFormat="false" ht="15.75" hidden="false" customHeight="true" outlineLevel="0" collapsed="false">
      <c r="C786" s="2"/>
      <c r="D786" s="18"/>
      <c r="E786" s="6"/>
      <c r="F786" s="6"/>
      <c r="G786" s="3"/>
      <c r="H786" s="3"/>
    </row>
    <row r="787" customFormat="false" ht="15.75" hidden="false" customHeight="true" outlineLevel="0" collapsed="false">
      <c r="C787" s="2"/>
      <c r="D787" s="18"/>
      <c r="E787" s="6"/>
      <c r="F787" s="6"/>
      <c r="G787" s="3"/>
      <c r="H787" s="3"/>
    </row>
    <row r="788" customFormat="false" ht="15.75" hidden="false" customHeight="true" outlineLevel="0" collapsed="false">
      <c r="C788" s="2"/>
      <c r="D788" s="18"/>
      <c r="E788" s="6"/>
      <c r="F788" s="6"/>
      <c r="G788" s="3"/>
      <c r="H788" s="3"/>
    </row>
    <row r="789" customFormat="false" ht="15.75" hidden="false" customHeight="true" outlineLevel="0" collapsed="false">
      <c r="C789" s="2"/>
      <c r="D789" s="18"/>
      <c r="E789" s="6"/>
      <c r="F789" s="6"/>
      <c r="G789" s="3"/>
      <c r="H789" s="3"/>
    </row>
    <row r="790" customFormat="false" ht="15.75" hidden="false" customHeight="true" outlineLevel="0" collapsed="false">
      <c r="C790" s="2"/>
      <c r="D790" s="18"/>
      <c r="E790" s="6"/>
      <c r="F790" s="6"/>
      <c r="G790" s="3"/>
      <c r="H790" s="3"/>
    </row>
    <row r="791" customFormat="false" ht="15.75" hidden="false" customHeight="true" outlineLevel="0" collapsed="false">
      <c r="C791" s="2"/>
      <c r="D791" s="18"/>
      <c r="E791" s="6"/>
      <c r="F791" s="6"/>
      <c r="G791" s="3"/>
      <c r="H791" s="3"/>
    </row>
    <row r="792" customFormat="false" ht="15.75" hidden="false" customHeight="true" outlineLevel="0" collapsed="false">
      <c r="C792" s="2"/>
      <c r="D792" s="18"/>
      <c r="E792" s="6"/>
      <c r="F792" s="6"/>
      <c r="G792" s="3"/>
      <c r="H792" s="3"/>
    </row>
    <row r="793" customFormat="false" ht="15.75" hidden="false" customHeight="true" outlineLevel="0" collapsed="false">
      <c r="C793" s="2"/>
      <c r="D793" s="18"/>
      <c r="E793" s="6"/>
      <c r="F793" s="6"/>
      <c r="G793" s="3"/>
      <c r="H793" s="3"/>
    </row>
    <row r="794" customFormat="false" ht="15.75" hidden="false" customHeight="true" outlineLevel="0" collapsed="false">
      <c r="C794" s="2"/>
      <c r="D794" s="18"/>
      <c r="E794" s="6"/>
      <c r="F794" s="6"/>
      <c r="G794" s="3"/>
      <c r="H794" s="3"/>
    </row>
    <row r="795" customFormat="false" ht="15.75" hidden="false" customHeight="true" outlineLevel="0" collapsed="false">
      <c r="C795" s="2"/>
      <c r="D795" s="18"/>
      <c r="E795" s="6"/>
      <c r="F795" s="6"/>
      <c r="G795" s="3"/>
      <c r="H795" s="3"/>
    </row>
    <row r="796" customFormat="false" ht="15.75" hidden="false" customHeight="true" outlineLevel="0" collapsed="false">
      <c r="C796" s="2"/>
      <c r="D796" s="18"/>
      <c r="E796" s="6"/>
      <c r="F796" s="6"/>
      <c r="G796" s="3"/>
      <c r="H796" s="3"/>
    </row>
    <row r="797" customFormat="false" ht="15.75" hidden="false" customHeight="true" outlineLevel="0" collapsed="false">
      <c r="C797" s="2"/>
      <c r="D797" s="18"/>
      <c r="E797" s="6"/>
      <c r="F797" s="6"/>
      <c r="G797" s="3"/>
      <c r="H797" s="3"/>
    </row>
    <row r="798" customFormat="false" ht="15.75" hidden="false" customHeight="true" outlineLevel="0" collapsed="false">
      <c r="C798" s="2"/>
      <c r="D798" s="18"/>
      <c r="E798" s="6"/>
      <c r="F798" s="6"/>
      <c r="G798" s="3"/>
      <c r="H798" s="3"/>
    </row>
    <row r="799" customFormat="false" ht="15.75" hidden="false" customHeight="true" outlineLevel="0" collapsed="false">
      <c r="C799" s="2"/>
      <c r="D799" s="18"/>
      <c r="E799" s="6"/>
      <c r="F799" s="6"/>
      <c r="G799" s="3"/>
      <c r="H799" s="3"/>
    </row>
    <row r="800" customFormat="false" ht="15.75" hidden="false" customHeight="true" outlineLevel="0" collapsed="false">
      <c r="C800" s="2"/>
      <c r="D800" s="18"/>
      <c r="E800" s="6"/>
      <c r="F800" s="6"/>
      <c r="G800" s="3"/>
      <c r="H800" s="3"/>
    </row>
    <row r="801" customFormat="false" ht="15.75" hidden="false" customHeight="true" outlineLevel="0" collapsed="false">
      <c r="C801" s="2"/>
      <c r="D801" s="18"/>
      <c r="E801" s="6"/>
      <c r="F801" s="6"/>
      <c r="G801" s="3"/>
      <c r="H801" s="3"/>
    </row>
    <row r="802" customFormat="false" ht="15.75" hidden="false" customHeight="true" outlineLevel="0" collapsed="false">
      <c r="C802" s="2"/>
      <c r="D802" s="18"/>
      <c r="E802" s="6"/>
      <c r="F802" s="6"/>
      <c r="G802" s="3"/>
      <c r="H802" s="3"/>
    </row>
    <row r="803" customFormat="false" ht="15.75" hidden="false" customHeight="true" outlineLevel="0" collapsed="false">
      <c r="C803" s="2"/>
      <c r="D803" s="18"/>
      <c r="E803" s="6"/>
      <c r="F803" s="6"/>
      <c r="G803" s="3"/>
      <c r="H803" s="3"/>
    </row>
    <row r="804" customFormat="false" ht="15.75" hidden="false" customHeight="true" outlineLevel="0" collapsed="false">
      <c r="C804" s="2"/>
      <c r="D804" s="18"/>
      <c r="E804" s="6"/>
      <c r="F804" s="6"/>
      <c r="G804" s="3"/>
      <c r="H804" s="3"/>
    </row>
    <row r="805" customFormat="false" ht="15.75" hidden="false" customHeight="true" outlineLevel="0" collapsed="false">
      <c r="C805" s="2"/>
      <c r="D805" s="18"/>
      <c r="E805" s="6"/>
      <c r="F805" s="6"/>
      <c r="G805" s="3"/>
      <c r="H805" s="3"/>
    </row>
    <row r="806" customFormat="false" ht="15.75" hidden="false" customHeight="true" outlineLevel="0" collapsed="false">
      <c r="C806" s="2"/>
      <c r="D806" s="18"/>
      <c r="E806" s="6"/>
      <c r="F806" s="6"/>
      <c r="G806" s="3"/>
      <c r="H806" s="3"/>
    </row>
    <row r="807" customFormat="false" ht="15.75" hidden="false" customHeight="true" outlineLevel="0" collapsed="false">
      <c r="C807" s="2"/>
      <c r="D807" s="18"/>
      <c r="E807" s="6"/>
      <c r="F807" s="6"/>
      <c r="G807" s="3"/>
      <c r="H807" s="3"/>
    </row>
    <row r="808" customFormat="false" ht="15.75" hidden="false" customHeight="true" outlineLevel="0" collapsed="false">
      <c r="C808" s="2"/>
      <c r="D808" s="18"/>
      <c r="E808" s="6"/>
      <c r="F808" s="6"/>
      <c r="G808" s="3"/>
      <c r="H808" s="3"/>
    </row>
    <row r="809" customFormat="false" ht="15.75" hidden="false" customHeight="true" outlineLevel="0" collapsed="false">
      <c r="C809" s="2"/>
      <c r="D809" s="18"/>
      <c r="E809" s="6"/>
      <c r="F809" s="6"/>
      <c r="G809" s="3"/>
      <c r="H809" s="3"/>
    </row>
    <row r="810" customFormat="false" ht="15.75" hidden="false" customHeight="true" outlineLevel="0" collapsed="false">
      <c r="C810" s="2"/>
      <c r="D810" s="18"/>
      <c r="E810" s="6"/>
      <c r="F810" s="6"/>
      <c r="G810" s="3"/>
      <c r="H810" s="3"/>
    </row>
    <row r="811" customFormat="false" ht="15.75" hidden="false" customHeight="true" outlineLevel="0" collapsed="false">
      <c r="C811" s="2"/>
      <c r="D811" s="18"/>
      <c r="E811" s="6"/>
      <c r="F811" s="6"/>
      <c r="G811" s="3"/>
      <c r="H811" s="3"/>
    </row>
    <row r="812" customFormat="false" ht="15.75" hidden="false" customHeight="true" outlineLevel="0" collapsed="false">
      <c r="C812" s="2"/>
      <c r="D812" s="18"/>
      <c r="E812" s="6"/>
      <c r="F812" s="6"/>
      <c r="G812" s="3"/>
      <c r="H812" s="3"/>
    </row>
    <row r="813" customFormat="false" ht="15.75" hidden="false" customHeight="true" outlineLevel="0" collapsed="false">
      <c r="C813" s="2"/>
      <c r="D813" s="18"/>
      <c r="E813" s="6"/>
      <c r="F813" s="6"/>
      <c r="G813" s="3"/>
      <c r="H813" s="3"/>
    </row>
    <row r="814" customFormat="false" ht="15.75" hidden="false" customHeight="true" outlineLevel="0" collapsed="false">
      <c r="C814" s="2"/>
      <c r="D814" s="18"/>
      <c r="E814" s="6"/>
      <c r="F814" s="6"/>
      <c r="G814" s="3"/>
      <c r="H814" s="3"/>
    </row>
    <row r="815" customFormat="false" ht="15.75" hidden="false" customHeight="true" outlineLevel="0" collapsed="false">
      <c r="C815" s="2"/>
      <c r="D815" s="18"/>
      <c r="E815" s="6"/>
      <c r="F815" s="6"/>
      <c r="G815" s="3"/>
      <c r="H815" s="3"/>
    </row>
    <row r="816" customFormat="false" ht="15.75" hidden="false" customHeight="true" outlineLevel="0" collapsed="false">
      <c r="C816" s="2"/>
      <c r="D816" s="18"/>
      <c r="E816" s="6"/>
      <c r="F816" s="6"/>
      <c r="G816" s="3"/>
      <c r="H816" s="3"/>
    </row>
    <row r="817" customFormat="false" ht="15.75" hidden="false" customHeight="true" outlineLevel="0" collapsed="false">
      <c r="C817" s="2"/>
      <c r="D817" s="18"/>
      <c r="E817" s="6"/>
      <c r="F817" s="6"/>
      <c r="G817" s="3"/>
      <c r="H817" s="3"/>
    </row>
    <row r="818" customFormat="false" ht="15.75" hidden="false" customHeight="true" outlineLevel="0" collapsed="false">
      <c r="C818" s="2"/>
      <c r="D818" s="18"/>
      <c r="E818" s="6"/>
      <c r="F818" s="6"/>
      <c r="G818" s="3"/>
      <c r="H818" s="3"/>
    </row>
    <row r="819" customFormat="false" ht="15.75" hidden="false" customHeight="true" outlineLevel="0" collapsed="false">
      <c r="C819" s="2"/>
      <c r="D819" s="18"/>
      <c r="E819" s="6"/>
      <c r="F819" s="6"/>
      <c r="G819" s="3"/>
      <c r="H819" s="3"/>
    </row>
    <row r="820" customFormat="false" ht="15.75" hidden="false" customHeight="true" outlineLevel="0" collapsed="false">
      <c r="C820" s="2"/>
      <c r="D820" s="18"/>
      <c r="E820" s="6"/>
      <c r="F820" s="6"/>
      <c r="G820" s="3"/>
      <c r="H820" s="3"/>
    </row>
    <row r="821" customFormat="false" ht="15.75" hidden="false" customHeight="true" outlineLevel="0" collapsed="false">
      <c r="C821" s="2"/>
      <c r="D821" s="18"/>
      <c r="E821" s="6"/>
      <c r="F821" s="6"/>
      <c r="G821" s="3"/>
      <c r="H821" s="3"/>
    </row>
    <row r="822" customFormat="false" ht="15.75" hidden="false" customHeight="true" outlineLevel="0" collapsed="false">
      <c r="C822" s="2"/>
      <c r="D822" s="18"/>
      <c r="E822" s="6"/>
      <c r="F822" s="6"/>
      <c r="G822" s="3"/>
      <c r="H822" s="3"/>
    </row>
    <row r="823" customFormat="false" ht="15.75" hidden="false" customHeight="true" outlineLevel="0" collapsed="false">
      <c r="C823" s="2"/>
      <c r="D823" s="18"/>
      <c r="E823" s="6"/>
      <c r="F823" s="6"/>
      <c r="G823" s="3"/>
      <c r="H823" s="3"/>
    </row>
    <row r="824" customFormat="false" ht="15.75" hidden="false" customHeight="true" outlineLevel="0" collapsed="false">
      <c r="C824" s="2"/>
      <c r="D824" s="18"/>
      <c r="E824" s="6"/>
      <c r="F824" s="6"/>
      <c r="G824" s="3"/>
      <c r="H824" s="3"/>
    </row>
    <row r="825" customFormat="false" ht="15.75" hidden="false" customHeight="true" outlineLevel="0" collapsed="false">
      <c r="C825" s="2"/>
      <c r="D825" s="18"/>
      <c r="E825" s="6"/>
      <c r="F825" s="6"/>
      <c r="G825" s="3"/>
      <c r="H825" s="3"/>
    </row>
    <row r="826" customFormat="false" ht="15.75" hidden="false" customHeight="true" outlineLevel="0" collapsed="false">
      <c r="C826" s="2"/>
      <c r="D826" s="18"/>
      <c r="E826" s="6"/>
      <c r="F826" s="6"/>
      <c r="G826" s="3"/>
      <c r="H826" s="3"/>
    </row>
    <row r="827" customFormat="false" ht="15.75" hidden="false" customHeight="true" outlineLevel="0" collapsed="false">
      <c r="C827" s="2"/>
      <c r="D827" s="18"/>
      <c r="E827" s="6"/>
      <c r="F827" s="6"/>
      <c r="G827" s="3"/>
      <c r="H827" s="3"/>
    </row>
    <row r="828" customFormat="false" ht="15.75" hidden="false" customHeight="true" outlineLevel="0" collapsed="false">
      <c r="C828" s="2"/>
      <c r="D828" s="18"/>
      <c r="E828" s="6"/>
      <c r="F828" s="6"/>
      <c r="G828" s="3"/>
      <c r="H828" s="3"/>
    </row>
    <row r="829" customFormat="false" ht="15.75" hidden="false" customHeight="true" outlineLevel="0" collapsed="false">
      <c r="C829" s="2"/>
      <c r="D829" s="18"/>
      <c r="E829" s="6"/>
      <c r="F829" s="6"/>
      <c r="G829" s="3"/>
      <c r="H829" s="3"/>
    </row>
    <row r="830" customFormat="false" ht="15.75" hidden="false" customHeight="true" outlineLevel="0" collapsed="false">
      <c r="C830" s="2"/>
      <c r="D830" s="18"/>
      <c r="E830" s="6"/>
      <c r="F830" s="6"/>
      <c r="G830" s="3"/>
      <c r="H830" s="3"/>
    </row>
    <row r="831" customFormat="false" ht="15.75" hidden="false" customHeight="true" outlineLevel="0" collapsed="false">
      <c r="C831" s="2"/>
      <c r="D831" s="18"/>
      <c r="E831" s="6"/>
      <c r="F831" s="6"/>
      <c r="G831" s="3"/>
      <c r="H831" s="3"/>
    </row>
    <row r="832" customFormat="false" ht="15.75" hidden="false" customHeight="true" outlineLevel="0" collapsed="false">
      <c r="C832" s="2"/>
      <c r="D832" s="18"/>
      <c r="E832" s="6"/>
      <c r="F832" s="6"/>
      <c r="G832" s="3"/>
      <c r="H832" s="3"/>
    </row>
    <row r="833" customFormat="false" ht="15.75" hidden="false" customHeight="true" outlineLevel="0" collapsed="false">
      <c r="C833" s="2"/>
      <c r="D833" s="18"/>
      <c r="E833" s="6"/>
      <c r="F833" s="6"/>
      <c r="G833" s="3"/>
      <c r="H833" s="3"/>
    </row>
    <row r="834" customFormat="false" ht="15.75" hidden="false" customHeight="true" outlineLevel="0" collapsed="false">
      <c r="C834" s="2"/>
      <c r="D834" s="18"/>
      <c r="E834" s="6"/>
      <c r="F834" s="6"/>
      <c r="G834" s="3"/>
      <c r="H834" s="3"/>
    </row>
    <row r="835" customFormat="false" ht="15.75" hidden="false" customHeight="true" outlineLevel="0" collapsed="false">
      <c r="C835" s="2"/>
      <c r="D835" s="18"/>
      <c r="E835" s="6"/>
      <c r="F835" s="6"/>
      <c r="G835" s="3"/>
      <c r="H835" s="3"/>
    </row>
    <row r="836" customFormat="false" ht="15.75" hidden="false" customHeight="true" outlineLevel="0" collapsed="false">
      <c r="C836" s="2"/>
      <c r="D836" s="18"/>
      <c r="E836" s="6"/>
      <c r="F836" s="6"/>
      <c r="G836" s="3"/>
      <c r="H836" s="3"/>
    </row>
    <row r="837" customFormat="false" ht="15.75" hidden="false" customHeight="true" outlineLevel="0" collapsed="false">
      <c r="C837" s="2"/>
      <c r="D837" s="18"/>
      <c r="E837" s="6"/>
      <c r="F837" s="6"/>
      <c r="G837" s="3"/>
      <c r="H837" s="3"/>
    </row>
    <row r="838" customFormat="false" ht="15.75" hidden="false" customHeight="true" outlineLevel="0" collapsed="false">
      <c r="C838" s="2"/>
      <c r="D838" s="18"/>
      <c r="E838" s="6"/>
      <c r="F838" s="6"/>
      <c r="G838" s="3"/>
      <c r="H838" s="3"/>
    </row>
    <row r="839" customFormat="false" ht="15.75" hidden="false" customHeight="true" outlineLevel="0" collapsed="false">
      <c r="C839" s="2"/>
      <c r="D839" s="18"/>
      <c r="E839" s="6"/>
      <c r="F839" s="6"/>
      <c r="G839" s="3"/>
      <c r="H839" s="3"/>
    </row>
    <row r="840" customFormat="false" ht="15.75" hidden="false" customHeight="true" outlineLevel="0" collapsed="false">
      <c r="C840" s="2"/>
      <c r="D840" s="18"/>
      <c r="E840" s="6"/>
      <c r="F840" s="6"/>
      <c r="G840" s="3"/>
      <c r="H840" s="3"/>
    </row>
    <row r="841" customFormat="false" ht="15.75" hidden="false" customHeight="true" outlineLevel="0" collapsed="false">
      <c r="C841" s="2"/>
      <c r="D841" s="18"/>
      <c r="E841" s="6"/>
      <c r="F841" s="6"/>
      <c r="G841" s="3"/>
      <c r="H841" s="3"/>
    </row>
    <row r="842" customFormat="false" ht="15.75" hidden="false" customHeight="true" outlineLevel="0" collapsed="false">
      <c r="C842" s="2"/>
      <c r="D842" s="18"/>
      <c r="E842" s="6"/>
      <c r="F842" s="6"/>
      <c r="G842" s="3"/>
      <c r="H842" s="3"/>
    </row>
    <row r="843" customFormat="false" ht="15.75" hidden="false" customHeight="true" outlineLevel="0" collapsed="false">
      <c r="C843" s="2"/>
      <c r="D843" s="18"/>
      <c r="E843" s="6"/>
      <c r="F843" s="6"/>
      <c r="G843" s="3"/>
      <c r="H843" s="3"/>
    </row>
    <row r="844" customFormat="false" ht="15.75" hidden="false" customHeight="true" outlineLevel="0" collapsed="false">
      <c r="C844" s="2"/>
      <c r="D844" s="18"/>
      <c r="E844" s="6"/>
      <c r="F844" s="6"/>
      <c r="G844" s="3"/>
      <c r="H844" s="3"/>
    </row>
    <row r="845" customFormat="false" ht="15.75" hidden="false" customHeight="true" outlineLevel="0" collapsed="false">
      <c r="C845" s="2"/>
      <c r="D845" s="18"/>
      <c r="E845" s="6"/>
      <c r="F845" s="6"/>
      <c r="G845" s="3"/>
      <c r="H845" s="3"/>
    </row>
    <row r="846" customFormat="false" ht="15.75" hidden="false" customHeight="true" outlineLevel="0" collapsed="false">
      <c r="C846" s="2"/>
      <c r="D846" s="18"/>
      <c r="E846" s="6"/>
      <c r="F846" s="6"/>
      <c r="G846" s="3"/>
      <c r="H846" s="3"/>
    </row>
    <row r="847" customFormat="false" ht="15.75" hidden="false" customHeight="true" outlineLevel="0" collapsed="false">
      <c r="C847" s="2"/>
      <c r="D847" s="18"/>
      <c r="E847" s="6"/>
      <c r="F847" s="6"/>
      <c r="G847" s="3"/>
      <c r="H847" s="3"/>
    </row>
    <row r="848" customFormat="false" ht="15.75" hidden="false" customHeight="true" outlineLevel="0" collapsed="false">
      <c r="C848" s="2"/>
      <c r="D848" s="18"/>
      <c r="E848" s="6"/>
      <c r="F848" s="6"/>
      <c r="G848" s="3"/>
      <c r="H848" s="3"/>
    </row>
    <row r="849" customFormat="false" ht="15.75" hidden="false" customHeight="true" outlineLevel="0" collapsed="false">
      <c r="C849" s="2"/>
      <c r="D849" s="18"/>
      <c r="E849" s="6"/>
      <c r="F849" s="6"/>
      <c r="G849" s="3"/>
      <c r="H849" s="3"/>
    </row>
    <row r="850" customFormat="false" ht="15.75" hidden="false" customHeight="true" outlineLevel="0" collapsed="false">
      <c r="C850" s="2"/>
      <c r="D850" s="18"/>
      <c r="E850" s="6"/>
      <c r="F850" s="6"/>
      <c r="G850" s="3"/>
      <c r="H850" s="3"/>
    </row>
    <row r="851" customFormat="false" ht="15.75" hidden="false" customHeight="true" outlineLevel="0" collapsed="false">
      <c r="C851" s="2"/>
      <c r="D851" s="18"/>
      <c r="E851" s="6"/>
      <c r="F851" s="6"/>
      <c r="G851" s="3"/>
      <c r="H851" s="3"/>
    </row>
    <row r="852" customFormat="false" ht="15.75" hidden="false" customHeight="true" outlineLevel="0" collapsed="false">
      <c r="C852" s="2"/>
      <c r="D852" s="18"/>
      <c r="E852" s="6"/>
      <c r="F852" s="6"/>
      <c r="G852" s="3"/>
      <c r="H852" s="3"/>
    </row>
    <row r="853" customFormat="false" ht="15.75" hidden="false" customHeight="true" outlineLevel="0" collapsed="false">
      <c r="C853" s="2"/>
      <c r="D853" s="18"/>
      <c r="E853" s="6"/>
      <c r="F853" s="6"/>
      <c r="G853" s="3"/>
      <c r="H853" s="3"/>
    </row>
    <row r="854" customFormat="false" ht="15.75" hidden="false" customHeight="true" outlineLevel="0" collapsed="false">
      <c r="C854" s="2"/>
      <c r="D854" s="18"/>
      <c r="E854" s="6"/>
      <c r="F854" s="6"/>
      <c r="G854" s="3"/>
      <c r="H854" s="3"/>
    </row>
    <row r="855" customFormat="false" ht="15.75" hidden="false" customHeight="true" outlineLevel="0" collapsed="false">
      <c r="C855" s="2"/>
      <c r="D855" s="18"/>
      <c r="E855" s="6"/>
      <c r="F855" s="6"/>
      <c r="G855" s="3"/>
      <c r="H855" s="3"/>
    </row>
    <row r="856" customFormat="false" ht="15.75" hidden="false" customHeight="true" outlineLevel="0" collapsed="false">
      <c r="C856" s="2"/>
      <c r="D856" s="18"/>
      <c r="E856" s="6"/>
      <c r="F856" s="6"/>
      <c r="G856" s="3"/>
      <c r="H856" s="3"/>
    </row>
    <row r="857" customFormat="false" ht="15.75" hidden="false" customHeight="true" outlineLevel="0" collapsed="false">
      <c r="C857" s="2"/>
      <c r="D857" s="18"/>
      <c r="E857" s="6"/>
      <c r="F857" s="6"/>
      <c r="G857" s="3"/>
      <c r="H857" s="3"/>
    </row>
    <row r="858" customFormat="false" ht="15.75" hidden="false" customHeight="true" outlineLevel="0" collapsed="false">
      <c r="C858" s="2"/>
      <c r="D858" s="18"/>
      <c r="E858" s="6"/>
      <c r="F858" s="6"/>
      <c r="G858" s="3"/>
      <c r="H858" s="3"/>
    </row>
    <row r="859" customFormat="false" ht="15.75" hidden="false" customHeight="true" outlineLevel="0" collapsed="false">
      <c r="C859" s="2"/>
      <c r="D859" s="18"/>
      <c r="E859" s="6"/>
      <c r="F859" s="6"/>
      <c r="G859" s="3"/>
      <c r="H859" s="3"/>
    </row>
    <row r="860" customFormat="false" ht="15.75" hidden="false" customHeight="true" outlineLevel="0" collapsed="false">
      <c r="C860" s="2"/>
      <c r="D860" s="18"/>
      <c r="E860" s="6"/>
      <c r="F860" s="6"/>
      <c r="G860" s="3"/>
      <c r="H860" s="3"/>
    </row>
    <row r="861" customFormat="false" ht="15.75" hidden="false" customHeight="true" outlineLevel="0" collapsed="false">
      <c r="C861" s="2"/>
      <c r="D861" s="18"/>
      <c r="E861" s="6"/>
      <c r="F861" s="6"/>
      <c r="G861" s="3"/>
      <c r="H861" s="3"/>
    </row>
    <row r="862" customFormat="false" ht="15.75" hidden="false" customHeight="true" outlineLevel="0" collapsed="false">
      <c r="C862" s="2"/>
      <c r="D862" s="18"/>
      <c r="E862" s="6"/>
      <c r="F862" s="6"/>
      <c r="G862" s="3"/>
      <c r="H862" s="3"/>
    </row>
    <row r="863" customFormat="false" ht="15.75" hidden="false" customHeight="true" outlineLevel="0" collapsed="false">
      <c r="C863" s="2"/>
      <c r="D863" s="18"/>
      <c r="E863" s="6"/>
      <c r="F863" s="6"/>
      <c r="G863" s="3"/>
      <c r="H863" s="3"/>
    </row>
    <row r="864" customFormat="false" ht="15.75" hidden="false" customHeight="true" outlineLevel="0" collapsed="false">
      <c r="C864" s="2"/>
      <c r="D864" s="18"/>
      <c r="E864" s="6"/>
      <c r="F864" s="6"/>
      <c r="G864" s="3"/>
      <c r="H864" s="3"/>
    </row>
    <row r="865" customFormat="false" ht="15.75" hidden="false" customHeight="true" outlineLevel="0" collapsed="false">
      <c r="C865" s="2"/>
      <c r="D865" s="18"/>
      <c r="E865" s="6"/>
      <c r="F865" s="6"/>
      <c r="G865" s="3"/>
      <c r="H865" s="3"/>
    </row>
    <row r="866" customFormat="false" ht="15.75" hidden="false" customHeight="true" outlineLevel="0" collapsed="false">
      <c r="C866" s="2"/>
      <c r="D866" s="18"/>
      <c r="E866" s="6"/>
      <c r="F866" s="6"/>
      <c r="G866" s="3"/>
      <c r="H866" s="3"/>
    </row>
    <row r="867" customFormat="false" ht="15.75" hidden="false" customHeight="true" outlineLevel="0" collapsed="false">
      <c r="C867" s="2"/>
      <c r="D867" s="18"/>
      <c r="E867" s="6"/>
      <c r="F867" s="6"/>
      <c r="G867" s="3"/>
      <c r="H867" s="3"/>
    </row>
    <row r="868" customFormat="false" ht="15.75" hidden="false" customHeight="true" outlineLevel="0" collapsed="false">
      <c r="C868" s="2"/>
      <c r="D868" s="18"/>
      <c r="E868" s="6"/>
      <c r="F868" s="6"/>
      <c r="G868" s="3"/>
      <c r="H868" s="3"/>
    </row>
    <row r="869" customFormat="false" ht="15.75" hidden="false" customHeight="true" outlineLevel="0" collapsed="false">
      <c r="C869" s="2"/>
      <c r="D869" s="18"/>
      <c r="E869" s="6"/>
      <c r="F869" s="6"/>
      <c r="G869" s="3"/>
      <c r="H869" s="3"/>
    </row>
    <row r="870" customFormat="false" ht="15.75" hidden="false" customHeight="true" outlineLevel="0" collapsed="false">
      <c r="C870" s="2"/>
      <c r="D870" s="18"/>
      <c r="E870" s="6"/>
      <c r="F870" s="6"/>
      <c r="G870" s="3"/>
      <c r="H870" s="3"/>
    </row>
    <row r="871" customFormat="false" ht="15.75" hidden="false" customHeight="true" outlineLevel="0" collapsed="false">
      <c r="C871" s="2"/>
      <c r="D871" s="18"/>
      <c r="E871" s="6"/>
      <c r="F871" s="6"/>
      <c r="G871" s="3"/>
      <c r="H871" s="3"/>
    </row>
    <row r="872" customFormat="false" ht="15.75" hidden="false" customHeight="true" outlineLevel="0" collapsed="false">
      <c r="C872" s="2"/>
      <c r="D872" s="18"/>
      <c r="E872" s="6"/>
      <c r="F872" s="6"/>
      <c r="G872" s="3"/>
      <c r="H872" s="3"/>
    </row>
    <row r="873" customFormat="false" ht="15.75" hidden="false" customHeight="true" outlineLevel="0" collapsed="false">
      <c r="C873" s="2"/>
      <c r="D873" s="18"/>
      <c r="E873" s="6"/>
      <c r="F873" s="6"/>
      <c r="G873" s="3"/>
      <c r="H873" s="3"/>
    </row>
    <row r="874" customFormat="false" ht="15.75" hidden="false" customHeight="true" outlineLevel="0" collapsed="false">
      <c r="C874" s="2"/>
      <c r="D874" s="18"/>
      <c r="E874" s="6"/>
      <c r="F874" s="6"/>
      <c r="G874" s="3"/>
      <c r="H874" s="3"/>
    </row>
    <row r="875" customFormat="false" ht="15.75" hidden="false" customHeight="true" outlineLevel="0" collapsed="false">
      <c r="C875" s="2"/>
      <c r="D875" s="18"/>
      <c r="E875" s="6"/>
      <c r="F875" s="6"/>
      <c r="G875" s="3"/>
      <c r="H875" s="3"/>
    </row>
    <row r="876" customFormat="false" ht="15.75" hidden="false" customHeight="true" outlineLevel="0" collapsed="false">
      <c r="C876" s="2"/>
      <c r="D876" s="18"/>
      <c r="E876" s="6"/>
      <c r="F876" s="6"/>
      <c r="G876" s="3"/>
      <c r="H876" s="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J1" r:id="rId1" display="guan.huifeng@gmail.com"/>
    <hyperlink ref="J2" r:id="rId2" display="hanzhipeng9@gmail.com"/>
    <hyperlink ref="J3" r:id="rId3" display="jianghan3000@gmail.com"/>
    <hyperlink ref="J4" r:id="rId4" display="liuyuzhi83@gmail.com"/>
    <hyperlink ref="J5" r:id="rId5" display="claire.liang.engineer@gmail.com"/>
    <hyperlink ref="J7" r:id="rId6" display="ws1255@nyu.edu"/>
    <hyperlink ref="J8" r:id="rId7" display="liu.fan.zju@gmail.com"/>
    <hyperlink ref="J9" r:id="rId8" display="ss5410@columbia.edu"/>
    <hyperlink ref="J11" r:id="rId9" display="li.feiteng@gmail.com"/>
    <hyperlink ref="J12" r:id="rId10" display="xiaoyuw07@gmail.com"/>
    <hyperlink ref="J14" r:id="rId11" display="thumbpixels@gmail.com"/>
    <hyperlink ref="J15" r:id="rId12" display="adayxiang@gmail.com"/>
    <hyperlink ref="J17" r:id="rId13" display="longtao.cmu@gmail.com"/>
    <hyperlink ref="J18" r:id="rId14" display="clementchaoshucheng@gmail.com"/>
    <hyperlink ref="J19" r:id="rId15" display="zac.wen7@gmail.com"/>
    <hyperlink ref="J20" r:id="rId16" display="tongliu562@gmail.com"/>
    <hyperlink ref="J21" r:id="rId17" display="tommyjiang1987@gmail.com"/>
    <hyperlink ref="J22" r:id="rId18" display="tianlong0717@gmail.com"/>
    <hyperlink ref="J23" r:id="rId19" display="ottffyzy@gmail.com"/>
    <hyperlink ref="J24" r:id="rId20" display="lichuan@umich.edu"/>
    <hyperlink ref="J25" r:id="rId21" display="hp1100@nyu.edu"/>
    <hyperlink ref="J26" r:id="rId22" display="wangzhiyu0517@gmail.com"/>
    <hyperlink ref="J27" r:id="rId23" display="dennanisny@gmail.com"/>
    <hyperlink ref="J28" r:id="rId24" display="rayleigh0328@gmail.com"/>
    <hyperlink ref="J29" r:id="rId25" display="cheng.endless@gmail.com"/>
    <hyperlink ref="J30" r:id="rId26" display="anhpp123@gmail.com"/>
    <hyperlink ref="J31" r:id="rId27" display="huanglanzhiguan@gmail.com"/>
    <hyperlink ref="J32" r:id="rId28" display="pingjing@gmail.com"/>
    <hyperlink ref="J33" r:id="rId29" display="nickyfoto@gmail.com"/>
    <hyperlink ref="J34" r:id="rId30" display="kun.hu7602@gmail.com"/>
    <hyperlink ref="J35" r:id="rId31" display="hongbo.qin.1001@gmail.com"/>
    <hyperlink ref="J36" r:id="rId32" display="liuzhenglaichn@gmail.com"/>
    <hyperlink ref="J37" r:id="rId33" display="harttleharttle@gmail.com"/>
    <hyperlink ref="J38" r:id="rId34" display="fightmingz@gmail.com"/>
    <hyperlink ref="J39" r:id="rId35" display="nanzhoumails@gmail.com"/>
    <hyperlink ref="J40" r:id="rId36" display="uygnim.iel@gmail.com"/>
    <hyperlink ref="J41" r:id="rId37" display="ziyezhu92@gmail.com"/>
    <hyperlink ref="J42" r:id="rId38" display="leishida0514@gmail.com"/>
    <hyperlink ref="J43" r:id="rId39" display="wangyanstorm@163.com"/>
    <hyperlink ref="J44" r:id="rId40" display="yuxiaoyuan93@gmail.com"/>
    <hyperlink ref="J45" r:id="rId41" display="sen.yang96@outlook.com"/>
    <hyperlink ref="J46" r:id="rId42" display="xdcao0903@gmail.com "/>
    <hyperlink ref="J47" r:id="rId43" display="qypeng12@outlook.com"/>
    <hyperlink ref="J48" r:id="rId44" display="erutan@pku.edu.cn"/>
    <hyperlink ref="J49" r:id="rId45" display="lwh14710@gmail.com"/>
    <hyperlink ref="J50" r:id="rId46" display="wendingp@gmail.com"/>
    <hyperlink ref="J51" r:id="rId47" display="a729381063@gmail.com"/>
    <hyperlink ref="J52" r:id="rId48" display="xywang0520@gmail.com"/>
    <hyperlink ref="J53" r:id="rId49" display="arignote2@gmail.com"/>
    <hyperlink ref="J54" r:id="rId50" display="huaiguxie@gmail.com"/>
    <hyperlink ref="J55" r:id="rId51" display="yjf27281181@gmail.com"/>
    <hyperlink ref="J56" r:id="rId52" display="lbyxiafei@gmail.com"/>
    <hyperlink ref="J57" r:id="rId53" display="hongru52@gmail.com"/>
    <hyperlink ref="J58" r:id="rId54" display="warriorzwy01@gmail.com"/>
    <hyperlink ref="J59" r:id="rId55" display="bairf2niu@gmail.com"/>
    <hyperlink ref="J60" r:id="rId56" display="peichaodu@gmail.com"/>
    <hyperlink ref="J61" r:id="rId57" display="zhengxu1994620@gmail.com"/>
    <hyperlink ref="J62" r:id="rId58" display="han.youjia@gmail.com"/>
    <hyperlink ref="J63" r:id="rId59" display="scott.cc1206@gmail.com"/>
    <hyperlink ref="J64" r:id="rId60" display="wwwaap@gmail.com"/>
    <hyperlink ref="J65" r:id="rId61" display="mcuallen@gmail.com"/>
    <hyperlink ref="J66" r:id="rId62" display="805482395@qq.com"/>
    <hyperlink ref="J67" r:id="rId63" display="zhangshangzhio@gmail.com"/>
    <hyperlink ref="J68" r:id="rId64" display="bing.wu@marylandsmith.umd.edu"/>
    <hyperlink ref="J69" r:id="rId65" display="hanzhoutang@gmail.com"/>
    <hyperlink ref="J70" r:id="rId66" display="lynnnaive16@gmail.com"/>
    <hyperlink ref="J71" r:id="rId67" display="taimingyang1993@gmail.com"/>
    <hyperlink ref="J72" r:id="rId68" display="zhuoshen617@gmail.com"/>
    <hyperlink ref="J73" r:id="rId69" display="peawinter@gmail.com"/>
    <hyperlink ref="J74" r:id="rId70" display="hzccx94@gmail.com"/>
    <hyperlink ref="J75" r:id="rId71" display="leyouhong1991@gmail.com"/>
    <hyperlink ref="J76" r:id="rId72" display="shaokedong123@gmail.com"/>
    <hyperlink ref="J77" r:id="rId73" display="zhijiezhang0124@gmail.com"/>
    <hyperlink ref="J78" r:id="rId74" display="yinghua.hu@gmail.com"/>
    <hyperlink ref="J79" r:id="rId75" display="chenjianxu97@gmail.com"/>
    <hyperlink ref="J82" r:id="rId76" display="raymonday20@gmail.com"/>
    <hyperlink ref="J83" r:id="rId77" display="jianmin0105@gmail.com"/>
    <hyperlink ref="J84" r:id="rId78" display="hiuhchan@gmail.com"/>
    <hyperlink ref="J85" r:id="rId79" display="stevenhuang42195@gmail.com"/>
    <hyperlink ref="J86" r:id="rId80" display="changyu.jiang86@gmail.com"/>
    <hyperlink ref="J88" r:id="rId81" display="liudy.zju@gmail.com"/>
    <hyperlink ref="J89" r:id="rId82" display="skyzjkang@gmail.com"/>
    <hyperlink ref="J91" r:id="rId83" display="33sharewithu@gmail.com"/>
    <hyperlink ref="J92" r:id="rId84" display="nealhuang0.0@gmail.com"/>
    <hyperlink ref="J93" r:id="rId85" display="allenxulu@gmail.com"/>
    <hyperlink ref="J94" r:id="rId86" display="yuanlu0210@gmail.com"/>
    <hyperlink ref="J95" r:id="rId87" display="nickee1942@gmail.com"/>
    <hyperlink ref="J97" r:id="rId88" display="volker.way@gmail.com"/>
    <hyperlink ref="J98" r:id="rId89" display="wangzhe.dut@gmail.com"/>
    <hyperlink ref="J99" r:id="rId90" display="lwylwy210@gmail.com"/>
    <hyperlink ref="J102" r:id="rId91" display="yingyingchen10@gmail.com"/>
    <hyperlink ref="J103" r:id="rId92" display="zhouminzoe@gmail.com"/>
    <hyperlink ref="J104" r:id="rId93" display="zhenguowcs@gmail.com"/>
    <hyperlink ref="J105" r:id="rId94" display="htkzmo@gmail.com"/>
    <hyperlink ref="J106" r:id="rId95" display="biqingcc@gmail.com"/>
    <hyperlink ref="J108" r:id="rId96" display="haozihong@hotmail.com"/>
    <hyperlink ref="J111" r:id="rId97" display="jonathanyuheng@gmail.com"/>
    <hyperlink ref="J114" r:id="rId98" display="aiz@uci.edu"/>
    <hyperlink ref="J119" r:id="rId99" display="youyou331@gmail.com"/>
    <hyperlink ref="J121" r:id="rId100" display="johnkelvinson@gmail.com"/>
    <hyperlink ref="J131" r:id="rId101" display="ftdejo@gmail.com"/>
    <hyperlink ref="J160" r:id="rId102" display="chenjipengpeng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642" colorId="64" zoomScale="100" zoomScaleNormal="100" zoomScalePageLayoutView="100" workbookViewId="0">
      <selection pane="topLeft" activeCell="B659" activeCellId="0" sqref="B659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44" width="11.71"/>
    <col collapsed="false" customWidth="true" hidden="false" outlineLevel="0" max="6" min="6" style="3" width="20.42"/>
    <col collapsed="false" customWidth="true" hidden="false" outlineLevel="0" max="7" min="7" style="0" width="27.3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45" t="s">
        <v>493</v>
      </c>
      <c r="B1" s="46" t="s">
        <v>494</v>
      </c>
      <c r="C1" s="47" t="n">
        <v>43345</v>
      </c>
      <c r="D1" s="48" t="n">
        <v>43347</v>
      </c>
      <c r="E1" s="49" t="n">
        <f aca="false">D1-C1</f>
        <v>2</v>
      </c>
      <c r="G1" s="3"/>
      <c r="H1" s="3"/>
      <c r="I1" s="1"/>
      <c r="J1" s="1"/>
    </row>
    <row r="2" customFormat="false" ht="15" hidden="false" customHeight="false" outlineLevel="0" collapsed="false">
      <c r="A2" s="50" t="s">
        <v>495</v>
      </c>
      <c r="B2" s="46" t="s">
        <v>494</v>
      </c>
      <c r="C2" s="47" t="n">
        <v>43346</v>
      </c>
      <c r="D2" s="48" t="n">
        <v>43349</v>
      </c>
      <c r="E2" s="49" t="n">
        <f aca="false">D2-C2</f>
        <v>3</v>
      </c>
      <c r="G2" s="3"/>
      <c r="H2" s="3"/>
      <c r="I2" s="1"/>
      <c r="J2" s="1"/>
    </row>
    <row r="3" customFormat="false" ht="15" hidden="false" customHeight="false" outlineLevel="0" collapsed="false">
      <c r="A3" s="50" t="s">
        <v>496</v>
      </c>
      <c r="B3" s="46" t="s">
        <v>497</v>
      </c>
      <c r="C3" s="47" t="n">
        <v>43345</v>
      </c>
      <c r="D3" s="48" t="n">
        <v>43350</v>
      </c>
      <c r="E3" s="49" t="n">
        <f aca="false">D3-C3</f>
        <v>5</v>
      </c>
      <c r="G3" s="3"/>
      <c r="H3" s="3"/>
      <c r="I3" s="1"/>
      <c r="J3" s="1"/>
    </row>
    <row r="4" customFormat="false" ht="15" hidden="false" customHeight="false" outlineLevel="0" collapsed="false">
      <c r="A4" s="50" t="s">
        <v>498</v>
      </c>
      <c r="B4" s="46" t="s">
        <v>494</v>
      </c>
      <c r="C4" s="47" t="n">
        <v>43352</v>
      </c>
      <c r="D4" s="48" t="n">
        <v>43353</v>
      </c>
      <c r="E4" s="49" t="n">
        <f aca="false">D4-C4</f>
        <v>1</v>
      </c>
      <c r="G4" s="3"/>
      <c r="H4" s="3"/>
      <c r="I4" s="1"/>
      <c r="J4" s="1"/>
    </row>
    <row r="5" customFormat="false" ht="15" hidden="false" customHeight="false" outlineLevel="0" collapsed="false">
      <c r="A5" s="45" t="s">
        <v>499</v>
      </c>
      <c r="B5" s="46" t="s">
        <v>500</v>
      </c>
      <c r="C5" s="47" t="n">
        <v>43346</v>
      </c>
      <c r="D5" s="48" t="n">
        <v>43353</v>
      </c>
      <c r="E5" s="49" t="n">
        <f aca="false">D5-C5</f>
        <v>7</v>
      </c>
      <c r="G5" s="3"/>
      <c r="H5" s="3"/>
      <c r="I5" s="1"/>
      <c r="J5" s="1"/>
    </row>
    <row r="6" customFormat="false" ht="15" hidden="false" customHeight="false" outlineLevel="0" collapsed="false">
      <c r="A6" s="45" t="s">
        <v>501</v>
      </c>
      <c r="B6" s="46" t="s">
        <v>502</v>
      </c>
      <c r="C6" s="47" t="n">
        <v>43349</v>
      </c>
      <c r="D6" s="48" t="n">
        <v>43353</v>
      </c>
      <c r="E6" s="49" t="n">
        <f aca="false">D6-C6</f>
        <v>4</v>
      </c>
      <c r="G6" s="3"/>
      <c r="H6" s="3"/>
      <c r="I6" s="1"/>
      <c r="J6" s="1"/>
    </row>
    <row r="7" customFormat="false" ht="15" hidden="false" customHeight="false" outlineLevel="0" collapsed="false">
      <c r="A7" s="50" t="s">
        <v>503</v>
      </c>
      <c r="B7" s="46" t="s">
        <v>504</v>
      </c>
      <c r="C7" s="47" t="n">
        <v>43345</v>
      </c>
      <c r="D7" s="48" t="n">
        <v>43353</v>
      </c>
      <c r="E7" s="49" t="n">
        <f aca="false">D7-C7</f>
        <v>8</v>
      </c>
      <c r="G7" s="3"/>
      <c r="H7" s="3"/>
      <c r="I7" s="1"/>
      <c r="J7" s="1"/>
    </row>
    <row r="8" customFormat="false" ht="15" hidden="false" customHeight="false" outlineLevel="0" collapsed="false">
      <c r="A8" s="50" t="s">
        <v>505</v>
      </c>
      <c r="B8" s="46" t="s">
        <v>506</v>
      </c>
      <c r="C8" s="47" t="n">
        <v>43349</v>
      </c>
      <c r="D8" s="48" t="n">
        <v>43354</v>
      </c>
      <c r="E8" s="49" t="n">
        <f aca="false">D8-C8</f>
        <v>5</v>
      </c>
      <c r="G8" s="3"/>
      <c r="H8" s="3"/>
      <c r="I8" s="1"/>
      <c r="J8" s="1"/>
    </row>
    <row r="9" customFormat="false" ht="15" hidden="false" customHeight="false" outlineLevel="0" collapsed="false">
      <c r="A9" s="45" t="s">
        <v>507</v>
      </c>
      <c r="B9" s="46" t="s">
        <v>508</v>
      </c>
      <c r="C9" s="47" t="n">
        <v>43345</v>
      </c>
      <c r="D9" s="48" t="n">
        <v>43356</v>
      </c>
      <c r="E9" s="49" t="n">
        <f aca="false">D9-C9</f>
        <v>11</v>
      </c>
      <c r="G9" s="3"/>
      <c r="H9" s="3"/>
      <c r="I9" s="1"/>
      <c r="J9" s="1"/>
    </row>
    <row r="10" customFormat="false" ht="15" hidden="false" customHeight="false" outlineLevel="0" collapsed="false">
      <c r="A10" s="45" t="s">
        <v>509</v>
      </c>
      <c r="B10" s="46" t="s">
        <v>494</v>
      </c>
      <c r="C10" s="47" t="n">
        <v>43352</v>
      </c>
      <c r="D10" s="48" t="n">
        <v>43356</v>
      </c>
      <c r="E10" s="49" t="n">
        <f aca="false">D10-C10</f>
        <v>4</v>
      </c>
      <c r="G10" s="3"/>
      <c r="H10" s="3"/>
      <c r="I10" s="1"/>
      <c r="J10" s="1"/>
    </row>
    <row r="11" customFormat="false" ht="15" hidden="false" customHeight="false" outlineLevel="0" collapsed="false">
      <c r="A11" s="50" t="s">
        <v>510</v>
      </c>
      <c r="B11" s="46" t="s">
        <v>511</v>
      </c>
      <c r="C11" s="47" t="n">
        <v>43345</v>
      </c>
      <c r="D11" s="48" t="n">
        <v>43358</v>
      </c>
      <c r="E11" s="49" t="n">
        <f aca="false">D11-C11</f>
        <v>13</v>
      </c>
      <c r="F11" s="51" t="s">
        <v>512</v>
      </c>
      <c r="G11" s="3"/>
      <c r="H11" s="3"/>
      <c r="I11" s="1"/>
      <c r="J11" s="1"/>
    </row>
    <row r="12" customFormat="false" ht="15" hidden="false" customHeight="false" outlineLevel="0" collapsed="false">
      <c r="A12" s="50" t="s">
        <v>513</v>
      </c>
      <c r="B12" s="46" t="s">
        <v>514</v>
      </c>
      <c r="C12" s="47" t="n">
        <v>43354</v>
      </c>
      <c r="D12" s="48" t="n">
        <v>43360</v>
      </c>
      <c r="E12" s="49" t="n">
        <f aca="false">D12-C12</f>
        <v>6</v>
      </c>
      <c r="F12" s="52"/>
      <c r="G12" s="51"/>
      <c r="H12" s="51"/>
      <c r="I12" s="50"/>
      <c r="J12" s="50"/>
    </row>
    <row r="13" customFormat="false" ht="15" hidden="false" customHeight="false" outlineLevel="0" collapsed="false">
      <c r="A13" s="45" t="s">
        <v>515</v>
      </c>
      <c r="B13" s="46" t="s">
        <v>516</v>
      </c>
      <c r="C13" s="47" t="n">
        <v>43359</v>
      </c>
      <c r="D13" s="48" t="n">
        <v>43364</v>
      </c>
      <c r="E13" s="49" t="n">
        <f aca="false">D13-C13</f>
        <v>5</v>
      </c>
      <c r="G13" s="3"/>
      <c r="H13" s="3"/>
      <c r="I13" s="1"/>
      <c r="J13" s="1"/>
    </row>
    <row r="14" customFormat="false" ht="15" hidden="false" customHeight="false" outlineLevel="0" collapsed="false">
      <c r="A14" s="45" t="s">
        <v>517</v>
      </c>
      <c r="B14" s="46" t="s">
        <v>518</v>
      </c>
      <c r="C14" s="47" t="n">
        <v>43359</v>
      </c>
      <c r="D14" s="48" t="n">
        <v>43367</v>
      </c>
      <c r="E14" s="49" t="n">
        <f aca="false">D14-C14</f>
        <v>8</v>
      </c>
      <c r="G14" s="3"/>
      <c r="H14" s="3"/>
      <c r="I14" s="1"/>
      <c r="J14" s="1"/>
    </row>
    <row r="15" customFormat="false" ht="15" hidden="false" customHeight="false" outlineLevel="0" collapsed="false">
      <c r="A15" s="45" t="s">
        <v>519</v>
      </c>
      <c r="B15" s="46" t="s">
        <v>520</v>
      </c>
      <c r="C15" s="47" t="n">
        <v>43358</v>
      </c>
      <c r="D15" s="48" t="n">
        <v>43367</v>
      </c>
      <c r="E15" s="49" t="n">
        <f aca="false">D15-C15</f>
        <v>9</v>
      </c>
      <c r="G15" s="3"/>
      <c r="H15" s="3"/>
      <c r="I15" s="1"/>
      <c r="J15" s="1"/>
    </row>
    <row r="16" customFormat="false" ht="15" hidden="false" customHeight="false" outlineLevel="0" collapsed="false">
      <c r="A16" s="50" t="s">
        <v>521</v>
      </c>
      <c r="B16" s="46" t="s">
        <v>522</v>
      </c>
      <c r="C16" s="47" t="n">
        <v>43349</v>
      </c>
      <c r="D16" s="48" t="n">
        <v>43368</v>
      </c>
      <c r="E16" s="49" t="n">
        <f aca="false">D16-C16</f>
        <v>19</v>
      </c>
      <c r="G16" s="3"/>
      <c r="H16" s="3"/>
      <c r="I16" s="1"/>
      <c r="J16" s="1"/>
    </row>
    <row r="17" customFormat="false" ht="15" hidden="false" customHeight="false" outlineLevel="0" collapsed="false">
      <c r="A17" s="45" t="s">
        <v>523</v>
      </c>
      <c r="B17" s="46" t="s">
        <v>524</v>
      </c>
      <c r="C17" s="47" t="n">
        <v>43365</v>
      </c>
      <c r="D17" s="48" t="n">
        <v>43369</v>
      </c>
      <c r="E17" s="49" t="n">
        <f aca="false">D17-C17</f>
        <v>4</v>
      </c>
      <c r="G17" s="3"/>
      <c r="H17" s="3"/>
      <c r="I17" s="1"/>
      <c r="J17" s="1"/>
    </row>
    <row r="18" customFormat="false" ht="15" hidden="false" customHeight="false" outlineLevel="0" collapsed="false">
      <c r="A18" s="50" t="s">
        <v>525</v>
      </c>
      <c r="B18" s="46" t="s">
        <v>526</v>
      </c>
      <c r="C18" s="47" t="n">
        <v>43369</v>
      </c>
      <c r="D18" s="48" t="n">
        <v>43379</v>
      </c>
      <c r="E18" s="49" t="n">
        <f aca="false">D18-C18</f>
        <v>10</v>
      </c>
      <c r="G18" s="3"/>
      <c r="H18" s="3"/>
      <c r="I18" s="1"/>
      <c r="J18" s="1"/>
    </row>
    <row r="19" customFormat="false" ht="15" hidden="false" customHeight="false" outlineLevel="0" collapsed="false">
      <c r="A19" s="50" t="s">
        <v>527</v>
      </c>
      <c r="B19" s="46" t="s">
        <v>528</v>
      </c>
      <c r="C19" s="47" t="n">
        <v>43375</v>
      </c>
      <c r="D19" s="48" t="n">
        <v>43379</v>
      </c>
      <c r="E19" s="49" t="n">
        <f aca="false">D19-C19</f>
        <v>4</v>
      </c>
      <c r="G19" s="3"/>
      <c r="H19" s="3"/>
      <c r="I19" s="1"/>
      <c r="J19" s="1"/>
    </row>
    <row r="20" customFormat="false" ht="15" hidden="false" customHeight="false" outlineLevel="0" collapsed="false">
      <c r="A20" s="45" t="s">
        <v>529</v>
      </c>
      <c r="B20" s="46" t="s">
        <v>494</v>
      </c>
      <c r="C20" s="47" t="n">
        <v>43379</v>
      </c>
      <c r="D20" s="48" t="n">
        <v>43381</v>
      </c>
      <c r="E20" s="49" t="n">
        <f aca="false">D20-C20</f>
        <v>2</v>
      </c>
      <c r="G20" s="3"/>
      <c r="H20" s="3"/>
      <c r="I20" s="1"/>
      <c r="J20" s="1"/>
    </row>
    <row r="21" customFormat="false" ht="15.75" hidden="false" customHeight="true" outlineLevel="0" collapsed="false">
      <c r="A21" s="50" t="s">
        <v>530</v>
      </c>
      <c r="B21" s="46" t="s">
        <v>531</v>
      </c>
      <c r="C21" s="47" t="n">
        <v>43379</v>
      </c>
      <c r="D21" s="48" t="n">
        <v>43383</v>
      </c>
      <c r="E21" s="49" t="n">
        <f aca="false">D21-C21</f>
        <v>4</v>
      </c>
      <c r="G21" s="3"/>
      <c r="H21" s="3"/>
      <c r="I21" s="1"/>
      <c r="J21" s="1"/>
    </row>
    <row r="22" customFormat="false" ht="15.75" hidden="false" customHeight="true" outlineLevel="0" collapsed="false">
      <c r="A22" s="45" t="s">
        <v>532</v>
      </c>
      <c r="B22" s="46" t="s">
        <v>533</v>
      </c>
      <c r="C22" s="47" t="n">
        <v>43352</v>
      </c>
      <c r="D22" s="48" t="n">
        <v>43382</v>
      </c>
      <c r="E22" s="49" t="n">
        <f aca="false">D22-C22</f>
        <v>30</v>
      </c>
      <c r="G22" s="3"/>
      <c r="H22" s="3"/>
      <c r="I22" s="1"/>
      <c r="J22" s="1"/>
    </row>
    <row r="23" customFormat="false" ht="15.75" hidden="false" customHeight="true" outlineLevel="0" collapsed="false">
      <c r="A23" s="45" t="s">
        <v>534</v>
      </c>
      <c r="B23" s="46" t="s">
        <v>535</v>
      </c>
      <c r="C23" s="47" t="n">
        <v>43379</v>
      </c>
      <c r="D23" s="48" t="n">
        <v>43384</v>
      </c>
      <c r="E23" s="49" t="n">
        <f aca="false">D23-C23</f>
        <v>5</v>
      </c>
      <c r="G23" s="3"/>
      <c r="H23" s="3"/>
      <c r="I23" s="1"/>
      <c r="J23" s="1"/>
    </row>
    <row r="24" customFormat="false" ht="15.75" hidden="false" customHeight="true" outlineLevel="0" collapsed="false">
      <c r="A24" s="50" t="s">
        <v>536</v>
      </c>
      <c r="B24" s="46" t="s">
        <v>537</v>
      </c>
      <c r="C24" s="47" t="n">
        <v>43368</v>
      </c>
      <c r="D24" s="47" t="n">
        <v>43386</v>
      </c>
      <c r="E24" s="49" t="n">
        <f aca="false">D24-C24</f>
        <v>18</v>
      </c>
      <c r="G24" s="3"/>
      <c r="H24" s="3"/>
      <c r="I24" s="1"/>
      <c r="J24" s="1"/>
    </row>
    <row r="25" customFormat="false" ht="15.75" hidden="false" customHeight="true" outlineLevel="0" collapsed="false">
      <c r="A25" s="45" t="s">
        <v>538</v>
      </c>
      <c r="B25" s="46" t="s">
        <v>539</v>
      </c>
      <c r="C25" s="47" t="n">
        <v>43365</v>
      </c>
      <c r="D25" s="47" t="n">
        <v>43386</v>
      </c>
      <c r="E25" s="49" t="n">
        <f aca="false">D25-C25</f>
        <v>21</v>
      </c>
      <c r="G25" s="3"/>
      <c r="H25" s="3"/>
      <c r="I25" s="1"/>
      <c r="J25" s="1"/>
    </row>
    <row r="26" customFormat="false" ht="15.75" hidden="false" customHeight="true" outlineLevel="0" collapsed="false">
      <c r="A26" s="45" t="s">
        <v>540</v>
      </c>
      <c r="B26" s="46" t="s">
        <v>541</v>
      </c>
      <c r="C26" s="47" t="n">
        <v>43369</v>
      </c>
      <c r="D26" s="47" t="n">
        <v>43388</v>
      </c>
      <c r="E26" s="49" t="n">
        <f aca="false">D26-C26</f>
        <v>19</v>
      </c>
      <c r="G26" s="3"/>
      <c r="H26" s="3"/>
      <c r="I26" s="1"/>
      <c r="J26" s="1"/>
    </row>
    <row r="27" customFormat="false" ht="15.75" hidden="false" customHeight="true" outlineLevel="0" collapsed="false">
      <c r="A27" s="45" t="s">
        <v>542</v>
      </c>
      <c r="B27" s="46" t="s">
        <v>543</v>
      </c>
      <c r="C27" s="47" t="n">
        <v>43352</v>
      </c>
      <c r="D27" s="47" t="n">
        <v>43393</v>
      </c>
      <c r="E27" s="49" t="n">
        <f aca="false">D27-C27</f>
        <v>41</v>
      </c>
      <c r="F27" s="52"/>
      <c r="G27" s="51" t="s">
        <v>1</v>
      </c>
      <c r="H27" s="51"/>
      <c r="I27" s="50"/>
      <c r="J27" s="50"/>
    </row>
    <row r="28" customFormat="false" ht="15.75" hidden="false" customHeight="true" outlineLevel="0" collapsed="false">
      <c r="A28" s="45" t="s">
        <v>544</v>
      </c>
      <c r="B28" s="46" t="s">
        <v>545</v>
      </c>
      <c r="C28" s="47" t="n">
        <v>43352</v>
      </c>
      <c r="D28" s="47" t="n">
        <v>43396</v>
      </c>
      <c r="E28" s="49" t="n">
        <f aca="false">D28-C28</f>
        <v>44</v>
      </c>
      <c r="G28" s="3"/>
      <c r="H28" s="3"/>
      <c r="I28" s="1"/>
      <c r="J28" s="1"/>
    </row>
    <row r="29" customFormat="false" ht="15.75" hidden="false" customHeight="true" outlineLevel="0" collapsed="false">
      <c r="A29" s="45" t="s">
        <v>546</v>
      </c>
      <c r="B29" s="46" t="s">
        <v>547</v>
      </c>
      <c r="C29" s="47" t="n">
        <v>43362</v>
      </c>
      <c r="D29" s="47" t="n">
        <v>43396</v>
      </c>
      <c r="E29" s="49" t="n">
        <f aca="false">D29-C29</f>
        <v>34</v>
      </c>
      <c r="G29" s="3"/>
      <c r="H29" s="3"/>
      <c r="I29" s="1"/>
      <c r="J29" s="1"/>
    </row>
    <row r="30" customFormat="false" ht="15.75" hidden="false" customHeight="true" outlineLevel="0" collapsed="false">
      <c r="A30" s="50" t="s">
        <v>548</v>
      </c>
      <c r="B30" s="46" t="s">
        <v>549</v>
      </c>
      <c r="C30" s="47" t="n">
        <v>43355</v>
      </c>
      <c r="D30" s="47" t="n">
        <v>43397</v>
      </c>
      <c r="E30" s="49" t="n">
        <f aca="false">D30-C30</f>
        <v>42</v>
      </c>
      <c r="G30" s="3"/>
      <c r="H30" s="3"/>
      <c r="I30" s="1"/>
      <c r="J30" s="1"/>
    </row>
    <row r="31" customFormat="false" ht="15.75" hidden="false" customHeight="true" outlineLevel="0" collapsed="false">
      <c r="A31" s="50" t="s">
        <v>550</v>
      </c>
      <c r="B31" s="46" t="s">
        <v>551</v>
      </c>
      <c r="C31" s="47" t="n">
        <v>43345</v>
      </c>
      <c r="D31" s="47" t="n">
        <v>43397</v>
      </c>
      <c r="E31" s="49" t="n">
        <f aca="false">D31-C31</f>
        <v>52</v>
      </c>
      <c r="G31" s="51" t="s">
        <v>1</v>
      </c>
      <c r="H31" s="3"/>
      <c r="I31" s="1"/>
      <c r="J31" s="1"/>
    </row>
    <row r="32" customFormat="false" ht="15.75" hidden="false" customHeight="true" outlineLevel="0" collapsed="false">
      <c r="A32" s="45" t="s">
        <v>552</v>
      </c>
      <c r="B32" s="46" t="s">
        <v>553</v>
      </c>
      <c r="C32" s="47" t="n">
        <v>43358</v>
      </c>
      <c r="D32" s="47" t="n">
        <v>43400</v>
      </c>
      <c r="E32" s="49" t="n">
        <f aca="false">D32-C32</f>
        <v>42</v>
      </c>
      <c r="F32" s="52"/>
      <c r="G32" s="51" t="s">
        <v>554</v>
      </c>
      <c r="H32" s="51"/>
      <c r="I32" s="50"/>
      <c r="J32" s="50"/>
    </row>
    <row r="33" customFormat="false" ht="15.75" hidden="false" customHeight="true" outlineLevel="0" collapsed="false">
      <c r="A33" s="50" t="s">
        <v>555</v>
      </c>
      <c r="B33" s="46" t="s">
        <v>556</v>
      </c>
      <c r="C33" s="47" t="n">
        <v>43362</v>
      </c>
      <c r="D33" s="47" t="n">
        <v>43407</v>
      </c>
      <c r="E33" s="49" t="n">
        <f aca="false">D33-C33</f>
        <v>45</v>
      </c>
      <c r="G33" s="3"/>
      <c r="H33" s="3"/>
      <c r="I33" s="1"/>
      <c r="J33" s="1"/>
    </row>
    <row r="34" customFormat="false" ht="15.75" hidden="false" customHeight="true" outlineLevel="0" collapsed="false">
      <c r="A34" s="50" t="s">
        <v>557</v>
      </c>
      <c r="B34" s="46" t="s">
        <v>558</v>
      </c>
      <c r="C34" s="47" t="n">
        <v>43362</v>
      </c>
      <c r="D34" s="47" t="n">
        <v>43412</v>
      </c>
      <c r="E34" s="49" t="n">
        <f aca="false">D34-C34</f>
        <v>50</v>
      </c>
      <c r="G34" s="3"/>
      <c r="H34" s="3"/>
      <c r="I34" s="1"/>
      <c r="J34" s="1"/>
    </row>
    <row r="35" customFormat="false" ht="15.75" hidden="false" customHeight="true" outlineLevel="0" collapsed="false">
      <c r="A35" s="45" t="s">
        <v>559</v>
      </c>
      <c r="B35" s="46" t="s">
        <v>560</v>
      </c>
      <c r="C35" s="47" t="n">
        <v>43400</v>
      </c>
      <c r="D35" s="47" t="n">
        <v>43415</v>
      </c>
      <c r="E35" s="49" t="n">
        <f aca="false">D35-C35</f>
        <v>15</v>
      </c>
      <c r="F35" s="52"/>
      <c r="G35" s="3"/>
      <c r="H35" s="3"/>
      <c r="I35" s="1"/>
      <c r="J35" s="1"/>
    </row>
    <row r="36" customFormat="false" ht="15.75" hidden="false" customHeight="true" outlineLevel="0" collapsed="false">
      <c r="A36" s="50" t="s">
        <v>561</v>
      </c>
      <c r="B36" s="46" t="s">
        <v>562</v>
      </c>
      <c r="C36" s="47" t="n">
        <v>43402</v>
      </c>
      <c r="D36" s="47" t="n">
        <v>43415</v>
      </c>
      <c r="E36" s="49" t="n">
        <f aca="false">D36-C36</f>
        <v>13</v>
      </c>
      <c r="F36" s="52"/>
      <c r="G36" s="3"/>
      <c r="H36" s="3"/>
      <c r="I36" s="1"/>
      <c r="J36" s="1"/>
    </row>
    <row r="37" customFormat="false" ht="15.75" hidden="false" customHeight="true" outlineLevel="0" collapsed="false">
      <c r="A37" s="50" t="s">
        <v>563</v>
      </c>
      <c r="B37" s="46" t="s">
        <v>564</v>
      </c>
      <c r="C37" s="47" t="n">
        <v>43345</v>
      </c>
      <c r="D37" s="47" t="n">
        <v>43421</v>
      </c>
      <c r="E37" s="49" t="n">
        <f aca="false">D37-C37</f>
        <v>76</v>
      </c>
      <c r="G37" s="3"/>
      <c r="H37" s="3"/>
      <c r="I37" s="1"/>
      <c r="J37" s="1"/>
    </row>
    <row r="38" customFormat="false" ht="15.75" hidden="false" customHeight="true" outlineLevel="0" collapsed="false">
      <c r="A38" s="45" t="s">
        <v>519</v>
      </c>
      <c r="B38" s="46" t="s">
        <v>520</v>
      </c>
      <c r="C38" s="47" t="n">
        <v>43408</v>
      </c>
      <c r="D38" s="47" t="n">
        <v>43421</v>
      </c>
      <c r="E38" s="49" t="n">
        <f aca="false">D38-C38</f>
        <v>13</v>
      </c>
      <c r="F38" s="52" t="s">
        <v>565</v>
      </c>
      <c r="G38" s="50"/>
      <c r="H38" s="3"/>
      <c r="I38" s="1"/>
      <c r="J38" s="1"/>
    </row>
    <row r="39" customFormat="false" ht="15.75" hidden="false" customHeight="true" outlineLevel="0" collapsed="false">
      <c r="A39" s="45" t="s">
        <v>566</v>
      </c>
      <c r="B39" s="46" t="s">
        <v>567</v>
      </c>
      <c r="C39" s="47" t="n">
        <v>43352</v>
      </c>
      <c r="D39" s="47" t="n">
        <v>43421</v>
      </c>
      <c r="E39" s="49" t="n">
        <f aca="false">D39-C39</f>
        <v>69</v>
      </c>
      <c r="F39" s="51"/>
      <c r="G39" s="50"/>
      <c r="H39" s="3"/>
      <c r="I39" s="1"/>
      <c r="J39" s="1"/>
    </row>
    <row r="40" customFormat="false" ht="15.75" hidden="false" customHeight="true" outlineLevel="0" collapsed="false">
      <c r="A40" s="50" t="s">
        <v>568</v>
      </c>
      <c r="B40" s="46" t="s">
        <v>569</v>
      </c>
      <c r="C40" s="47" t="n">
        <v>43386</v>
      </c>
      <c r="D40" s="47" t="n">
        <v>43422</v>
      </c>
      <c r="E40" s="49" t="n">
        <f aca="false">D40-C40</f>
        <v>36</v>
      </c>
      <c r="F40" s="52" t="s">
        <v>570</v>
      </c>
      <c r="G40" s="50"/>
      <c r="H40" s="3"/>
      <c r="I40" s="1"/>
      <c r="J40" s="1"/>
    </row>
    <row r="41" customFormat="false" ht="15.75" hidden="false" customHeight="true" outlineLevel="0" collapsed="false">
      <c r="A41" s="45" t="s">
        <v>571</v>
      </c>
      <c r="B41" s="46" t="s">
        <v>572</v>
      </c>
      <c r="C41" s="47" t="n">
        <v>43345</v>
      </c>
      <c r="D41" s="47" t="n">
        <v>43422</v>
      </c>
      <c r="E41" s="49" t="n">
        <f aca="false">D41-C41</f>
        <v>77</v>
      </c>
      <c r="G41" s="3"/>
      <c r="H41" s="3"/>
      <c r="I41" s="1"/>
      <c r="J41" s="1"/>
    </row>
    <row r="42" customFormat="false" ht="15.75" hidden="false" customHeight="true" outlineLevel="0" collapsed="false">
      <c r="A42" s="45" t="s">
        <v>573</v>
      </c>
      <c r="B42" s="46" t="s">
        <v>574</v>
      </c>
      <c r="C42" s="47" t="n">
        <v>43345</v>
      </c>
      <c r="D42" s="47" t="n">
        <v>43423</v>
      </c>
      <c r="E42" s="49" t="n">
        <f aca="false">D42-C42</f>
        <v>78</v>
      </c>
      <c r="F42" s="51"/>
      <c r="G42" s="51"/>
      <c r="H42" s="51"/>
      <c r="I42" s="50"/>
      <c r="J42" s="50"/>
    </row>
    <row r="43" customFormat="false" ht="15.75" hidden="false" customHeight="true" outlineLevel="0" collapsed="false">
      <c r="A43" s="45" t="s">
        <v>546</v>
      </c>
      <c r="B43" s="46" t="s">
        <v>547</v>
      </c>
      <c r="C43" s="47" t="n">
        <v>43404</v>
      </c>
      <c r="D43" s="47" t="n">
        <v>43423</v>
      </c>
      <c r="E43" s="49" t="n">
        <f aca="false">D43-C43</f>
        <v>19</v>
      </c>
      <c r="F43" s="52" t="s">
        <v>0</v>
      </c>
      <c r="G43" s="52" t="s">
        <v>45</v>
      </c>
      <c r="H43" s="53" t="s">
        <v>575</v>
      </c>
      <c r="I43" s="1"/>
      <c r="J43" s="1"/>
    </row>
    <row r="44" customFormat="false" ht="15.75" hidden="false" customHeight="true" outlineLevel="0" collapsed="false">
      <c r="A44" s="45" t="s">
        <v>576</v>
      </c>
      <c r="B44" s="46" t="s">
        <v>577</v>
      </c>
      <c r="C44" s="47" t="n">
        <v>43380</v>
      </c>
      <c r="D44" s="47" t="n">
        <v>43427</v>
      </c>
      <c r="E44" s="49" t="n">
        <f aca="false">D44-C44</f>
        <v>47</v>
      </c>
      <c r="F44" s="52" t="s">
        <v>0</v>
      </c>
      <c r="G44" s="51" t="s">
        <v>1</v>
      </c>
      <c r="H44" s="3"/>
      <c r="I44" s="1"/>
      <c r="J44" s="1"/>
    </row>
    <row r="45" customFormat="false" ht="15.75" hidden="false" customHeight="true" outlineLevel="0" collapsed="false">
      <c r="A45" s="50" t="s">
        <v>578</v>
      </c>
      <c r="B45" s="46" t="s">
        <v>579</v>
      </c>
      <c r="C45" s="47" t="n">
        <v>43345</v>
      </c>
      <c r="D45" s="47" t="n">
        <v>43432</v>
      </c>
      <c r="E45" s="49" t="n">
        <f aca="false">D45-C45</f>
        <v>87</v>
      </c>
      <c r="F45" s="51"/>
      <c r="G45" s="50"/>
      <c r="H45" s="3"/>
      <c r="I45" s="1"/>
      <c r="J45" s="1"/>
    </row>
    <row r="46" customFormat="false" ht="15.75" hidden="false" customHeight="true" outlineLevel="0" collapsed="false">
      <c r="A46" s="45" t="s">
        <v>580</v>
      </c>
      <c r="B46" s="46" t="s">
        <v>581</v>
      </c>
      <c r="C46" s="47" t="n">
        <v>43398</v>
      </c>
      <c r="D46" s="47" t="n">
        <v>43449</v>
      </c>
      <c r="E46" s="49" t="n">
        <f aca="false">D46-C46</f>
        <v>51</v>
      </c>
      <c r="F46" s="52" t="s">
        <v>582</v>
      </c>
      <c r="G46" s="50"/>
      <c r="H46" s="51"/>
      <c r="I46" s="50"/>
      <c r="J46" s="50"/>
    </row>
    <row r="47" customFormat="false" ht="15.75" hidden="false" customHeight="true" outlineLevel="0" collapsed="false">
      <c r="A47" s="50" t="s">
        <v>583</v>
      </c>
      <c r="B47" s="46" t="s">
        <v>583</v>
      </c>
      <c r="C47" s="47" t="n">
        <v>43443</v>
      </c>
      <c r="D47" s="47" t="n">
        <v>43450</v>
      </c>
      <c r="E47" s="49" t="n">
        <f aca="false">D47-C47</f>
        <v>7</v>
      </c>
      <c r="F47" s="51" t="s">
        <v>584</v>
      </c>
      <c r="G47" s="51" t="s">
        <v>585</v>
      </c>
      <c r="H47" s="3"/>
      <c r="I47" s="1"/>
      <c r="J47" s="1"/>
    </row>
    <row r="48" customFormat="false" ht="15.75" hidden="false" customHeight="true" outlineLevel="0" collapsed="false">
      <c r="A48" s="45" t="s">
        <v>586</v>
      </c>
      <c r="B48" s="46" t="s">
        <v>587</v>
      </c>
      <c r="C48" s="47" t="n">
        <v>43345</v>
      </c>
      <c r="D48" s="47" t="n">
        <v>43461</v>
      </c>
      <c r="E48" s="49" t="n">
        <f aca="false">D48-C48</f>
        <v>116</v>
      </c>
      <c r="F48" s="51"/>
      <c r="G48" s="52" t="s">
        <v>588</v>
      </c>
      <c r="H48" s="51"/>
      <c r="I48" s="50"/>
      <c r="J48" s="50"/>
    </row>
    <row r="49" customFormat="false" ht="15.75" hidden="false" customHeight="true" outlineLevel="0" collapsed="false">
      <c r="A49" s="50" t="s">
        <v>589</v>
      </c>
      <c r="B49" s="46" t="s">
        <v>590</v>
      </c>
      <c r="C49" s="47" t="n">
        <v>43364</v>
      </c>
      <c r="D49" s="47" t="n">
        <v>43461</v>
      </c>
      <c r="E49" s="49" t="n">
        <f aca="false">D49-C49</f>
        <v>97</v>
      </c>
      <c r="F49" s="52" t="s">
        <v>0</v>
      </c>
      <c r="G49" s="51" t="s">
        <v>58</v>
      </c>
      <c r="H49" s="3"/>
      <c r="I49" s="1"/>
      <c r="J49" s="1"/>
    </row>
    <row r="50" customFormat="false" ht="15.75" hidden="false" customHeight="true" outlineLevel="0" collapsed="false">
      <c r="A50" s="50" t="s">
        <v>591</v>
      </c>
      <c r="B50" s="46" t="s">
        <v>592</v>
      </c>
      <c r="C50" s="47" t="n">
        <v>43426</v>
      </c>
      <c r="D50" s="47" t="n">
        <v>43468</v>
      </c>
      <c r="E50" s="49" t="n">
        <f aca="false">D50-C50</f>
        <v>42</v>
      </c>
      <c r="F50" s="52" t="s">
        <v>593</v>
      </c>
      <c r="G50" s="51"/>
      <c r="H50" s="3"/>
      <c r="I50" s="1"/>
      <c r="J50" s="1"/>
    </row>
    <row r="51" customFormat="false" ht="15.75" hidden="false" customHeight="true" outlineLevel="0" collapsed="false">
      <c r="A51" s="50" t="s">
        <v>594</v>
      </c>
      <c r="B51" s="46" t="s">
        <v>595</v>
      </c>
      <c r="C51" s="47" t="n">
        <v>43415</v>
      </c>
      <c r="D51" s="47" t="n">
        <v>43469</v>
      </c>
      <c r="E51" s="54" t="n">
        <f aca="false">D51-C51</f>
        <v>54</v>
      </c>
      <c r="F51" s="55" t="s">
        <v>34</v>
      </c>
      <c r="G51" s="51"/>
      <c r="H51" s="3"/>
      <c r="I51" s="1"/>
      <c r="J51" s="1"/>
    </row>
    <row r="52" customFormat="false" ht="15.75" hidden="false" customHeight="true" outlineLevel="0" collapsed="false">
      <c r="A52" s="50" t="s">
        <v>596</v>
      </c>
      <c r="B52" s="46" t="s">
        <v>597</v>
      </c>
      <c r="C52" s="47" t="n">
        <v>43352</v>
      </c>
      <c r="D52" s="47" t="n">
        <v>43472</v>
      </c>
      <c r="E52" s="54" t="n">
        <f aca="false">D52-C52</f>
        <v>120</v>
      </c>
      <c r="F52" s="51"/>
      <c r="G52" s="52" t="s">
        <v>1</v>
      </c>
      <c r="H52" s="56"/>
      <c r="I52" s="57"/>
      <c r="J52" s="57"/>
    </row>
    <row r="53" customFormat="false" ht="15.75" hidden="false" customHeight="true" outlineLevel="0" collapsed="false">
      <c r="A53" s="50" t="s">
        <v>503</v>
      </c>
      <c r="B53" s="58" t="s">
        <v>504</v>
      </c>
      <c r="C53" s="47" t="n">
        <v>43452</v>
      </c>
      <c r="D53" s="47" t="n">
        <v>43472</v>
      </c>
      <c r="E53" s="54" t="n">
        <f aca="false">D53-C53</f>
        <v>20</v>
      </c>
      <c r="F53" s="52" t="s">
        <v>0</v>
      </c>
      <c r="G53" s="50"/>
      <c r="H53" s="3"/>
      <c r="I53" s="1"/>
      <c r="J53" s="1"/>
    </row>
    <row r="54" customFormat="false" ht="15.75" hidden="false" customHeight="true" outlineLevel="0" collapsed="false">
      <c r="A54" s="50" t="s">
        <v>598</v>
      </c>
      <c r="B54" s="46" t="s">
        <v>599</v>
      </c>
      <c r="C54" s="47" t="n">
        <v>43464</v>
      </c>
      <c r="D54" s="47" t="n">
        <v>43476</v>
      </c>
      <c r="E54" s="54" t="n">
        <f aca="false">D54-C54</f>
        <v>12</v>
      </c>
      <c r="F54" s="51" t="s">
        <v>600</v>
      </c>
      <c r="G54" s="50"/>
      <c r="H54" s="51"/>
      <c r="I54" s="50"/>
      <c r="J54" s="50"/>
    </row>
    <row r="55" customFormat="false" ht="15.75" hidden="false" customHeight="true" outlineLevel="0" collapsed="false">
      <c r="A55" s="59" t="s">
        <v>600</v>
      </c>
      <c r="B55" s="46" t="s">
        <v>601</v>
      </c>
      <c r="C55" s="47" t="n">
        <v>43441</v>
      </c>
      <c r="D55" s="47" t="n">
        <v>43485</v>
      </c>
      <c r="E55" s="54" t="n">
        <f aca="false">D55-C55</f>
        <v>44</v>
      </c>
      <c r="F55" s="52" t="s">
        <v>19</v>
      </c>
      <c r="G55" s="3"/>
      <c r="H55" s="3"/>
      <c r="I55" s="1"/>
      <c r="J55" s="60" t="s">
        <v>602</v>
      </c>
    </row>
    <row r="56" customFormat="false" ht="15.75" hidden="false" customHeight="true" outlineLevel="0" collapsed="false">
      <c r="A56" s="50" t="s">
        <v>565</v>
      </c>
      <c r="B56" s="46" t="s">
        <v>603</v>
      </c>
      <c r="C56" s="47" t="n">
        <v>43352</v>
      </c>
      <c r="D56" s="47" t="n">
        <v>43491</v>
      </c>
      <c r="E56" s="54" t="n">
        <f aca="false">D56-C56</f>
        <v>139</v>
      </c>
      <c r="F56" s="52" t="s">
        <v>0</v>
      </c>
      <c r="G56" s="51" t="s">
        <v>6</v>
      </c>
      <c r="H56" s="3"/>
      <c r="I56" s="1"/>
      <c r="J56" s="1"/>
    </row>
    <row r="57" customFormat="false" ht="15.75" hidden="false" customHeight="true" outlineLevel="0" collapsed="false">
      <c r="A57" s="50" t="s">
        <v>604</v>
      </c>
      <c r="B57" s="46" t="s">
        <v>605</v>
      </c>
      <c r="C57" s="47" t="n">
        <v>43431</v>
      </c>
      <c r="D57" s="47" t="n">
        <v>43491</v>
      </c>
      <c r="E57" s="54" t="n">
        <f aca="false">D57-C57</f>
        <v>60</v>
      </c>
      <c r="F57" s="52" t="s">
        <v>593</v>
      </c>
      <c r="G57" s="51"/>
      <c r="H57" s="51"/>
      <c r="I57" s="50"/>
      <c r="J57" s="50"/>
    </row>
    <row r="58" customFormat="false" ht="15.75" hidden="false" customHeight="true" outlineLevel="0" collapsed="false">
      <c r="A58" s="50" t="s">
        <v>606</v>
      </c>
      <c r="B58" s="46" t="s">
        <v>607</v>
      </c>
      <c r="C58" s="47" t="n">
        <v>43469</v>
      </c>
      <c r="D58" s="47" t="n">
        <v>43493</v>
      </c>
      <c r="E58" s="54" t="n">
        <f aca="false">D58-C58</f>
        <v>24</v>
      </c>
      <c r="F58" s="53" t="s">
        <v>608</v>
      </c>
      <c r="G58" s="51" t="s">
        <v>58</v>
      </c>
      <c r="H58" s="51"/>
      <c r="I58" s="50"/>
      <c r="J58" s="50"/>
    </row>
    <row r="59" customFormat="false" ht="15.75" hidden="false" customHeight="true" outlineLevel="0" collapsed="false">
      <c r="A59" s="45" t="s">
        <v>586</v>
      </c>
      <c r="B59" s="46" t="s">
        <v>587</v>
      </c>
      <c r="C59" s="47" t="n">
        <v>43467</v>
      </c>
      <c r="D59" s="47" t="n">
        <v>43495</v>
      </c>
      <c r="E59" s="54" t="n">
        <f aca="false">D59-C59</f>
        <v>28</v>
      </c>
      <c r="F59" s="52" t="s">
        <v>0</v>
      </c>
      <c r="G59" s="51" t="s">
        <v>588</v>
      </c>
      <c r="H59" s="51"/>
      <c r="I59" s="50"/>
      <c r="J59" s="50"/>
    </row>
    <row r="60" customFormat="false" ht="15.75" hidden="false" customHeight="true" outlineLevel="0" collapsed="false">
      <c r="A60" s="50" t="s">
        <v>609</v>
      </c>
      <c r="B60" s="46" t="s">
        <v>610</v>
      </c>
      <c r="C60" s="47" t="n">
        <v>43493</v>
      </c>
      <c r="D60" s="47" t="n">
        <v>43497</v>
      </c>
      <c r="E60" s="54" t="n">
        <f aca="false">D60-C60</f>
        <v>4</v>
      </c>
      <c r="F60" s="51" t="s">
        <v>611</v>
      </c>
      <c r="G60" s="51"/>
      <c r="H60" s="51"/>
      <c r="I60" s="50"/>
      <c r="J60" s="50"/>
    </row>
    <row r="61" customFormat="false" ht="15.75" hidden="false" customHeight="true" outlineLevel="0" collapsed="false">
      <c r="A61" s="59" t="s">
        <v>612</v>
      </c>
      <c r="B61" s="58" t="s">
        <v>613</v>
      </c>
      <c r="C61" s="47" t="n">
        <v>43451</v>
      </c>
      <c r="D61" s="47" t="n">
        <v>43499</v>
      </c>
      <c r="E61" s="54" t="n">
        <f aca="false">D61-C61</f>
        <v>48</v>
      </c>
      <c r="F61" s="51" t="s">
        <v>593</v>
      </c>
      <c r="G61" s="51"/>
      <c r="H61" s="51"/>
      <c r="I61" s="50"/>
      <c r="J61" s="50"/>
    </row>
    <row r="62" customFormat="false" ht="15.75" hidden="false" customHeight="true" outlineLevel="0" collapsed="false">
      <c r="A62" s="45" t="s">
        <v>614</v>
      </c>
      <c r="B62" s="46" t="s">
        <v>615</v>
      </c>
      <c r="C62" s="47" t="n">
        <v>43497</v>
      </c>
      <c r="D62" s="47" t="n">
        <v>43498</v>
      </c>
      <c r="E62" s="54" t="n">
        <f aca="false">D62-C62</f>
        <v>1</v>
      </c>
      <c r="F62" s="51" t="s">
        <v>611</v>
      </c>
      <c r="G62" s="51"/>
      <c r="H62" s="51"/>
      <c r="I62" s="50"/>
      <c r="J62" s="50"/>
    </row>
    <row r="63" customFormat="false" ht="15.75" hidden="false" customHeight="true" outlineLevel="0" collapsed="false">
      <c r="A63" s="45" t="s">
        <v>616</v>
      </c>
      <c r="B63" s="46" t="s">
        <v>617</v>
      </c>
      <c r="C63" s="47" t="n">
        <v>43346</v>
      </c>
      <c r="D63" s="47" t="n">
        <v>43506</v>
      </c>
      <c r="E63" s="54" t="n">
        <f aca="false">D63-C63</f>
        <v>160</v>
      </c>
      <c r="F63" s="51"/>
      <c r="G63" s="51"/>
      <c r="H63" s="51"/>
      <c r="I63" s="50"/>
      <c r="J63" s="50"/>
    </row>
    <row r="64" customFormat="false" ht="15.75" hidden="false" customHeight="true" outlineLevel="0" collapsed="false">
      <c r="A64" s="50" t="s">
        <v>618</v>
      </c>
      <c r="B64" s="46" t="s">
        <v>618</v>
      </c>
      <c r="C64" s="47" t="n">
        <v>43345</v>
      </c>
      <c r="D64" s="47" t="n">
        <v>43508</v>
      </c>
      <c r="E64" s="54" t="n">
        <f aca="false">D64-C64</f>
        <v>163</v>
      </c>
      <c r="F64" s="51"/>
      <c r="G64" s="51" t="s">
        <v>619</v>
      </c>
      <c r="H64" s="51"/>
      <c r="I64" s="50"/>
      <c r="J64" s="60" t="s">
        <v>620</v>
      </c>
    </row>
    <row r="65" customFormat="false" ht="15.75" hidden="false" customHeight="true" outlineLevel="0" collapsed="false">
      <c r="A65" s="50" t="s">
        <v>621</v>
      </c>
      <c r="B65" s="46" t="s">
        <v>622</v>
      </c>
      <c r="C65" s="47" t="n">
        <v>43444</v>
      </c>
      <c r="D65" s="47" t="n">
        <v>43510</v>
      </c>
      <c r="E65" s="54" t="n">
        <f aca="false">D65-C65</f>
        <v>66</v>
      </c>
      <c r="F65" s="52" t="s">
        <v>0</v>
      </c>
      <c r="G65" s="51" t="s">
        <v>623</v>
      </c>
      <c r="H65" s="51"/>
      <c r="I65" s="50"/>
      <c r="J65" s="50"/>
      <c r="L65" s="46" t="s">
        <v>624</v>
      </c>
    </row>
    <row r="66" customFormat="false" ht="15.75" hidden="false" customHeight="true" outlineLevel="0" collapsed="false">
      <c r="A66" s="50" t="s">
        <v>625</v>
      </c>
      <c r="B66" s="46" t="s">
        <v>626</v>
      </c>
      <c r="C66" s="47" t="n">
        <v>43450</v>
      </c>
      <c r="D66" s="47" t="n">
        <v>43510</v>
      </c>
      <c r="E66" s="54" t="n">
        <f aca="false">D66-C66</f>
        <v>60</v>
      </c>
      <c r="F66" s="51" t="s">
        <v>627</v>
      </c>
      <c r="G66" s="51" t="s">
        <v>58</v>
      </c>
      <c r="H66" s="51"/>
      <c r="I66" s="50"/>
      <c r="J66" s="50"/>
    </row>
    <row r="67" customFormat="false" ht="15.75" hidden="false" customHeight="true" outlineLevel="0" collapsed="false">
      <c r="A67" s="50" t="s">
        <v>628</v>
      </c>
      <c r="B67" s="46" t="s">
        <v>628</v>
      </c>
      <c r="C67" s="47" t="n">
        <v>43346</v>
      </c>
      <c r="D67" s="47" t="n">
        <v>43512</v>
      </c>
      <c r="E67" s="54" t="n">
        <f aca="false">D67-C67</f>
        <v>166</v>
      </c>
      <c r="F67" s="51"/>
      <c r="G67" s="51"/>
      <c r="H67" s="51"/>
      <c r="I67" s="50"/>
      <c r="J67" s="50"/>
    </row>
    <row r="68" customFormat="false" ht="15.75" hidden="false" customHeight="true" outlineLevel="0" collapsed="false">
      <c r="A68" s="50" t="s">
        <v>629</v>
      </c>
      <c r="B68" s="46" t="s">
        <v>629</v>
      </c>
      <c r="C68" s="47" t="n">
        <v>43438</v>
      </c>
      <c r="D68" s="47" t="n">
        <v>43512</v>
      </c>
      <c r="E68" s="54" t="n">
        <f aca="false">D68-C68</f>
        <v>74</v>
      </c>
      <c r="F68" s="51" t="s">
        <v>630</v>
      </c>
      <c r="G68" s="51" t="s">
        <v>631</v>
      </c>
      <c r="H68" s="53" t="s">
        <v>575</v>
      </c>
      <c r="I68" s="50"/>
      <c r="J68" s="60" t="s">
        <v>632</v>
      </c>
    </row>
    <row r="69" customFormat="false" ht="15.75" hidden="false" customHeight="true" outlineLevel="0" collapsed="false">
      <c r="A69" s="45" t="s">
        <v>633</v>
      </c>
      <c r="B69" s="46" t="s">
        <v>634</v>
      </c>
      <c r="C69" s="47" t="n">
        <v>43423</v>
      </c>
      <c r="D69" s="47" t="n">
        <v>43517</v>
      </c>
      <c r="E69" s="54" t="n">
        <f aca="false">D69-C69</f>
        <v>94</v>
      </c>
      <c r="F69" s="52" t="s">
        <v>0</v>
      </c>
      <c r="H69" s="51" t="s">
        <v>635</v>
      </c>
      <c r="I69" s="50"/>
      <c r="J69" s="50"/>
    </row>
    <row r="70" customFormat="false" ht="15.75" hidden="false" customHeight="true" outlineLevel="0" collapsed="false">
      <c r="A70" s="45" t="s">
        <v>542</v>
      </c>
      <c r="B70" s="46" t="s">
        <v>543</v>
      </c>
      <c r="C70" s="47" t="n">
        <v>43442</v>
      </c>
      <c r="D70" s="47" t="n">
        <v>43522</v>
      </c>
      <c r="E70" s="54" t="n">
        <f aca="false">D70-C70</f>
        <v>80</v>
      </c>
      <c r="F70" s="52" t="s">
        <v>0</v>
      </c>
      <c r="G70" s="51" t="s">
        <v>1</v>
      </c>
      <c r="H70" s="51"/>
      <c r="I70" s="50"/>
      <c r="J70" s="60" t="s">
        <v>636</v>
      </c>
    </row>
    <row r="71" customFormat="false" ht="15.75" hidden="false" customHeight="true" outlineLevel="0" collapsed="false">
      <c r="A71" s="45" t="s">
        <v>637</v>
      </c>
      <c r="B71" s="46" t="s">
        <v>638</v>
      </c>
      <c r="C71" s="47" t="n">
        <v>43345</v>
      </c>
      <c r="D71" s="47" t="n">
        <v>43522</v>
      </c>
      <c r="E71" s="54" t="n">
        <f aca="false">D71-C71</f>
        <v>177</v>
      </c>
      <c r="F71" s="51"/>
      <c r="G71" s="51" t="s">
        <v>1</v>
      </c>
      <c r="H71" s="51" t="s">
        <v>639</v>
      </c>
      <c r="I71" s="50"/>
      <c r="J71" s="50"/>
    </row>
    <row r="72" customFormat="false" ht="15.75" hidden="false" customHeight="true" outlineLevel="0" collapsed="false">
      <c r="A72" s="50" t="s">
        <v>640</v>
      </c>
      <c r="B72" s="46" t="s">
        <v>641</v>
      </c>
      <c r="C72" s="47" t="n">
        <v>43509</v>
      </c>
      <c r="D72" s="48" t="n">
        <v>43524</v>
      </c>
      <c r="E72" s="49" t="n">
        <f aca="false">D72-C72</f>
        <v>15</v>
      </c>
      <c r="F72" s="52" t="s">
        <v>642</v>
      </c>
      <c r="G72" s="50"/>
      <c r="H72" s="51"/>
      <c r="I72" s="50"/>
      <c r="J72" s="50"/>
    </row>
    <row r="73" customFormat="false" ht="15.75" hidden="false" customHeight="true" outlineLevel="0" collapsed="false">
      <c r="A73" s="50" t="s">
        <v>510</v>
      </c>
      <c r="B73" s="46" t="s">
        <v>511</v>
      </c>
      <c r="C73" s="47" t="n">
        <v>43414</v>
      </c>
      <c r="D73" s="47" t="n">
        <v>43526</v>
      </c>
      <c r="E73" s="49" t="n">
        <f aca="false">D73-C73</f>
        <v>112</v>
      </c>
      <c r="F73" s="52" t="s">
        <v>0</v>
      </c>
      <c r="G73" s="51" t="s">
        <v>512</v>
      </c>
      <c r="H73" s="53"/>
      <c r="I73" s="50"/>
      <c r="J73" s="50"/>
    </row>
    <row r="74" customFormat="false" ht="15.75" hidden="false" customHeight="true" outlineLevel="0" collapsed="false">
      <c r="A74" s="45" t="s">
        <v>643</v>
      </c>
      <c r="B74" s="46" t="s">
        <v>644</v>
      </c>
      <c r="C74" s="47" t="n">
        <v>43350</v>
      </c>
      <c r="D74" s="47" t="n">
        <v>43526</v>
      </c>
      <c r="E74" s="49" t="n">
        <f aca="false">D74-C74</f>
        <v>176</v>
      </c>
      <c r="F74" s="51"/>
      <c r="G74" s="51"/>
      <c r="H74" s="51"/>
      <c r="I74" s="50"/>
      <c r="J74" s="50"/>
    </row>
    <row r="75" customFormat="false" ht="15.75" hidden="false" customHeight="true" outlineLevel="0" collapsed="false">
      <c r="A75" s="50" t="s">
        <v>645</v>
      </c>
      <c r="B75" s="46" t="s">
        <v>646</v>
      </c>
      <c r="C75" s="47" t="n">
        <v>43352</v>
      </c>
      <c r="D75" s="47" t="n">
        <v>43526</v>
      </c>
      <c r="E75" s="49" t="n">
        <f aca="false">D75-C75</f>
        <v>174</v>
      </c>
      <c r="F75" s="52" t="s">
        <v>0</v>
      </c>
      <c r="G75" s="51"/>
      <c r="H75" s="51"/>
      <c r="I75" s="50"/>
      <c r="J75" s="50"/>
    </row>
    <row r="76" customFormat="false" ht="15.75" hidden="false" customHeight="true" outlineLevel="0" collapsed="false">
      <c r="A76" s="59" t="s">
        <v>647</v>
      </c>
      <c r="B76" s="58" t="s">
        <v>648</v>
      </c>
      <c r="C76" s="47" t="n">
        <v>43452</v>
      </c>
      <c r="D76" s="47" t="n">
        <v>43526</v>
      </c>
      <c r="E76" s="49" t="n">
        <f aca="false">D76-C76</f>
        <v>74</v>
      </c>
      <c r="F76" s="52" t="s">
        <v>0</v>
      </c>
      <c r="G76" s="51" t="s">
        <v>585</v>
      </c>
      <c r="H76" s="51"/>
      <c r="I76" s="50"/>
      <c r="J76" s="50"/>
    </row>
    <row r="77" customFormat="false" ht="15.75" hidden="false" customHeight="true" outlineLevel="0" collapsed="false">
      <c r="A77" s="45" t="s">
        <v>649</v>
      </c>
      <c r="B77" s="46" t="s">
        <v>650</v>
      </c>
      <c r="C77" s="47" t="n">
        <v>43345</v>
      </c>
      <c r="D77" s="47" t="n">
        <v>43529</v>
      </c>
      <c r="E77" s="54" t="n">
        <f aca="false">D77-C77</f>
        <v>184</v>
      </c>
      <c r="F77" s="51"/>
      <c r="H77" s="53" t="s">
        <v>651</v>
      </c>
      <c r="I77" s="50"/>
      <c r="J77" s="50"/>
    </row>
    <row r="78" customFormat="false" ht="15.75" hidden="false" customHeight="true" outlineLevel="0" collapsed="false">
      <c r="A78" s="50" t="s">
        <v>652</v>
      </c>
      <c r="B78" s="46" t="s">
        <v>653</v>
      </c>
      <c r="C78" s="47" t="n">
        <v>43453</v>
      </c>
      <c r="D78" s="47" t="n">
        <v>43531</v>
      </c>
      <c r="E78" s="54" t="n">
        <f aca="false">D78-C78</f>
        <v>78</v>
      </c>
      <c r="F78" s="52" t="s">
        <v>0</v>
      </c>
      <c r="G78" s="51" t="s">
        <v>58</v>
      </c>
      <c r="H78" s="51"/>
      <c r="I78" s="50"/>
      <c r="J78" s="60" t="s">
        <v>654</v>
      </c>
    </row>
    <row r="79" customFormat="false" ht="15.75" hidden="false" customHeight="true" outlineLevel="0" collapsed="false">
      <c r="A79" s="45" t="s">
        <v>655</v>
      </c>
      <c r="B79" s="46" t="s">
        <v>656</v>
      </c>
      <c r="C79" s="47" t="n">
        <v>43469</v>
      </c>
      <c r="D79" s="47" t="n">
        <v>43531</v>
      </c>
      <c r="E79" s="54" t="n">
        <f aca="false">D79-C79</f>
        <v>62</v>
      </c>
      <c r="F79" s="51" t="s">
        <v>600</v>
      </c>
      <c r="G79" s="51" t="s">
        <v>1</v>
      </c>
      <c r="H79" s="51"/>
      <c r="I79" s="50"/>
      <c r="J79" s="50"/>
    </row>
    <row r="80" customFormat="false" ht="15.75" hidden="false" customHeight="true" outlineLevel="0" collapsed="false">
      <c r="A80" s="50" t="s">
        <v>630</v>
      </c>
      <c r="B80" s="46" t="s">
        <v>584</v>
      </c>
      <c r="C80" s="47" t="n">
        <v>43436</v>
      </c>
      <c r="D80" s="47" t="n">
        <v>43531</v>
      </c>
      <c r="E80" s="54" t="n">
        <f aca="false">D80-C80</f>
        <v>95</v>
      </c>
      <c r="F80" s="52" t="s">
        <v>657</v>
      </c>
      <c r="G80" s="51"/>
      <c r="H80" s="51"/>
      <c r="I80" s="50"/>
      <c r="J80" s="60" t="s">
        <v>658</v>
      </c>
    </row>
    <row r="81" customFormat="false" ht="15.75" hidden="false" customHeight="true" outlineLevel="0" collapsed="false">
      <c r="A81" s="45" t="s">
        <v>659</v>
      </c>
      <c r="B81" s="46" t="s">
        <v>660</v>
      </c>
      <c r="C81" s="47" t="n">
        <v>43527</v>
      </c>
      <c r="D81" s="47" t="n">
        <v>43532</v>
      </c>
      <c r="E81" s="54" t="n">
        <f aca="false">D81-C81</f>
        <v>5</v>
      </c>
      <c r="F81" s="55" t="s">
        <v>655</v>
      </c>
      <c r="G81" s="51" t="s">
        <v>1</v>
      </c>
      <c r="H81" s="51"/>
      <c r="I81" s="50"/>
      <c r="J81" s="50"/>
    </row>
    <row r="82" customFormat="false" ht="15.75" hidden="false" customHeight="true" outlineLevel="0" collapsed="false">
      <c r="A82" s="45" t="s">
        <v>661</v>
      </c>
      <c r="B82" s="46" t="s">
        <v>582</v>
      </c>
      <c r="C82" s="47" t="n">
        <v>43368</v>
      </c>
      <c r="D82" s="47" t="n">
        <v>43532</v>
      </c>
      <c r="E82" s="54" t="n">
        <f aca="false">D82-C82</f>
        <v>164</v>
      </c>
      <c r="F82" s="53" t="s">
        <v>662</v>
      </c>
      <c r="G82" s="51" t="s">
        <v>663</v>
      </c>
      <c r="H82" s="51"/>
      <c r="I82" s="50"/>
      <c r="J82" s="50"/>
    </row>
    <row r="83" customFormat="false" ht="15.75" hidden="false" customHeight="true" outlineLevel="0" collapsed="false">
      <c r="A83" s="50" t="s">
        <v>664</v>
      </c>
      <c r="B83" s="46" t="s">
        <v>665</v>
      </c>
      <c r="C83" s="47" t="n">
        <v>43487</v>
      </c>
      <c r="D83" s="47" t="n">
        <v>43533</v>
      </c>
      <c r="E83" s="54" t="n">
        <f aca="false">D83-C83</f>
        <v>46</v>
      </c>
      <c r="F83" s="51" t="s">
        <v>645</v>
      </c>
      <c r="G83" s="51"/>
      <c r="H83" s="51"/>
      <c r="I83" s="50"/>
      <c r="J83" s="50"/>
    </row>
    <row r="84" customFormat="false" ht="15.75" hidden="false" customHeight="true" outlineLevel="0" collapsed="false">
      <c r="A84" s="50" t="s">
        <v>666</v>
      </c>
      <c r="B84" s="46" t="s">
        <v>666</v>
      </c>
      <c r="C84" s="47" t="n">
        <v>43478</v>
      </c>
      <c r="D84" s="47" t="n">
        <v>43534</v>
      </c>
      <c r="E84" s="54" t="n">
        <f aca="false">D84-C84</f>
        <v>56</v>
      </c>
      <c r="F84" s="51" t="s">
        <v>667</v>
      </c>
      <c r="G84" s="51"/>
      <c r="H84" s="51"/>
      <c r="I84" s="50"/>
      <c r="J84" s="50"/>
    </row>
    <row r="85" customFormat="false" ht="15.75" hidden="false" customHeight="true" outlineLevel="0" collapsed="false">
      <c r="A85" s="45" t="s">
        <v>406</v>
      </c>
      <c r="B85" s="46" t="s">
        <v>407</v>
      </c>
      <c r="C85" s="47" t="n">
        <v>43509</v>
      </c>
      <c r="D85" s="47" t="n">
        <v>43535</v>
      </c>
      <c r="E85" s="54" t="n">
        <f aca="false">D85-C85</f>
        <v>26</v>
      </c>
      <c r="F85" s="52" t="s">
        <v>642</v>
      </c>
      <c r="G85" s="51"/>
      <c r="H85" s="51"/>
      <c r="I85" s="50"/>
      <c r="J85" s="50"/>
    </row>
    <row r="86" customFormat="false" ht="15.75" hidden="false" customHeight="true" outlineLevel="0" collapsed="false">
      <c r="A86" s="45" t="s">
        <v>668</v>
      </c>
      <c r="B86" s="46" t="s">
        <v>669</v>
      </c>
      <c r="C86" s="47" t="n">
        <v>43448</v>
      </c>
      <c r="D86" s="47" t="n">
        <v>43539</v>
      </c>
      <c r="E86" s="54" t="n">
        <f aca="false">D86-C86</f>
        <v>91</v>
      </c>
      <c r="F86" s="51" t="s">
        <v>657</v>
      </c>
      <c r="G86" s="51" t="s">
        <v>58</v>
      </c>
      <c r="H86" s="51"/>
      <c r="I86" s="50"/>
      <c r="J86" s="50"/>
    </row>
    <row r="87" customFormat="false" ht="15.75" hidden="false" customHeight="true" outlineLevel="0" collapsed="false">
      <c r="A87" s="45" t="s">
        <v>670</v>
      </c>
      <c r="B87" s="46" t="s">
        <v>671</v>
      </c>
      <c r="C87" s="47" t="n">
        <v>43523</v>
      </c>
      <c r="D87" s="47" t="n">
        <v>43540</v>
      </c>
      <c r="E87" s="54" t="n">
        <f aca="false">D87-C87</f>
        <v>17</v>
      </c>
      <c r="F87" s="52" t="s">
        <v>0</v>
      </c>
      <c r="G87" s="51"/>
      <c r="H87" s="51"/>
      <c r="I87" s="50"/>
      <c r="J87" s="50"/>
    </row>
    <row r="88" customFormat="false" ht="15.75" hidden="false" customHeight="true" outlineLevel="0" collapsed="false">
      <c r="A88" s="45" t="s">
        <v>672</v>
      </c>
      <c r="B88" s="46" t="s">
        <v>673</v>
      </c>
      <c r="C88" s="47" t="n">
        <v>43434</v>
      </c>
      <c r="D88" s="47" t="n">
        <v>43540</v>
      </c>
      <c r="E88" s="54" t="n">
        <f aca="false">D88-C88</f>
        <v>106</v>
      </c>
      <c r="F88" s="52" t="s">
        <v>0</v>
      </c>
      <c r="G88" s="51"/>
      <c r="H88" s="51"/>
      <c r="I88" s="50"/>
      <c r="J88" s="50"/>
    </row>
    <row r="89" customFormat="false" ht="15.75" hidden="false" customHeight="true" outlineLevel="0" collapsed="false">
      <c r="A89" s="45" t="s">
        <v>674</v>
      </c>
      <c r="B89" s="46" t="s">
        <v>675</v>
      </c>
      <c r="C89" s="47" t="n">
        <v>43379</v>
      </c>
      <c r="D89" s="47" t="n">
        <v>43540</v>
      </c>
      <c r="E89" s="54" t="n">
        <f aca="false">D89-C89</f>
        <v>161</v>
      </c>
      <c r="F89" s="52" t="s">
        <v>0</v>
      </c>
      <c r="G89" s="51" t="s">
        <v>74</v>
      </c>
      <c r="H89" s="53" t="s">
        <v>575</v>
      </c>
      <c r="I89" s="50"/>
      <c r="J89" s="50"/>
    </row>
    <row r="90" customFormat="false" ht="15.75" hidden="false" customHeight="true" outlineLevel="0" collapsed="false">
      <c r="A90" s="50" t="s">
        <v>676</v>
      </c>
      <c r="B90" s="46" t="s">
        <v>677</v>
      </c>
      <c r="C90" s="47" t="n">
        <v>43526</v>
      </c>
      <c r="D90" s="47" t="n">
        <v>43540</v>
      </c>
      <c r="E90" s="54" t="n">
        <f aca="false">D90-C90</f>
        <v>14</v>
      </c>
      <c r="F90" s="52" t="s">
        <v>678</v>
      </c>
      <c r="G90" s="51"/>
      <c r="H90" s="51"/>
      <c r="I90" s="50"/>
      <c r="J90" s="50"/>
    </row>
    <row r="91" customFormat="false" ht="15.75" hidden="false" customHeight="true" outlineLevel="0" collapsed="false">
      <c r="A91" s="45" t="s">
        <v>679</v>
      </c>
      <c r="B91" s="46" t="s">
        <v>680</v>
      </c>
      <c r="C91" s="47" t="n">
        <v>43485</v>
      </c>
      <c r="D91" s="47" t="n">
        <v>43545</v>
      </c>
      <c r="E91" s="54" t="n">
        <f aca="false">D91-C91</f>
        <v>60</v>
      </c>
      <c r="F91" s="53" t="s">
        <v>95</v>
      </c>
      <c r="G91" s="51" t="s">
        <v>1</v>
      </c>
      <c r="H91" s="51"/>
      <c r="I91" s="50"/>
      <c r="J91" s="50"/>
    </row>
    <row r="92" customFormat="false" ht="15.75" hidden="false" customHeight="true" outlineLevel="0" collapsed="false">
      <c r="A92" s="50" t="s">
        <v>681</v>
      </c>
      <c r="B92" s="46" t="s">
        <v>682</v>
      </c>
      <c r="C92" s="47" t="n">
        <v>43467</v>
      </c>
      <c r="D92" s="47" t="n">
        <v>43545</v>
      </c>
      <c r="E92" s="54" t="n">
        <f aca="false">D92-C92</f>
        <v>78</v>
      </c>
      <c r="F92" s="53" t="s">
        <v>683</v>
      </c>
      <c r="G92" s="51"/>
      <c r="H92" s="51"/>
      <c r="I92" s="50"/>
      <c r="J92" s="50"/>
    </row>
    <row r="93" customFormat="false" ht="15.75" hidden="false" customHeight="true" outlineLevel="0" collapsed="false">
      <c r="A93" s="50" t="s">
        <v>684</v>
      </c>
      <c r="B93" s="46" t="s">
        <v>685</v>
      </c>
      <c r="C93" s="47" t="n">
        <v>43494</v>
      </c>
      <c r="D93" s="47" t="n">
        <v>43546</v>
      </c>
      <c r="E93" s="54" t="n">
        <f aca="false">D93-C93</f>
        <v>52</v>
      </c>
      <c r="F93" s="51" t="s">
        <v>657</v>
      </c>
      <c r="G93" s="51" t="s">
        <v>58</v>
      </c>
      <c r="H93" s="53" t="s">
        <v>575</v>
      </c>
      <c r="I93" s="50"/>
      <c r="J93" s="50"/>
    </row>
    <row r="94" customFormat="false" ht="15.75" hidden="false" customHeight="true" outlineLevel="0" collapsed="false">
      <c r="A94" s="45" t="s">
        <v>686</v>
      </c>
      <c r="B94" s="46" t="s">
        <v>687</v>
      </c>
      <c r="C94" s="47" t="n">
        <v>43532</v>
      </c>
      <c r="D94" s="47" t="n">
        <v>43547</v>
      </c>
      <c r="E94" s="54" t="n">
        <f aca="false">D94-C94</f>
        <v>15</v>
      </c>
      <c r="F94" s="53" t="s">
        <v>688</v>
      </c>
      <c r="G94" s="51"/>
      <c r="H94" s="51"/>
      <c r="I94" s="50"/>
      <c r="J94" s="50"/>
    </row>
    <row r="95" customFormat="false" ht="15.75" hidden="false" customHeight="true" outlineLevel="0" collapsed="false">
      <c r="A95" s="45" t="s">
        <v>689</v>
      </c>
      <c r="B95" s="46" t="s">
        <v>690</v>
      </c>
      <c r="C95" s="47" t="n">
        <v>43544</v>
      </c>
      <c r="D95" s="48" t="n">
        <v>43548</v>
      </c>
      <c r="E95" s="49" t="n">
        <f aca="false">D95-C95</f>
        <v>4</v>
      </c>
      <c r="F95" s="52" t="s">
        <v>0</v>
      </c>
      <c r="G95" s="51"/>
      <c r="H95" s="51"/>
      <c r="I95" s="50"/>
      <c r="J95" s="50"/>
    </row>
    <row r="96" customFormat="false" ht="15.75" hidden="false" customHeight="true" outlineLevel="0" collapsed="false">
      <c r="A96" s="45" t="s">
        <v>691</v>
      </c>
      <c r="B96" s="46" t="s">
        <v>692</v>
      </c>
      <c r="C96" s="47" t="n">
        <v>43510</v>
      </c>
      <c r="D96" s="48" t="n">
        <v>43548</v>
      </c>
      <c r="E96" s="49" t="n">
        <f aca="false">D96-C96</f>
        <v>38</v>
      </c>
      <c r="F96" s="55" t="s">
        <v>679</v>
      </c>
      <c r="G96" s="51"/>
      <c r="H96" s="51"/>
      <c r="I96" s="50"/>
      <c r="J96" s="50"/>
    </row>
    <row r="97" customFormat="false" ht="15.75" hidden="false" customHeight="true" outlineLevel="0" collapsed="false">
      <c r="A97" s="50" t="s">
        <v>693</v>
      </c>
      <c r="B97" s="46" t="s">
        <v>694</v>
      </c>
      <c r="C97" s="47" t="n">
        <v>43386</v>
      </c>
      <c r="D97" s="48" t="n">
        <v>43551</v>
      </c>
      <c r="E97" s="54" t="n">
        <f aca="false">D97-C97</f>
        <v>165</v>
      </c>
      <c r="F97" s="53" t="s">
        <v>616</v>
      </c>
      <c r="G97" s="61" t="s">
        <v>695</v>
      </c>
      <c r="H97" s="51"/>
      <c r="I97" s="50"/>
      <c r="J97" s="50"/>
    </row>
    <row r="98" customFormat="false" ht="15.75" hidden="false" customHeight="true" outlineLevel="0" collapsed="false">
      <c r="A98" s="45" t="s">
        <v>696</v>
      </c>
      <c r="B98" s="46" t="s">
        <v>697</v>
      </c>
      <c r="C98" s="47" t="n">
        <v>43544</v>
      </c>
      <c r="D98" s="48" t="n">
        <v>43551</v>
      </c>
      <c r="E98" s="54" t="n">
        <f aca="false">D98-C98</f>
        <v>7</v>
      </c>
      <c r="F98" s="52" t="s">
        <v>0</v>
      </c>
      <c r="G98" s="51"/>
      <c r="H98" s="51"/>
      <c r="I98" s="50"/>
      <c r="J98" s="50"/>
    </row>
    <row r="99" customFormat="false" ht="15.75" hidden="false" customHeight="true" outlineLevel="0" collapsed="false">
      <c r="A99" s="45" t="s">
        <v>608</v>
      </c>
      <c r="B99" s="46" t="s">
        <v>698</v>
      </c>
      <c r="C99" s="47" t="n">
        <v>43441</v>
      </c>
      <c r="D99" s="47" t="n">
        <v>43556</v>
      </c>
      <c r="E99" s="54" t="n">
        <f aca="false">D99-C99</f>
        <v>115</v>
      </c>
      <c r="F99" s="52" t="s">
        <v>699</v>
      </c>
      <c r="G99" s="51" t="s">
        <v>1</v>
      </c>
      <c r="H99" s="51"/>
      <c r="I99" s="50"/>
      <c r="J99" s="60" t="s">
        <v>700</v>
      </c>
    </row>
    <row r="100" customFormat="false" ht="15.75" hidden="false" customHeight="true" outlineLevel="0" collapsed="false">
      <c r="A100" s="50" t="s">
        <v>469</v>
      </c>
      <c r="B100" s="46" t="s">
        <v>701</v>
      </c>
      <c r="C100" s="47" t="n">
        <v>43544</v>
      </c>
      <c r="D100" s="47" t="n">
        <v>43561</v>
      </c>
      <c r="E100" s="54" t="n">
        <f aca="false">D100-C100</f>
        <v>17</v>
      </c>
      <c r="F100" s="52" t="s">
        <v>0</v>
      </c>
      <c r="G100" s="51"/>
      <c r="H100" s="51"/>
      <c r="I100" s="50"/>
      <c r="J100" s="50"/>
    </row>
    <row r="101" customFormat="false" ht="15.75" hidden="false" customHeight="true" outlineLevel="0" collapsed="false">
      <c r="A101" s="45" t="s">
        <v>702</v>
      </c>
      <c r="B101" s="46" t="s">
        <v>703</v>
      </c>
      <c r="C101" s="47" t="n">
        <v>43535</v>
      </c>
      <c r="D101" s="47" t="n">
        <v>43561</v>
      </c>
      <c r="E101" s="54" t="n">
        <f aca="false">D101-C101</f>
        <v>26</v>
      </c>
      <c r="F101" s="55" t="s">
        <v>704</v>
      </c>
      <c r="G101" s="51" t="s">
        <v>58</v>
      </c>
      <c r="H101" s="51"/>
      <c r="I101" s="50"/>
      <c r="J101" s="50"/>
    </row>
    <row r="102" customFormat="false" ht="15.75" hidden="false" customHeight="true" outlineLevel="0" collapsed="false">
      <c r="A102" s="50" t="s">
        <v>705</v>
      </c>
      <c r="B102" s="46" t="s">
        <v>706</v>
      </c>
      <c r="C102" s="47" t="n">
        <v>43491</v>
      </c>
      <c r="D102" s="47" t="n">
        <v>43563</v>
      </c>
      <c r="E102" s="54" t="n">
        <f aca="false">D102-C102</f>
        <v>72</v>
      </c>
      <c r="F102" s="53" t="s">
        <v>707</v>
      </c>
      <c r="G102" s="51"/>
      <c r="H102" s="51"/>
      <c r="I102" s="50"/>
      <c r="J102" s="50"/>
    </row>
    <row r="103" customFormat="false" ht="15.75" hidden="false" customHeight="true" outlineLevel="0" collapsed="false">
      <c r="A103" s="50" t="s">
        <v>708</v>
      </c>
      <c r="B103" s="46" t="s">
        <v>709</v>
      </c>
      <c r="C103" s="47" t="n">
        <v>43545</v>
      </c>
      <c r="D103" s="47" t="n">
        <v>43564</v>
      </c>
      <c r="E103" s="54" t="n">
        <f aca="false">D103-C103</f>
        <v>19</v>
      </c>
      <c r="F103" s="52" t="s">
        <v>0</v>
      </c>
      <c r="G103" s="51"/>
      <c r="H103" s="51"/>
      <c r="I103" s="50"/>
      <c r="J103" s="50"/>
    </row>
    <row r="104" customFormat="false" ht="15.75" hidden="false" customHeight="true" outlineLevel="0" collapsed="false">
      <c r="A104" s="50" t="s">
        <v>188</v>
      </c>
      <c r="B104" s="46" t="s">
        <v>710</v>
      </c>
      <c r="C104" s="47" t="n">
        <v>43544</v>
      </c>
      <c r="D104" s="47" t="n">
        <v>43566</v>
      </c>
      <c r="E104" s="54" t="n">
        <f aca="false">D104-C104</f>
        <v>22</v>
      </c>
      <c r="F104" s="52" t="s">
        <v>0</v>
      </c>
      <c r="G104" s="51"/>
      <c r="H104" s="51"/>
      <c r="I104" s="50"/>
      <c r="J104" s="50"/>
    </row>
    <row r="105" customFormat="false" ht="15.75" hidden="false" customHeight="true" outlineLevel="0" collapsed="false">
      <c r="A105" s="45" t="s">
        <v>34</v>
      </c>
      <c r="B105" s="46" t="s">
        <v>35</v>
      </c>
      <c r="C105" s="47" t="n">
        <v>43368</v>
      </c>
      <c r="D105" s="47" t="n">
        <v>43567</v>
      </c>
      <c r="E105" s="54" t="n">
        <f aca="false">D105-C105</f>
        <v>199</v>
      </c>
      <c r="F105" s="52" t="s">
        <v>0</v>
      </c>
      <c r="G105" s="51"/>
      <c r="H105" s="51"/>
      <c r="I105" s="50"/>
      <c r="J105" s="50"/>
    </row>
    <row r="106" customFormat="false" ht="15.75" hidden="false" customHeight="true" outlineLevel="0" collapsed="false">
      <c r="A106" s="50" t="s">
        <v>711</v>
      </c>
      <c r="B106" s="46" t="s">
        <v>712</v>
      </c>
      <c r="C106" s="47" t="n">
        <v>43520</v>
      </c>
      <c r="D106" s="47" t="n">
        <v>43568</v>
      </c>
      <c r="E106" s="54" t="n">
        <f aca="false">D106-C106</f>
        <v>48</v>
      </c>
      <c r="F106" s="52" t="s">
        <v>0</v>
      </c>
      <c r="G106" s="51"/>
      <c r="H106" s="51"/>
      <c r="I106" s="50"/>
      <c r="J106" s="50"/>
    </row>
    <row r="107" customFormat="false" ht="15.75" hidden="false" customHeight="true" outlineLevel="0" collapsed="false">
      <c r="A107" s="50" t="s">
        <v>713</v>
      </c>
      <c r="B107" s="46" t="s">
        <v>714</v>
      </c>
      <c r="C107" s="47" t="n">
        <v>43544</v>
      </c>
      <c r="D107" s="47" t="n">
        <v>43568</v>
      </c>
      <c r="E107" s="54" t="n">
        <f aca="false">D107-C107</f>
        <v>24</v>
      </c>
      <c r="F107" s="52" t="s">
        <v>0</v>
      </c>
      <c r="G107" s="51" t="s">
        <v>58</v>
      </c>
      <c r="H107" s="53" t="s">
        <v>575</v>
      </c>
      <c r="I107" s="50"/>
      <c r="J107" s="50"/>
    </row>
    <row r="108" customFormat="false" ht="15.75" hidden="false" customHeight="true" outlineLevel="0" collapsed="false">
      <c r="A108" s="50" t="s">
        <v>715</v>
      </c>
      <c r="B108" s="46" t="s">
        <v>716</v>
      </c>
      <c r="C108" s="47" t="n">
        <v>43346</v>
      </c>
      <c r="D108" s="47" t="n">
        <v>43570</v>
      </c>
      <c r="E108" s="54" t="n">
        <f aca="false">D108-C108</f>
        <v>224</v>
      </c>
      <c r="F108" s="51"/>
      <c r="G108" s="51" t="s">
        <v>58</v>
      </c>
      <c r="H108" s="51"/>
      <c r="I108" s="50"/>
      <c r="J108" s="50"/>
    </row>
    <row r="109" customFormat="false" ht="15.75" hidden="false" customHeight="true" outlineLevel="0" collapsed="false">
      <c r="A109" s="45" t="s">
        <v>704</v>
      </c>
      <c r="B109" s="46" t="s">
        <v>717</v>
      </c>
      <c r="C109" s="47" t="n">
        <v>43469</v>
      </c>
      <c r="D109" s="47" t="n">
        <v>43571</v>
      </c>
      <c r="E109" s="54" t="n">
        <f aca="false">D109-C109</f>
        <v>102</v>
      </c>
      <c r="F109" s="52" t="s">
        <v>627</v>
      </c>
      <c r="G109" s="51" t="s">
        <v>718</v>
      </c>
      <c r="H109" s="51"/>
      <c r="I109" s="50"/>
      <c r="J109" s="50"/>
    </row>
    <row r="110" customFormat="false" ht="15.75" hidden="false" customHeight="true" outlineLevel="0" collapsed="false">
      <c r="A110" s="50" t="s">
        <v>719</v>
      </c>
      <c r="B110" s="46" t="s">
        <v>720</v>
      </c>
      <c r="C110" s="47" t="n">
        <v>43540</v>
      </c>
      <c r="D110" s="47" t="n">
        <v>43572</v>
      </c>
      <c r="E110" s="54" t="n">
        <f aca="false">D110-C110</f>
        <v>32</v>
      </c>
      <c r="F110" s="52" t="s">
        <v>0</v>
      </c>
      <c r="G110" s="51" t="s">
        <v>1</v>
      </c>
      <c r="H110" s="51"/>
      <c r="I110" s="50"/>
      <c r="J110" s="50"/>
    </row>
    <row r="111" customFormat="false" ht="15.75" hidden="false" customHeight="true" outlineLevel="0" collapsed="false">
      <c r="A111" s="45" t="s">
        <v>721</v>
      </c>
      <c r="B111" s="58" t="s">
        <v>722</v>
      </c>
      <c r="C111" s="47" t="n">
        <v>43463</v>
      </c>
      <c r="D111" s="47" t="n">
        <v>43572</v>
      </c>
      <c r="E111" s="54" t="n">
        <f aca="false">D111-C111</f>
        <v>109</v>
      </c>
      <c r="F111" s="52" t="s">
        <v>0</v>
      </c>
      <c r="G111" s="51" t="s">
        <v>1</v>
      </c>
      <c r="H111" s="51"/>
      <c r="I111" s="50"/>
      <c r="J111" s="60" t="s">
        <v>723</v>
      </c>
    </row>
    <row r="112" customFormat="false" ht="15.75" hidden="false" customHeight="true" outlineLevel="0" collapsed="false">
      <c r="A112" s="50" t="s">
        <v>724</v>
      </c>
      <c r="B112" s="46" t="s">
        <v>725</v>
      </c>
      <c r="C112" s="47" t="n">
        <v>43544</v>
      </c>
      <c r="D112" s="47" t="n">
        <v>43573</v>
      </c>
      <c r="E112" s="54" t="n">
        <f aca="false">D112-C112</f>
        <v>29</v>
      </c>
      <c r="F112" s="52" t="s">
        <v>642</v>
      </c>
      <c r="G112" s="51"/>
      <c r="H112" s="51"/>
      <c r="I112" s="50"/>
      <c r="J112" s="50"/>
    </row>
    <row r="113" customFormat="false" ht="15.75" hidden="false" customHeight="true" outlineLevel="0" collapsed="false">
      <c r="A113" s="45" t="s">
        <v>726</v>
      </c>
      <c r="B113" s="46" t="s">
        <v>727</v>
      </c>
      <c r="C113" s="47" t="n">
        <v>43484</v>
      </c>
      <c r="D113" s="47" t="n">
        <v>43574</v>
      </c>
      <c r="E113" s="54" t="n">
        <f aca="false">D113-C113</f>
        <v>90</v>
      </c>
      <c r="F113" s="53" t="s">
        <v>704</v>
      </c>
      <c r="G113" s="51" t="s">
        <v>1</v>
      </c>
      <c r="H113" s="51"/>
      <c r="I113" s="50"/>
      <c r="J113" s="50"/>
    </row>
    <row r="114" customFormat="false" ht="15.75" hidden="false" customHeight="true" outlineLevel="0" collapsed="false">
      <c r="A114" s="50" t="s">
        <v>728</v>
      </c>
      <c r="B114" s="46" t="s">
        <v>729</v>
      </c>
      <c r="C114" s="47" t="n">
        <v>43442</v>
      </c>
      <c r="D114" s="47" t="n">
        <v>43575</v>
      </c>
      <c r="E114" s="54" t="n">
        <f aca="false">D114-C114</f>
        <v>133</v>
      </c>
      <c r="F114" s="51" t="s">
        <v>611</v>
      </c>
      <c r="G114" s="51" t="s">
        <v>58</v>
      </c>
      <c r="H114" s="53"/>
      <c r="I114" s="50"/>
      <c r="J114" s="50"/>
    </row>
    <row r="115" customFormat="false" ht="15.75" hidden="false" customHeight="true" outlineLevel="0" collapsed="false">
      <c r="A115" s="45" t="s">
        <v>730</v>
      </c>
      <c r="B115" s="46" t="s">
        <v>731</v>
      </c>
      <c r="C115" s="47" t="n">
        <v>43526</v>
      </c>
      <c r="D115" s="47" t="n">
        <v>43575</v>
      </c>
      <c r="E115" s="54" t="n">
        <f aca="false">D115-C115</f>
        <v>49</v>
      </c>
      <c r="F115" s="52" t="s">
        <v>728</v>
      </c>
      <c r="G115" s="51" t="s">
        <v>45</v>
      </c>
      <c r="H115" s="53" t="s">
        <v>575</v>
      </c>
      <c r="I115" s="50"/>
      <c r="J115" s="50"/>
    </row>
    <row r="116" customFormat="false" ht="15.75" hidden="false" customHeight="true" outlineLevel="0" collapsed="false">
      <c r="A116" s="45" t="s">
        <v>732</v>
      </c>
      <c r="B116" s="46" t="s">
        <v>733</v>
      </c>
      <c r="C116" s="47" t="n">
        <v>43572</v>
      </c>
      <c r="D116" s="47" t="n">
        <v>43575</v>
      </c>
      <c r="E116" s="54" t="n">
        <f aca="false">D116-C116</f>
        <v>3</v>
      </c>
      <c r="F116" s="52" t="s">
        <v>0</v>
      </c>
      <c r="G116" s="51"/>
      <c r="H116" s="51"/>
      <c r="I116" s="50"/>
      <c r="J116" s="50"/>
    </row>
    <row r="117" customFormat="false" ht="15.75" hidden="false" customHeight="true" outlineLevel="0" collapsed="false">
      <c r="A117" s="45" t="s">
        <v>734</v>
      </c>
      <c r="B117" s="46" t="s">
        <v>735</v>
      </c>
      <c r="C117" s="47" t="n">
        <v>43544</v>
      </c>
      <c r="D117" s="47" t="n">
        <v>43578</v>
      </c>
      <c r="E117" s="54" t="n">
        <f aca="false">D117-C117</f>
        <v>34</v>
      </c>
      <c r="F117" s="52" t="s">
        <v>0</v>
      </c>
      <c r="G117" s="51" t="s">
        <v>16</v>
      </c>
      <c r="H117" s="51"/>
      <c r="I117" s="50"/>
      <c r="J117" s="50"/>
    </row>
    <row r="118" customFormat="false" ht="15.75" hidden="false" customHeight="true" outlineLevel="0" collapsed="false">
      <c r="A118" s="50" t="s">
        <v>736</v>
      </c>
      <c r="B118" s="46" t="s">
        <v>737</v>
      </c>
      <c r="C118" s="47" t="n">
        <v>43543</v>
      </c>
      <c r="D118" s="47" t="n">
        <v>43581</v>
      </c>
      <c r="E118" s="54" t="n">
        <f aca="false">D118-C118</f>
        <v>38</v>
      </c>
      <c r="F118" s="52" t="s">
        <v>0</v>
      </c>
      <c r="G118" s="51" t="s">
        <v>738</v>
      </c>
      <c r="H118" s="51"/>
      <c r="I118" s="50"/>
      <c r="J118" s="50"/>
    </row>
    <row r="119" customFormat="false" ht="15.75" hidden="false" customHeight="true" outlineLevel="0" collapsed="false">
      <c r="A119" s="45" t="s">
        <v>739</v>
      </c>
      <c r="B119" s="46" t="s">
        <v>740</v>
      </c>
      <c r="C119" s="47" t="n">
        <v>43421</v>
      </c>
      <c r="D119" s="47" t="n">
        <v>43582</v>
      </c>
      <c r="E119" s="54" t="n">
        <f aca="false">D119-C119</f>
        <v>161</v>
      </c>
      <c r="F119" s="52" t="s">
        <v>594</v>
      </c>
      <c r="G119" s="51" t="s">
        <v>58</v>
      </c>
      <c r="H119" s="51"/>
      <c r="I119" s="50"/>
      <c r="J119" s="60" t="s">
        <v>741</v>
      </c>
    </row>
    <row r="120" customFormat="false" ht="15.75" hidden="false" customHeight="true" outlineLevel="0" collapsed="false">
      <c r="A120" s="45" t="s">
        <v>95</v>
      </c>
      <c r="B120" s="46" t="s">
        <v>96</v>
      </c>
      <c r="C120" s="47" t="n">
        <v>43354</v>
      </c>
      <c r="D120" s="47" t="n">
        <v>43582</v>
      </c>
      <c r="E120" s="54" t="n">
        <f aca="false">D120-C120</f>
        <v>228</v>
      </c>
      <c r="F120" s="51" t="s">
        <v>715</v>
      </c>
      <c r="G120" s="51" t="s">
        <v>97</v>
      </c>
      <c r="H120" s="51"/>
      <c r="I120" s="50"/>
      <c r="J120" s="50"/>
    </row>
    <row r="121" customFormat="false" ht="15.75" hidden="false" customHeight="true" outlineLevel="0" collapsed="false">
      <c r="A121" s="45" t="s">
        <v>688</v>
      </c>
      <c r="B121" s="46" t="s">
        <v>742</v>
      </c>
      <c r="C121" s="47" t="n">
        <v>43517</v>
      </c>
      <c r="D121" s="47" t="n">
        <v>43583</v>
      </c>
      <c r="E121" s="54" t="n">
        <f aca="false">D121-C121</f>
        <v>66</v>
      </c>
      <c r="F121" s="51" t="s">
        <v>611</v>
      </c>
      <c r="G121" s="51" t="s">
        <v>16</v>
      </c>
      <c r="H121" s="51"/>
      <c r="I121" s="50"/>
      <c r="J121" s="50"/>
    </row>
    <row r="122" customFormat="false" ht="15.75" hidden="false" customHeight="true" outlineLevel="0" collapsed="false">
      <c r="A122" s="50" t="s">
        <v>593</v>
      </c>
      <c r="B122" s="46" t="s">
        <v>743</v>
      </c>
      <c r="C122" s="47" t="n">
        <v>43396</v>
      </c>
      <c r="D122" s="47" t="n">
        <v>43584</v>
      </c>
      <c r="E122" s="54" t="n">
        <f aca="false">D122-C122</f>
        <v>188</v>
      </c>
      <c r="F122" s="52" t="s">
        <v>715</v>
      </c>
      <c r="G122" s="51" t="s">
        <v>588</v>
      </c>
      <c r="H122" s="51"/>
      <c r="I122" s="50"/>
      <c r="J122" s="50"/>
    </row>
    <row r="123" customFormat="false" ht="15.75" hidden="false" customHeight="true" outlineLevel="0" collapsed="false">
      <c r="A123" s="45" t="s">
        <v>702</v>
      </c>
      <c r="B123" s="46" t="s">
        <v>703</v>
      </c>
      <c r="C123" s="47" t="n">
        <v>43573</v>
      </c>
      <c r="D123" s="47" t="n">
        <v>43584</v>
      </c>
      <c r="E123" s="54" t="n">
        <f aca="false">D123-C123</f>
        <v>11</v>
      </c>
      <c r="F123" s="52" t="s">
        <v>0</v>
      </c>
      <c r="G123" s="51" t="s">
        <v>58</v>
      </c>
      <c r="H123" s="51"/>
      <c r="I123" s="50"/>
      <c r="J123" s="50"/>
    </row>
    <row r="124" customFormat="false" ht="15.75" hidden="false" customHeight="true" outlineLevel="0" collapsed="false">
      <c r="A124" s="45" t="s">
        <v>744</v>
      </c>
      <c r="B124" s="46" t="s">
        <v>745</v>
      </c>
      <c r="C124" s="47" t="n">
        <v>43569</v>
      </c>
      <c r="D124" s="47" t="n">
        <v>43588</v>
      </c>
      <c r="E124" s="54" t="n">
        <f aca="false">D124-C124</f>
        <v>19</v>
      </c>
      <c r="F124" s="53" t="s">
        <v>704</v>
      </c>
      <c r="G124" s="51"/>
      <c r="H124" s="51"/>
      <c r="I124" s="50"/>
      <c r="J124" s="50"/>
    </row>
    <row r="125" customFormat="false" ht="15.75" hidden="false" customHeight="true" outlineLevel="0" collapsed="false">
      <c r="A125" s="50" t="s">
        <v>746</v>
      </c>
      <c r="B125" s="46" t="s">
        <v>747</v>
      </c>
      <c r="C125" s="47" t="n">
        <v>43544</v>
      </c>
      <c r="D125" s="47" t="n">
        <v>43589</v>
      </c>
      <c r="E125" s="54" t="n">
        <f aca="false">D125-C125</f>
        <v>45</v>
      </c>
      <c r="F125" s="52" t="s">
        <v>642</v>
      </c>
      <c r="G125" s="51"/>
      <c r="H125" s="51"/>
      <c r="I125" s="50"/>
      <c r="J125" s="50"/>
    </row>
    <row r="126" customFormat="false" ht="15.75" hidden="false" customHeight="true" outlineLevel="0" collapsed="false">
      <c r="A126" s="45" t="s">
        <v>748</v>
      </c>
      <c r="B126" s="46" t="s">
        <v>749</v>
      </c>
      <c r="C126" s="47" t="n">
        <v>43555</v>
      </c>
      <c r="D126" s="47" t="n">
        <v>43589</v>
      </c>
      <c r="E126" s="54" t="n">
        <f aca="false">D126-C126</f>
        <v>34</v>
      </c>
      <c r="F126" s="52" t="s">
        <v>0</v>
      </c>
      <c r="G126" s="51"/>
      <c r="H126" s="51"/>
      <c r="I126" s="50"/>
      <c r="J126" s="50"/>
    </row>
    <row r="127" customFormat="false" ht="15.75" hidden="false" customHeight="true" outlineLevel="0" collapsed="false">
      <c r="A127" s="45" t="s">
        <v>750</v>
      </c>
      <c r="B127" s="46" t="s">
        <v>751</v>
      </c>
      <c r="C127" s="47" t="n">
        <v>43524</v>
      </c>
      <c r="D127" s="47" t="n">
        <v>43590</v>
      </c>
      <c r="E127" s="54" t="n">
        <f aca="false">D127-C127</f>
        <v>66</v>
      </c>
      <c r="F127" s="55" t="s">
        <v>752</v>
      </c>
      <c r="G127" s="51"/>
      <c r="H127" s="51"/>
      <c r="I127" s="50"/>
      <c r="J127" s="50"/>
    </row>
    <row r="128" customFormat="false" ht="15.75" hidden="false" customHeight="true" outlineLevel="0" collapsed="false">
      <c r="A128" s="50" t="s">
        <v>753</v>
      </c>
      <c r="B128" s="46" t="s">
        <v>754</v>
      </c>
      <c r="C128" s="47" t="n">
        <v>43556</v>
      </c>
      <c r="D128" s="47" t="n">
        <v>43590</v>
      </c>
      <c r="E128" s="54" t="n">
        <f aca="false">D128-C128</f>
        <v>34</v>
      </c>
      <c r="F128" s="52" t="s">
        <v>0</v>
      </c>
      <c r="G128" s="3"/>
      <c r="H128" s="3"/>
      <c r="I128" s="1"/>
      <c r="J128" s="1"/>
    </row>
    <row r="129" customFormat="false" ht="15.75" hidden="false" customHeight="true" outlineLevel="0" collapsed="false">
      <c r="A129" s="50" t="s">
        <v>755</v>
      </c>
      <c r="B129" s="46" t="s">
        <v>756</v>
      </c>
      <c r="C129" s="47" t="n">
        <v>43577</v>
      </c>
      <c r="D129" s="47" t="n">
        <v>43591</v>
      </c>
      <c r="E129" s="54" t="n">
        <f aca="false">D129-C129</f>
        <v>14</v>
      </c>
      <c r="F129" s="52" t="s">
        <v>0</v>
      </c>
      <c r="G129" s="51" t="s">
        <v>757</v>
      </c>
      <c r="H129" s="51"/>
      <c r="I129" s="50"/>
      <c r="J129" s="50"/>
    </row>
    <row r="130" customFormat="false" ht="15.75" hidden="false" customHeight="true" outlineLevel="0" collapsed="false">
      <c r="A130" s="45" t="s">
        <v>758</v>
      </c>
      <c r="B130" s="46" t="s">
        <v>759</v>
      </c>
      <c r="C130" s="47" t="n">
        <v>43548</v>
      </c>
      <c r="D130" s="47" t="n">
        <v>43594</v>
      </c>
      <c r="E130" s="54" t="n">
        <f aca="false">D130-C130</f>
        <v>46</v>
      </c>
      <c r="F130" s="53" t="s">
        <v>760</v>
      </c>
      <c r="G130" s="51" t="s">
        <v>97</v>
      </c>
      <c r="H130" s="51"/>
      <c r="I130" s="50"/>
      <c r="J130" s="50"/>
    </row>
    <row r="131" customFormat="false" ht="15.75" hidden="false" customHeight="true" outlineLevel="0" collapsed="false">
      <c r="A131" s="45" t="s">
        <v>761</v>
      </c>
      <c r="B131" s="46" t="s">
        <v>762</v>
      </c>
      <c r="C131" s="47" t="n">
        <v>43558</v>
      </c>
      <c r="D131" s="47" t="n">
        <v>43595</v>
      </c>
      <c r="E131" s="54" t="n">
        <f aca="false">D131-C131</f>
        <v>37</v>
      </c>
      <c r="F131" s="52" t="s">
        <v>0</v>
      </c>
      <c r="G131" s="51"/>
      <c r="H131" s="51"/>
      <c r="I131" s="50"/>
      <c r="J131" s="50"/>
    </row>
    <row r="132" customFormat="false" ht="15.75" hidden="false" customHeight="true" outlineLevel="0" collapsed="false">
      <c r="A132" s="45" t="s">
        <v>763</v>
      </c>
      <c r="B132" s="58" t="n">
        <v>1373757850</v>
      </c>
      <c r="C132" s="47" t="n">
        <v>43527</v>
      </c>
      <c r="D132" s="47" t="n">
        <v>43596</v>
      </c>
      <c r="E132" s="54" t="n">
        <f aca="false">D132-C132</f>
        <v>69</v>
      </c>
      <c r="F132" s="52" t="s">
        <v>0</v>
      </c>
      <c r="G132" s="51" t="s">
        <v>764</v>
      </c>
      <c r="H132" s="51"/>
      <c r="I132" s="50"/>
      <c r="J132" s="50"/>
    </row>
    <row r="133" customFormat="false" ht="15.75" hidden="false" customHeight="true" outlineLevel="0" collapsed="false">
      <c r="A133" s="50" t="s">
        <v>765</v>
      </c>
      <c r="B133" s="46" t="s">
        <v>766</v>
      </c>
      <c r="C133" s="47" t="n">
        <v>43541</v>
      </c>
      <c r="D133" s="47" t="n">
        <v>43596</v>
      </c>
      <c r="E133" s="54" t="n">
        <f aca="false">D133-C133</f>
        <v>55</v>
      </c>
      <c r="F133" s="52" t="s">
        <v>0</v>
      </c>
      <c r="G133" s="51"/>
      <c r="H133" s="51"/>
      <c r="I133" s="50"/>
      <c r="J133" s="50"/>
    </row>
    <row r="134" customFormat="false" ht="15.75" hidden="false" customHeight="true" outlineLevel="0" collapsed="false">
      <c r="A134" s="45" t="s">
        <v>767</v>
      </c>
      <c r="B134" s="46" t="s">
        <v>768</v>
      </c>
      <c r="C134" s="47" t="n">
        <v>43381</v>
      </c>
      <c r="D134" s="47" t="n">
        <v>43596</v>
      </c>
      <c r="E134" s="54" t="n">
        <f aca="false">D134-C134</f>
        <v>215</v>
      </c>
      <c r="F134" s="52" t="s">
        <v>0</v>
      </c>
      <c r="G134" s="51" t="s">
        <v>769</v>
      </c>
      <c r="H134" s="51"/>
      <c r="I134" s="50"/>
      <c r="J134" s="50"/>
    </row>
    <row r="135" customFormat="false" ht="15.75" hidden="false" customHeight="true" outlineLevel="0" collapsed="false">
      <c r="A135" s="50" t="s">
        <v>770</v>
      </c>
      <c r="B135" s="46" t="s">
        <v>770</v>
      </c>
      <c r="C135" s="47" t="n">
        <v>43449</v>
      </c>
      <c r="D135" s="47" t="n">
        <v>43596</v>
      </c>
      <c r="E135" s="54" t="n">
        <f aca="false">D135-C135</f>
        <v>147</v>
      </c>
      <c r="F135" s="51" t="s">
        <v>630</v>
      </c>
      <c r="G135" s="51"/>
      <c r="H135" s="51"/>
      <c r="I135" s="50"/>
      <c r="J135" s="50"/>
    </row>
    <row r="136" customFormat="false" ht="15.75" hidden="false" customHeight="true" outlineLevel="0" collapsed="false">
      <c r="A136" s="50" t="s">
        <v>771</v>
      </c>
      <c r="B136" s="46" t="s">
        <v>772</v>
      </c>
      <c r="C136" s="47" t="n">
        <v>43398</v>
      </c>
      <c r="D136" s="47" t="n">
        <v>43597</v>
      </c>
      <c r="E136" s="54" t="n">
        <f aca="false">D136-C136</f>
        <v>199</v>
      </c>
      <c r="F136" s="52" t="s">
        <v>582</v>
      </c>
      <c r="G136" s="51" t="s">
        <v>58</v>
      </c>
      <c r="H136" s="51"/>
      <c r="I136" s="50"/>
      <c r="J136" s="50"/>
    </row>
    <row r="137" customFormat="false" ht="15.75" hidden="false" customHeight="true" outlineLevel="0" collapsed="false">
      <c r="A137" s="45" t="s">
        <v>773</v>
      </c>
      <c r="B137" s="46" t="s">
        <v>774</v>
      </c>
      <c r="C137" s="47" t="n">
        <v>43584</v>
      </c>
      <c r="D137" s="47" t="n">
        <v>43599</v>
      </c>
      <c r="E137" s="54" t="n">
        <f aca="false">D137-C137</f>
        <v>15</v>
      </c>
      <c r="F137" s="51" t="s">
        <v>753</v>
      </c>
      <c r="G137" s="51"/>
      <c r="H137" s="51"/>
      <c r="I137" s="50"/>
      <c r="J137" s="50"/>
    </row>
    <row r="138" customFormat="false" ht="15.75" hidden="false" customHeight="true" outlineLevel="0" collapsed="false">
      <c r="A138" s="50" t="s">
        <v>775</v>
      </c>
      <c r="B138" s="46" t="s">
        <v>776</v>
      </c>
      <c r="C138" s="47" t="n">
        <v>43572</v>
      </c>
      <c r="D138" s="47" t="n">
        <v>43600</v>
      </c>
      <c r="E138" s="54" t="n">
        <f aca="false">D138-C138</f>
        <v>28</v>
      </c>
      <c r="F138" s="52" t="s">
        <v>0</v>
      </c>
      <c r="G138" s="51"/>
      <c r="H138" s="51"/>
      <c r="I138" s="50"/>
      <c r="J138" s="50"/>
    </row>
    <row r="139" customFormat="false" ht="15.75" hidden="false" customHeight="true" outlineLevel="0" collapsed="false">
      <c r="A139" s="45" t="s">
        <v>546</v>
      </c>
      <c r="B139" s="46" t="s">
        <v>547</v>
      </c>
      <c r="C139" s="47" t="n">
        <v>43577</v>
      </c>
      <c r="D139" s="47" t="n">
        <v>43601</v>
      </c>
      <c r="E139" s="54" t="n">
        <f aca="false">D139-C139</f>
        <v>24</v>
      </c>
      <c r="F139" s="52" t="s">
        <v>0</v>
      </c>
      <c r="G139" s="51"/>
      <c r="H139" s="51"/>
      <c r="I139" s="50"/>
      <c r="J139" s="50"/>
    </row>
    <row r="140" customFormat="false" ht="15.75" hidden="false" customHeight="true" outlineLevel="0" collapsed="false">
      <c r="A140" s="50" t="s">
        <v>777</v>
      </c>
      <c r="B140" s="46" t="s">
        <v>778</v>
      </c>
      <c r="C140" s="47" t="n">
        <v>43469</v>
      </c>
      <c r="D140" s="47" t="n">
        <v>43603</v>
      </c>
      <c r="E140" s="54" t="n">
        <f aca="false">D140-C140</f>
        <v>134</v>
      </c>
      <c r="F140" s="52" t="s">
        <v>0</v>
      </c>
      <c r="G140" s="3"/>
      <c r="H140" s="3"/>
      <c r="I140" s="1"/>
      <c r="J140" s="4" t="s">
        <v>779</v>
      </c>
    </row>
    <row r="141" customFormat="false" ht="15.75" hidden="false" customHeight="true" outlineLevel="0" collapsed="false">
      <c r="A141" s="45" t="s">
        <v>780</v>
      </c>
      <c r="B141" s="46" t="s">
        <v>781</v>
      </c>
      <c r="C141" s="47" t="n">
        <v>43527</v>
      </c>
      <c r="D141" s="47" t="n">
        <v>43603</v>
      </c>
      <c r="E141" s="54" t="n">
        <f aca="false">D141-C141</f>
        <v>76</v>
      </c>
      <c r="F141" s="52" t="s">
        <v>782</v>
      </c>
      <c r="G141" s="3"/>
      <c r="H141" s="3"/>
      <c r="I141" s="1"/>
      <c r="J141" s="1"/>
    </row>
    <row r="142" customFormat="false" ht="15.75" hidden="false" customHeight="true" outlineLevel="0" collapsed="false">
      <c r="A142" s="50" t="s">
        <v>783</v>
      </c>
      <c r="B142" s="46" t="s">
        <v>784</v>
      </c>
      <c r="C142" s="47" t="n">
        <v>43587</v>
      </c>
      <c r="D142" s="47" t="n">
        <v>43604</v>
      </c>
      <c r="E142" s="54" t="n">
        <f aca="false">D142-C142</f>
        <v>17</v>
      </c>
      <c r="F142" s="52" t="s">
        <v>0</v>
      </c>
      <c r="G142" s="51"/>
      <c r="H142" s="51"/>
      <c r="I142" s="50"/>
      <c r="J142" s="50"/>
    </row>
    <row r="143" customFormat="false" ht="15.75" hidden="false" customHeight="true" outlineLevel="0" collapsed="false">
      <c r="A143" s="45" t="s">
        <v>760</v>
      </c>
      <c r="B143" s="46" t="s">
        <v>785</v>
      </c>
      <c r="C143" s="47" t="n">
        <v>43544</v>
      </c>
      <c r="D143" s="47" t="n">
        <v>43608</v>
      </c>
      <c r="E143" s="54" t="n">
        <f aca="false">D143-C143</f>
        <v>64</v>
      </c>
      <c r="F143" s="52" t="s">
        <v>0</v>
      </c>
      <c r="G143" s="51" t="s">
        <v>786</v>
      </c>
      <c r="H143" s="51"/>
      <c r="I143" s="50"/>
      <c r="J143" s="50"/>
    </row>
    <row r="144" customFormat="false" ht="15.75" hidden="false" customHeight="true" outlineLevel="0" collapsed="false">
      <c r="A144" s="45" t="s">
        <v>767</v>
      </c>
      <c r="B144" s="46" t="s">
        <v>768</v>
      </c>
      <c r="C144" s="47" t="n">
        <v>43605</v>
      </c>
      <c r="D144" s="47" t="n">
        <v>43610</v>
      </c>
      <c r="E144" s="54" t="n">
        <f aca="false">D144-C144</f>
        <v>5</v>
      </c>
      <c r="F144" s="52" t="s">
        <v>0</v>
      </c>
      <c r="G144" s="51" t="s">
        <v>769</v>
      </c>
      <c r="H144" s="3"/>
    </row>
    <row r="145" customFormat="false" ht="15.75" hidden="false" customHeight="true" outlineLevel="0" collapsed="false">
      <c r="A145" s="50" t="s">
        <v>787</v>
      </c>
      <c r="B145" s="46" t="s">
        <v>788</v>
      </c>
      <c r="C145" s="47" t="n">
        <v>43544</v>
      </c>
      <c r="D145" s="47" t="n">
        <v>43610</v>
      </c>
      <c r="E145" s="54" t="n">
        <f aca="false">D145-C145</f>
        <v>66</v>
      </c>
      <c r="F145" s="52" t="s">
        <v>642</v>
      </c>
      <c r="G145" s="51" t="s">
        <v>789</v>
      </c>
      <c r="H145" s="51"/>
      <c r="I145" s="50"/>
      <c r="J145" s="50"/>
    </row>
    <row r="146" customFormat="false" ht="15.75" hidden="false" customHeight="true" outlineLevel="0" collapsed="false">
      <c r="A146" s="45" t="s">
        <v>790</v>
      </c>
      <c r="B146" s="46" t="s">
        <v>791</v>
      </c>
      <c r="C146" s="47" t="n">
        <v>43527</v>
      </c>
      <c r="D146" s="47" t="n">
        <v>43610</v>
      </c>
      <c r="E146" s="54" t="n">
        <f aca="false">D146-C146</f>
        <v>83</v>
      </c>
      <c r="F146" s="52" t="s">
        <v>19</v>
      </c>
      <c r="G146" s="3"/>
      <c r="H146" s="3"/>
      <c r="I146" s="1"/>
      <c r="J146" s="1"/>
    </row>
    <row r="147" customFormat="false" ht="15.75" hidden="false" customHeight="true" outlineLevel="0" collapsed="false">
      <c r="A147" s="50" t="s">
        <v>792</v>
      </c>
      <c r="B147" s="46" t="s">
        <v>793</v>
      </c>
      <c r="C147" s="47" t="n">
        <v>43591</v>
      </c>
      <c r="D147" s="47" t="n">
        <v>43617</v>
      </c>
      <c r="E147" s="54" t="n">
        <f aca="false">D147-C147</f>
        <v>26</v>
      </c>
      <c r="F147" s="52" t="s">
        <v>63</v>
      </c>
      <c r="G147" s="51"/>
      <c r="H147" s="51"/>
      <c r="I147" s="50"/>
      <c r="J147" s="50"/>
    </row>
    <row r="148" customFormat="false" ht="15.75" hidden="false" customHeight="true" outlineLevel="0" collapsed="false">
      <c r="A148" s="45" t="s">
        <v>794</v>
      </c>
      <c r="B148" s="46" t="s">
        <v>795</v>
      </c>
      <c r="C148" s="47" t="n">
        <v>43548</v>
      </c>
      <c r="D148" s="47" t="n">
        <v>43617</v>
      </c>
      <c r="E148" s="54" t="n">
        <f aca="false">D148-C148</f>
        <v>69</v>
      </c>
      <c r="F148" s="51" t="s">
        <v>796</v>
      </c>
      <c r="G148" s="51"/>
      <c r="H148" s="51"/>
      <c r="I148" s="50"/>
      <c r="J148" s="50"/>
    </row>
    <row r="149" customFormat="false" ht="15.75" hidden="false" customHeight="true" outlineLevel="0" collapsed="false">
      <c r="A149" s="50" t="s">
        <v>630</v>
      </c>
      <c r="B149" s="46" t="s">
        <v>584</v>
      </c>
      <c r="C149" s="47" t="n">
        <v>43541</v>
      </c>
      <c r="D149" s="47" t="n">
        <v>43617</v>
      </c>
      <c r="E149" s="54" t="n">
        <f aca="false">D149-C149</f>
        <v>76</v>
      </c>
      <c r="F149" s="51" t="s">
        <v>657</v>
      </c>
      <c r="G149" s="51" t="s">
        <v>97</v>
      </c>
      <c r="H149" s="53"/>
      <c r="I149" s="50"/>
      <c r="J149" s="50"/>
    </row>
    <row r="150" customFormat="false" ht="15.75" hidden="false" customHeight="true" outlineLevel="0" collapsed="false">
      <c r="A150" s="45" t="s">
        <v>797</v>
      </c>
      <c r="B150" s="46" t="s">
        <v>798</v>
      </c>
      <c r="C150" s="47" t="n">
        <v>43594</v>
      </c>
      <c r="D150" s="47" t="n">
        <v>43617</v>
      </c>
      <c r="E150" s="54" t="n">
        <f aca="false">D150-C150</f>
        <v>23</v>
      </c>
      <c r="F150" s="52" t="s">
        <v>799</v>
      </c>
      <c r="G150" s="51"/>
      <c r="H150" s="51"/>
      <c r="I150" s="50"/>
      <c r="J150" s="50"/>
    </row>
    <row r="151" customFormat="false" ht="15.75" hidden="false" customHeight="true" outlineLevel="0" collapsed="false">
      <c r="A151" s="50" t="s">
        <v>800</v>
      </c>
      <c r="B151" s="46" t="s">
        <v>801</v>
      </c>
      <c r="C151" s="47" t="n">
        <v>43613</v>
      </c>
      <c r="D151" s="47" t="n">
        <v>43617</v>
      </c>
      <c r="E151" s="54" t="n">
        <f aca="false">D151-C151</f>
        <v>4</v>
      </c>
      <c r="F151" s="52" t="s">
        <v>0</v>
      </c>
      <c r="G151" s="51"/>
      <c r="H151" s="51"/>
      <c r="I151" s="50"/>
      <c r="J151" s="50"/>
    </row>
    <row r="152" customFormat="false" ht="15.75" hidden="false" customHeight="true" outlineLevel="0" collapsed="false">
      <c r="A152" s="45" t="s">
        <v>668</v>
      </c>
      <c r="B152" s="46" t="s">
        <v>669</v>
      </c>
      <c r="C152" s="47" t="n">
        <v>43561</v>
      </c>
      <c r="D152" s="47" t="n">
        <v>43618</v>
      </c>
      <c r="E152" s="54" t="n">
        <f aca="false">D152-C152</f>
        <v>57</v>
      </c>
      <c r="F152" s="51" t="s">
        <v>657</v>
      </c>
      <c r="G152" s="51" t="s">
        <v>58</v>
      </c>
      <c r="H152" s="53" t="s">
        <v>575</v>
      </c>
      <c r="I152" s="50"/>
      <c r="J152" s="50"/>
    </row>
    <row r="153" customFormat="false" ht="15.75" hidden="false" customHeight="true" outlineLevel="0" collapsed="false">
      <c r="A153" s="45" t="s">
        <v>802</v>
      </c>
      <c r="B153" s="46" t="s">
        <v>803</v>
      </c>
      <c r="C153" s="47" t="n">
        <v>43352</v>
      </c>
      <c r="D153" s="47" t="n">
        <v>43619</v>
      </c>
      <c r="E153" s="54" t="n">
        <f aca="false">D153-C153</f>
        <v>267</v>
      </c>
      <c r="F153" s="52" t="s">
        <v>0</v>
      </c>
      <c r="G153" s="51" t="s">
        <v>58</v>
      </c>
      <c r="H153" s="51"/>
      <c r="I153" s="50"/>
      <c r="J153" s="50"/>
    </row>
    <row r="154" customFormat="false" ht="15.75" hidden="false" customHeight="true" outlineLevel="0" collapsed="false">
      <c r="A154" s="50" t="s">
        <v>804</v>
      </c>
      <c r="B154" s="46" t="s">
        <v>805</v>
      </c>
      <c r="C154" s="47" t="n">
        <v>43568</v>
      </c>
      <c r="D154" s="47" t="n">
        <v>43622</v>
      </c>
      <c r="E154" s="54" t="n">
        <f aca="false">D154-C154</f>
        <v>54</v>
      </c>
      <c r="F154" s="52" t="s">
        <v>0</v>
      </c>
      <c r="G154" s="51" t="s">
        <v>16</v>
      </c>
      <c r="H154" s="62"/>
      <c r="I154" s="63"/>
      <c r="J154" s="63"/>
    </row>
    <row r="155" customFormat="false" ht="15.75" hidden="false" customHeight="true" outlineLevel="0" collapsed="false">
      <c r="A155" s="50" t="s">
        <v>806</v>
      </c>
      <c r="B155" s="46" t="s">
        <v>807</v>
      </c>
      <c r="C155" s="47" t="n">
        <v>43591</v>
      </c>
      <c r="D155" s="47" t="n">
        <v>43623</v>
      </c>
      <c r="E155" s="54" t="n">
        <f aca="false">D155-C155</f>
        <v>32</v>
      </c>
      <c r="F155" s="52" t="s">
        <v>63</v>
      </c>
      <c r="G155" s="51" t="s">
        <v>1</v>
      </c>
      <c r="H155" s="51"/>
      <c r="I155" s="50"/>
      <c r="J155" s="50"/>
    </row>
    <row r="156" customFormat="false" ht="15.75" hidden="false" customHeight="true" outlineLevel="0" collapsed="false">
      <c r="A156" s="50" t="s">
        <v>808</v>
      </c>
      <c r="B156" s="46" t="s">
        <v>808</v>
      </c>
      <c r="C156" s="47" t="n">
        <v>43550</v>
      </c>
      <c r="D156" s="47" t="n">
        <v>43624</v>
      </c>
      <c r="E156" s="54" t="n">
        <f aca="false">D156-C156</f>
        <v>74</v>
      </c>
      <c r="F156" s="52" t="s">
        <v>630</v>
      </c>
      <c r="G156" s="51"/>
      <c r="H156" s="51"/>
      <c r="I156" s="50"/>
      <c r="J156" s="50"/>
    </row>
    <row r="157" customFormat="false" ht="15.75" hidden="false" customHeight="true" outlineLevel="0" collapsed="false">
      <c r="A157" s="45" t="s">
        <v>809</v>
      </c>
      <c r="B157" s="46" t="s">
        <v>810</v>
      </c>
      <c r="C157" s="47" t="n">
        <v>43597</v>
      </c>
      <c r="D157" s="47" t="n">
        <v>43625</v>
      </c>
      <c r="E157" s="54" t="n">
        <f aca="false">D157-C157</f>
        <v>28</v>
      </c>
      <c r="F157" s="52" t="s">
        <v>0</v>
      </c>
      <c r="G157" s="51"/>
      <c r="H157" s="51"/>
      <c r="I157" s="50"/>
      <c r="J157" s="50"/>
    </row>
    <row r="158" customFormat="false" ht="15.75" hidden="false" customHeight="true" outlineLevel="0" collapsed="false">
      <c r="A158" s="50" t="s">
        <v>811</v>
      </c>
      <c r="B158" s="46" t="s">
        <v>812</v>
      </c>
      <c r="C158" s="47" t="n">
        <v>43386</v>
      </c>
      <c r="D158" s="47" t="n">
        <v>43625</v>
      </c>
      <c r="E158" s="54" t="n">
        <f aca="false">D158-C158</f>
        <v>239</v>
      </c>
      <c r="F158" s="53" t="s">
        <v>616</v>
      </c>
      <c r="G158" s="51" t="s">
        <v>16</v>
      </c>
      <c r="H158" s="3"/>
      <c r="I158" s="1"/>
      <c r="J158" s="4" t="s">
        <v>813</v>
      </c>
    </row>
    <row r="159" customFormat="false" ht="15.75" hidden="false" customHeight="true" outlineLevel="0" collapsed="false">
      <c r="A159" s="59" t="s">
        <v>612</v>
      </c>
      <c r="B159" s="58" t="s">
        <v>613</v>
      </c>
      <c r="C159" s="47" t="n">
        <v>43590</v>
      </c>
      <c r="D159" s="47" t="n">
        <v>43626</v>
      </c>
      <c r="E159" s="54" t="n">
        <f aca="false">D159-C159</f>
        <v>36</v>
      </c>
      <c r="F159" s="52" t="s">
        <v>0</v>
      </c>
      <c r="G159" s="3"/>
      <c r="H159" s="3"/>
      <c r="I159" s="1"/>
      <c r="J159" s="1"/>
    </row>
    <row r="160" customFormat="false" ht="15.75" hidden="false" customHeight="true" outlineLevel="0" collapsed="false">
      <c r="A160" s="45" t="s">
        <v>814</v>
      </c>
      <c r="B160" s="46" t="s">
        <v>815</v>
      </c>
      <c r="C160" s="47" t="n">
        <v>43591</v>
      </c>
      <c r="D160" s="47" t="n">
        <v>43631</v>
      </c>
      <c r="E160" s="54" t="n">
        <f aca="false">D160-C160</f>
        <v>40</v>
      </c>
      <c r="F160" s="52" t="s">
        <v>0</v>
      </c>
      <c r="G160" s="51"/>
      <c r="H160" s="51"/>
      <c r="I160" s="50"/>
      <c r="J160" s="50"/>
    </row>
    <row r="161" customFormat="false" ht="15.75" hidden="false" customHeight="true" outlineLevel="0" collapsed="false">
      <c r="A161" s="45" t="s">
        <v>816</v>
      </c>
      <c r="B161" s="46" t="s">
        <v>817</v>
      </c>
      <c r="C161" s="47" t="n">
        <v>43594</v>
      </c>
      <c r="D161" s="47" t="n">
        <v>43631</v>
      </c>
      <c r="E161" s="54" t="n">
        <f aca="false">D161-C161</f>
        <v>37</v>
      </c>
      <c r="F161" s="55" t="s">
        <v>818</v>
      </c>
      <c r="G161" s="51"/>
      <c r="H161" s="51"/>
      <c r="I161" s="50"/>
      <c r="J161" s="50"/>
    </row>
    <row r="162" customFormat="false" ht="15.75" hidden="false" customHeight="true" outlineLevel="0" collapsed="false">
      <c r="A162" s="45" t="s">
        <v>819</v>
      </c>
      <c r="B162" s="46" t="s">
        <v>820</v>
      </c>
      <c r="C162" s="47" t="n">
        <v>43631</v>
      </c>
      <c r="D162" s="47" t="n">
        <v>43631</v>
      </c>
      <c r="E162" s="54" t="n">
        <f aca="false">D162-C162</f>
        <v>0</v>
      </c>
      <c r="F162" s="52" t="s">
        <v>821</v>
      </c>
      <c r="G162" s="51"/>
      <c r="H162" s="51"/>
      <c r="I162" s="50"/>
      <c r="J162" s="50"/>
    </row>
    <row r="163" customFormat="false" ht="15.75" hidden="false" customHeight="true" outlineLevel="0" collapsed="false">
      <c r="A163" s="50" t="s">
        <v>30</v>
      </c>
      <c r="B163" s="46" t="s">
        <v>626</v>
      </c>
      <c r="C163" s="47" t="n">
        <v>43619</v>
      </c>
      <c r="D163" s="47" t="n">
        <v>43637</v>
      </c>
      <c r="E163" s="54" t="n">
        <f aca="false">D163-C163</f>
        <v>18</v>
      </c>
      <c r="F163" s="51" t="s">
        <v>621</v>
      </c>
      <c r="G163" s="51" t="s">
        <v>822</v>
      </c>
      <c r="H163" s="51"/>
      <c r="I163" s="50"/>
      <c r="J163" s="50"/>
    </row>
    <row r="164" customFormat="false" ht="15.75" hidden="false" customHeight="true" outlineLevel="0" collapsed="false">
      <c r="A164" s="50" t="s">
        <v>823</v>
      </c>
      <c r="B164" s="46" t="s">
        <v>824</v>
      </c>
      <c r="C164" s="47" t="n">
        <v>43545</v>
      </c>
      <c r="D164" s="47" t="n">
        <v>43638</v>
      </c>
      <c r="E164" s="54" t="n">
        <f aca="false">D164-C164</f>
        <v>93</v>
      </c>
      <c r="F164" s="52" t="s">
        <v>0</v>
      </c>
      <c r="G164" s="51"/>
      <c r="H164" s="51"/>
      <c r="I164" s="50"/>
      <c r="J164" s="50"/>
    </row>
    <row r="165" customFormat="false" ht="15.75" hidden="false" customHeight="true" outlineLevel="0" collapsed="false">
      <c r="A165" s="45" t="s">
        <v>608</v>
      </c>
      <c r="B165" s="46" t="s">
        <v>698</v>
      </c>
      <c r="C165" s="47" t="n">
        <v>43621</v>
      </c>
      <c r="D165" s="47" t="n">
        <v>43643</v>
      </c>
      <c r="E165" s="54" t="n">
        <f aca="false">D165-C165</f>
        <v>22</v>
      </c>
      <c r="F165" s="52" t="s">
        <v>825</v>
      </c>
      <c r="G165" s="51" t="s">
        <v>1</v>
      </c>
      <c r="H165" s="51"/>
      <c r="I165" s="50"/>
      <c r="J165" s="50"/>
    </row>
    <row r="166" customFormat="false" ht="15.75" hidden="false" customHeight="true" outlineLevel="0" collapsed="false">
      <c r="A166" s="45" t="s">
        <v>826</v>
      </c>
      <c r="B166" s="46" t="s">
        <v>508</v>
      </c>
      <c r="C166" s="47" t="n">
        <v>43488</v>
      </c>
      <c r="D166" s="47" t="n">
        <v>43643</v>
      </c>
      <c r="E166" s="54" t="n">
        <f aca="false">D166-C166</f>
        <v>155</v>
      </c>
      <c r="F166" s="52" t="s">
        <v>0</v>
      </c>
      <c r="G166" s="51" t="s">
        <v>827</v>
      </c>
      <c r="H166" s="3"/>
      <c r="I166" s="1"/>
      <c r="J166" s="1"/>
    </row>
    <row r="167" customFormat="false" ht="15.75" hidden="false" customHeight="true" outlineLevel="0" collapsed="false">
      <c r="A167" s="45" t="s">
        <v>828</v>
      </c>
      <c r="B167" s="46" t="s">
        <v>829</v>
      </c>
      <c r="C167" s="47" t="n">
        <v>43628</v>
      </c>
      <c r="D167" s="47" t="n">
        <v>43644</v>
      </c>
      <c r="E167" s="54" t="n">
        <f aca="false">D167-C167</f>
        <v>16</v>
      </c>
      <c r="F167" s="52" t="s">
        <v>63</v>
      </c>
      <c r="G167" s="3"/>
      <c r="H167" s="3"/>
      <c r="I167" s="1"/>
      <c r="J167" s="1"/>
    </row>
    <row r="168" customFormat="false" ht="15.75" hidden="false" customHeight="true" outlineLevel="0" collapsed="false">
      <c r="A168" s="50" t="s">
        <v>830</v>
      </c>
      <c r="B168" s="46" t="s">
        <v>831</v>
      </c>
      <c r="C168" s="47" t="n">
        <v>43512</v>
      </c>
      <c r="D168" s="47" t="n">
        <v>43645</v>
      </c>
      <c r="E168" s="54" t="n">
        <f aca="false">D168-C168</f>
        <v>133</v>
      </c>
      <c r="F168" s="55" t="s">
        <v>739</v>
      </c>
      <c r="G168" s="51"/>
      <c r="H168" s="51"/>
      <c r="I168" s="50"/>
      <c r="J168" s="50"/>
    </row>
    <row r="169" customFormat="false" ht="15.75" hidden="false" customHeight="true" outlineLevel="0" collapsed="false">
      <c r="A169" s="64" t="s">
        <v>832</v>
      </c>
      <c r="B169" s="65" t="s">
        <v>833</v>
      </c>
      <c r="C169" s="47" t="n">
        <v>43630</v>
      </c>
      <c r="D169" s="47" t="n">
        <v>43645</v>
      </c>
      <c r="E169" s="54" t="n">
        <f aca="false">D169-C169</f>
        <v>15</v>
      </c>
      <c r="F169" s="51" t="s">
        <v>834</v>
      </c>
      <c r="G169" s="51"/>
      <c r="H169" s="51"/>
      <c r="I169" s="50"/>
      <c r="J169" s="50"/>
    </row>
    <row r="170" customFormat="false" ht="15.75" hidden="false" customHeight="true" outlineLevel="0" collapsed="false">
      <c r="A170" s="50" t="s">
        <v>621</v>
      </c>
      <c r="B170" s="46" t="s">
        <v>622</v>
      </c>
      <c r="C170" s="47" t="n">
        <v>43619</v>
      </c>
      <c r="D170" s="47" t="n">
        <v>43645</v>
      </c>
      <c r="E170" s="54" t="n">
        <f aca="false">D170-C170</f>
        <v>26</v>
      </c>
      <c r="F170" s="52" t="s">
        <v>0</v>
      </c>
      <c r="G170" s="51" t="s">
        <v>16</v>
      </c>
      <c r="H170" s="3"/>
      <c r="I170" s="1"/>
      <c r="J170" s="1"/>
    </row>
    <row r="171" customFormat="false" ht="15.75" hidden="false" customHeight="true" outlineLevel="0" collapsed="false">
      <c r="A171" s="50" t="s">
        <v>835</v>
      </c>
      <c r="B171" s="46" t="s">
        <v>836</v>
      </c>
      <c r="C171" s="47" t="n">
        <v>43575</v>
      </c>
      <c r="D171" s="47" t="n">
        <v>43653</v>
      </c>
      <c r="E171" s="54" t="n">
        <f aca="false">D171-C171</f>
        <v>78</v>
      </c>
      <c r="F171" s="52" t="s">
        <v>63</v>
      </c>
      <c r="G171" s="3"/>
      <c r="H171" s="3"/>
    </row>
    <row r="172" customFormat="false" ht="15.75" hidden="false" customHeight="true" outlineLevel="0" collapsed="false">
      <c r="A172" s="50" t="s">
        <v>837</v>
      </c>
      <c r="B172" s="46" t="s">
        <v>837</v>
      </c>
      <c r="C172" s="47" t="n">
        <v>43548</v>
      </c>
      <c r="D172" s="47" t="n">
        <v>43657</v>
      </c>
      <c r="E172" s="54" t="n">
        <f aca="false">D172-C172</f>
        <v>109</v>
      </c>
      <c r="F172" s="53" t="s">
        <v>760</v>
      </c>
      <c r="G172" s="51" t="s">
        <v>838</v>
      </c>
      <c r="H172" s="51"/>
      <c r="I172" s="50"/>
      <c r="J172" s="50"/>
    </row>
    <row r="173" customFormat="false" ht="15.75" hidden="false" customHeight="true" outlineLevel="0" collapsed="false">
      <c r="A173" s="50" t="s">
        <v>839</v>
      </c>
      <c r="B173" s="46" t="s">
        <v>840</v>
      </c>
      <c r="C173" s="47" t="n">
        <v>43617</v>
      </c>
      <c r="D173" s="47" t="n">
        <v>43659</v>
      </c>
      <c r="E173" s="54" t="n">
        <f aca="false">D173-C173</f>
        <v>42</v>
      </c>
      <c r="F173" s="55" t="s">
        <v>841</v>
      </c>
      <c r="G173" s="51" t="s">
        <v>1</v>
      </c>
      <c r="H173" s="51" t="s">
        <v>842</v>
      </c>
      <c r="I173" s="50"/>
      <c r="J173" s="50"/>
    </row>
    <row r="174" customFormat="false" ht="15.75" hidden="false" customHeight="true" outlineLevel="0" collapsed="false">
      <c r="A174" s="50" t="s">
        <v>843</v>
      </c>
      <c r="B174" s="46" t="s">
        <v>844</v>
      </c>
      <c r="C174" s="47" t="n">
        <v>43620</v>
      </c>
      <c r="D174" s="47" t="n">
        <v>43659</v>
      </c>
      <c r="E174" s="54" t="n">
        <f aca="false">D174-C174</f>
        <v>39</v>
      </c>
      <c r="F174" s="52" t="s">
        <v>0</v>
      </c>
      <c r="G174" s="51" t="s">
        <v>588</v>
      </c>
      <c r="H174" s="51"/>
      <c r="I174" s="50"/>
      <c r="J174" s="50"/>
    </row>
    <row r="175" customFormat="false" ht="15.75" hidden="false" customHeight="true" outlineLevel="0" collapsed="false">
      <c r="A175" s="50" t="s">
        <v>667</v>
      </c>
      <c r="B175" s="46" t="s">
        <v>667</v>
      </c>
      <c r="C175" s="47" t="n">
        <v>43477</v>
      </c>
      <c r="D175" s="47" t="n">
        <v>43659</v>
      </c>
      <c r="E175" s="54" t="n">
        <f aca="false">D175-C175</f>
        <v>182</v>
      </c>
      <c r="F175" s="51" t="s">
        <v>600</v>
      </c>
      <c r="G175" s="51"/>
      <c r="H175" s="51"/>
      <c r="I175" s="50"/>
      <c r="J175" s="50"/>
    </row>
    <row r="176" customFormat="false" ht="15.75" hidden="false" customHeight="true" outlineLevel="0" collapsed="false">
      <c r="A176" s="50" t="s">
        <v>845</v>
      </c>
      <c r="B176" s="46" t="s">
        <v>846</v>
      </c>
      <c r="C176" s="47" t="n">
        <v>43502</v>
      </c>
      <c r="D176" s="47" t="n">
        <v>43659</v>
      </c>
      <c r="E176" s="54" t="n">
        <f aca="false">D176-C176</f>
        <v>157</v>
      </c>
      <c r="F176" s="52" t="s">
        <v>0</v>
      </c>
      <c r="G176" s="51" t="s">
        <v>58</v>
      </c>
      <c r="H176" s="51"/>
      <c r="I176" s="50"/>
      <c r="J176" s="50"/>
    </row>
    <row r="177" customFormat="false" ht="15.75" hidden="false" customHeight="true" outlineLevel="0" collapsed="false">
      <c r="A177" s="50" t="s">
        <v>847</v>
      </c>
      <c r="B177" s="46" t="s">
        <v>848</v>
      </c>
      <c r="C177" s="47" t="n">
        <v>43632</v>
      </c>
      <c r="D177" s="47" t="n">
        <v>43659</v>
      </c>
      <c r="E177" s="54" t="n">
        <f aca="false">D177-C177</f>
        <v>27</v>
      </c>
      <c r="F177" s="51" t="s">
        <v>57</v>
      </c>
      <c r="G177" s="51" t="s">
        <v>16</v>
      </c>
      <c r="H177" s="51"/>
      <c r="I177" s="50"/>
      <c r="J177" s="50"/>
    </row>
    <row r="178" customFormat="false" ht="15.75" hidden="false" customHeight="true" outlineLevel="0" collapsed="false">
      <c r="A178" s="50" t="s">
        <v>849</v>
      </c>
      <c r="B178" s="46" t="s">
        <v>850</v>
      </c>
      <c r="C178" s="47" t="n">
        <v>43398</v>
      </c>
      <c r="D178" s="47" t="n">
        <v>43666</v>
      </c>
      <c r="E178" s="54" t="n">
        <f aca="false">D178-C178</f>
        <v>268</v>
      </c>
      <c r="F178" s="52" t="s">
        <v>582</v>
      </c>
      <c r="G178" s="51" t="s">
        <v>58</v>
      </c>
      <c r="H178" s="53" t="s">
        <v>575</v>
      </c>
      <c r="I178" s="50"/>
      <c r="J178" s="50"/>
    </row>
    <row r="179" customFormat="false" ht="15.75" hidden="false" customHeight="true" outlineLevel="0" collapsed="false">
      <c r="A179" s="45" t="s">
        <v>851</v>
      </c>
      <c r="B179" s="46" t="s">
        <v>852</v>
      </c>
      <c r="C179" s="47" t="n">
        <v>43576</v>
      </c>
      <c r="D179" s="47" t="n">
        <v>43666</v>
      </c>
      <c r="E179" s="54" t="n">
        <f aca="false">D179-C179</f>
        <v>90</v>
      </c>
      <c r="F179" s="52" t="s">
        <v>0</v>
      </c>
      <c r="G179" s="51" t="s">
        <v>1</v>
      </c>
      <c r="H179" s="51"/>
      <c r="I179" s="50"/>
      <c r="J179" s="50"/>
    </row>
    <row r="180" customFormat="false" ht="15.75" hidden="false" customHeight="true" outlineLevel="0" collapsed="false">
      <c r="A180" s="64" t="s">
        <v>853</v>
      </c>
      <c r="B180" s="46" t="s">
        <v>854</v>
      </c>
      <c r="C180" s="47" t="n">
        <v>43665</v>
      </c>
      <c r="D180" s="47" t="n">
        <v>43666</v>
      </c>
      <c r="E180" s="54" t="n">
        <f aca="false">D180-C180</f>
        <v>1</v>
      </c>
      <c r="F180" s="52" t="s">
        <v>855</v>
      </c>
      <c r="G180" s="3"/>
      <c r="H180" s="3"/>
      <c r="I180" s="1"/>
      <c r="J180" s="1"/>
    </row>
    <row r="181" customFormat="false" ht="15.75" hidden="false" customHeight="true" outlineLevel="0" collapsed="false">
      <c r="A181" s="45" t="s">
        <v>856</v>
      </c>
      <c r="B181" s="46" t="s">
        <v>857</v>
      </c>
      <c r="C181" s="47" t="n">
        <v>43544</v>
      </c>
      <c r="D181" s="47" t="n">
        <v>43666</v>
      </c>
      <c r="E181" s="54" t="n">
        <f aca="false">D181-C181</f>
        <v>122</v>
      </c>
      <c r="F181" s="52" t="s">
        <v>642</v>
      </c>
      <c r="G181" s="51" t="s">
        <v>1</v>
      </c>
      <c r="H181" s="51" t="s">
        <v>858</v>
      </c>
      <c r="I181" s="50"/>
      <c r="J181" s="50"/>
    </row>
    <row r="182" customFormat="false" ht="15.75" hidden="false" customHeight="true" outlineLevel="0" collapsed="false">
      <c r="A182" s="45" t="s">
        <v>763</v>
      </c>
      <c r="B182" s="58" t="n">
        <v>1373757850</v>
      </c>
      <c r="C182" s="47" t="n">
        <v>43620</v>
      </c>
      <c r="D182" s="47" t="n">
        <v>43667</v>
      </c>
      <c r="E182" s="54" t="n">
        <f aca="false">D182-C182</f>
        <v>47</v>
      </c>
      <c r="F182" s="52" t="s">
        <v>0</v>
      </c>
      <c r="G182" s="51" t="s">
        <v>764</v>
      </c>
      <c r="H182" s="51"/>
      <c r="I182" s="50"/>
      <c r="J182" s="50"/>
    </row>
    <row r="183" customFormat="false" ht="15.75" hidden="false" customHeight="true" outlineLevel="0" collapsed="false">
      <c r="A183" s="50" t="s">
        <v>859</v>
      </c>
      <c r="B183" s="46" t="s">
        <v>860</v>
      </c>
      <c r="C183" s="47" t="n">
        <v>43539</v>
      </c>
      <c r="D183" s="47" t="n">
        <v>43673</v>
      </c>
      <c r="E183" s="54" t="n">
        <f aca="false">D183-C183</f>
        <v>134</v>
      </c>
      <c r="F183" s="55" t="s">
        <v>752</v>
      </c>
      <c r="G183" s="51"/>
      <c r="H183" s="51"/>
      <c r="I183" s="50"/>
      <c r="J183" s="50"/>
    </row>
    <row r="184" customFormat="false" ht="15.75" hidden="false" customHeight="true" outlineLevel="0" collapsed="false">
      <c r="A184" s="50" t="s">
        <v>861</v>
      </c>
      <c r="B184" s="46" t="s">
        <v>862</v>
      </c>
      <c r="C184" s="47" t="n">
        <v>43345</v>
      </c>
      <c r="D184" s="47" t="n">
        <v>43673</v>
      </c>
      <c r="E184" s="54" t="n">
        <f aca="false">D184-C184</f>
        <v>328</v>
      </c>
      <c r="F184" s="52" t="s">
        <v>0</v>
      </c>
      <c r="G184" s="3"/>
      <c r="H184" s="3"/>
      <c r="I184" s="1"/>
      <c r="J184" s="1"/>
    </row>
    <row r="185" customFormat="false" ht="15.75" hidden="false" customHeight="true" outlineLevel="0" collapsed="false">
      <c r="A185" s="50" t="s">
        <v>863</v>
      </c>
      <c r="B185" s="46" t="s">
        <v>864</v>
      </c>
      <c r="C185" s="47" t="n">
        <v>43619</v>
      </c>
      <c r="D185" s="47" t="n">
        <v>43674</v>
      </c>
      <c r="E185" s="54" t="n">
        <f aca="false">D185-C185</f>
        <v>55</v>
      </c>
      <c r="F185" s="52" t="s">
        <v>0</v>
      </c>
      <c r="G185" s="51"/>
      <c r="H185" s="51"/>
      <c r="I185" s="50"/>
      <c r="J185" s="50"/>
    </row>
    <row r="186" customFormat="false" ht="15.75" hidden="false" customHeight="true" outlineLevel="0" collapsed="false">
      <c r="A186" s="45" t="s">
        <v>865</v>
      </c>
      <c r="B186" s="46" t="s">
        <v>866</v>
      </c>
      <c r="C186" s="47" t="n">
        <v>43632</v>
      </c>
      <c r="D186" s="47" t="n">
        <v>43680</v>
      </c>
      <c r="E186" s="54" t="n">
        <f aca="false">D186-C186</f>
        <v>48</v>
      </c>
      <c r="F186" s="52" t="s">
        <v>0</v>
      </c>
      <c r="G186" s="51" t="s">
        <v>867</v>
      </c>
      <c r="H186" s="51"/>
      <c r="I186" s="50"/>
      <c r="J186" s="50"/>
    </row>
    <row r="187" customFormat="false" ht="15.75" hidden="false" customHeight="true" outlineLevel="0" collapsed="false">
      <c r="A187" s="45" t="s">
        <v>868</v>
      </c>
      <c r="B187" s="46" t="s">
        <v>869</v>
      </c>
      <c r="C187" s="47" t="n">
        <v>43618</v>
      </c>
      <c r="D187" s="47" t="n">
        <v>43682</v>
      </c>
      <c r="E187" s="54" t="n">
        <f aca="false">D187-C187</f>
        <v>64</v>
      </c>
      <c r="F187" s="52" t="s">
        <v>63</v>
      </c>
      <c r="G187" s="51"/>
      <c r="H187" s="51"/>
      <c r="I187" s="50"/>
      <c r="J187" s="50"/>
    </row>
    <row r="188" customFormat="false" ht="15.75" hidden="false" customHeight="true" outlineLevel="0" collapsed="false">
      <c r="A188" s="50" t="s">
        <v>711</v>
      </c>
      <c r="B188" s="46" t="s">
        <v>712</v>
      </c>
      <c r="C188" s="47" t="n">
        <v>43638</v>
      </c>
      <c r="D188" s="47" t="n">
        <v>43687</v>
      </c>
      <c r="E188" s="54" t="n">
        <f aca="false">D188-C188</f>
        <v>49</v>
      </c>
      <c r="F188" s="52" t="s">
        <v>0</v>
      </c>
      <c r="G188" s="51"/>
      <c r="H188" s="51"/>
      <c r="I188" s="50"/>
      <c r="J188" s="50"/>
    </row>
    <row r="189" customFormat="false" ht="15.75" hidden="false" customHeight="true" outlineLevel="0" collapsed="false">
      <c r="A189" s="45" t="s">
        <v>870</v>
      </c>
      <c r="B189" s="46" t="s">
        <v>871</v>
      </c>
      <c r="C189" s="47" t="n">
        <v>43579</v>
      </c>
      <c r="D189" s="47" t="n">
        <v>43689</v>
      </c>
      <c r="E189" s="54" t="n">
        <f aca="false">D189-C189</f>
        <v>110</v>
      </c>
      <c r="F189" s="52" t="s">
        <v>0</v>
      </c>
      <c r="G189" s="51" t="s">
        <v>6</v>
      </c>
      <c r="H189" s="53" t="s">
        <v>575</v>
      </c>
      <c r="I189" s="50"/>
      <c r="J189" s="50"/>
    </row>
    <row r="190" customFormat="false" ht="15.75" hidden="false" customHeight="true" outlineLevel="0" collapsed="false">
      <c r="A190" s="64" t="s">
        <v>872</v>
      </c>
      <c r="B190" s="46" t="s">
        <v>873</v>
      </c>
      <c r="C190" s="47" t="n">
        <v>43673</v>
      </c>
      <c r="D190" s="47" t="n">
        <v>43694</v>
      </c>
      <c r="E190" s="54" t="n">
        <f aca="false">D190-C190</f>
        <v>21</v>
      </c>
      <c r="F190" s="55" t="s">
        <v>739</v>
      </c>
      <c r="G190" s="51"/>
      <c r="H190" s="62"/>
      <c r="I190" s="63"/>
      <c r="J190" s="63"/>
    </row>
    <row r="191" customFormat="false" ht="15.75" hidden="false" customHeight="true" outlineLevel="0" collapsed="false">
      <c r="A191" s="50" t="s">
        <v>874</v>
      </c>
      <c r="B191" s="46" t="s">
        <v>875</v>
      </c>
      <c r="C191" s="47" t="n">
        <v>43578</v>
      </c>
      <c r="D191" s="47" t="n">
        <v>43694</v>
      </c>
      <c r="E191" s="54" t="n">
        <f aca="false">D191-C191</f>
        <v>116</v>
      </c>
      <c r="F191" s="52" t="s">
        <v>0</v>
      </c>
      <c r="G191" s="51" t="s">
        <v>6</v>
      </c>
      <c r="H191" s="62"/>
      <c r="I191" s="63"/>
      <c r="J191" s="63"/>
    </row>
    <row r="192" customFormat="false" ht="15.75" hidden="false" customHeight="true" outlineLevel="0" collapsed="false">
      <c r="A192" s="50" t="s">
        <v>876</v>
      </c>
      <c r="B192" s="46" t="s">
        <v>877</v>
      </c>
      <c r="C192" s="47" t="n">
        <v>43602</v>
      </c>
      <c r="D192" s="47" t="n">
        <v>43694</v>
      </c>
      <c r="E192" s="54" t="n">
        <f aca="false">D192-C192</f>
        <v>92</v>
      </c>
      <c r="F192" s="52" t="s">
        <v>0</v>
      </c>
      <c r="G192" s="51"/>
      <c r="H192" s="51" t="s">
        <v>878</v>
      </c>
      <c r="I192" s="46" t="s">
        <v>879</v>
      </c>
    </row>
    <row r="193" customFormat="false" ht="15.75" hidden="false" customHeight="true" outlineLevel="0" collapsed="false">
      <c r="A193" s="45" t="s">
        <v>880</v>
      </c>
      <c r="B193" s="46" t="s">
        <v>881</v>
      </c>
      <c r="C193" s="47" t="n">
        <v>43682</v>
      </c>
      <c r="D193" s="47" t="n">
        <v>43695</v>
      </c>
      <c r="E193" s="54" t="n">
        <f aca="false">D193-C193</f>
        <v>13</v>
      </c>
      <c r="F193" s="55" t="s">
        <v>882</v>
      </c>
      <c r="G193" s="51"/>
      <c r="H193" s="51"/>
      <c r="I193" s="50"/>
      <c r="J193" s="50"/>
    </row>
    <row r="194" customFormat="false" ht="15.75" hidden="false" customHeight="true" outlineLevel="0" collapsed="false">
      <c r="A194" s="50" t="s">
        <v>63</v>
      </c>
      <c r="B194" s="46" t="s">
        <v>883</v>
      </c>
      <c r="C194" s="47" t="n">
        <v>43544</v>
      </c>
      <c r="D194" s="47" t="n">
        <v>43695</v>
      </c>
      <c r="E194" s="54" t="n">
        <f aca="false">D194-C194</f>
        <v>151</v>
      </c>
      <c r="F194" s="52" t="s">
        <v>0</v>
      </c>
      <c r="H194" s="51" t="s">
        <v>884</v>
      </c>
      <c r="I194" s="50"/>
      <c r="J194" s="50"/>
    </row>
    <row r="195" customFormat="false" ht="15.75" hidden="false" customHeight="true" outlineLevel="0" collapsed="false">
      <c r="A195" s="45" t="s">
        <v>885</v>
      </c>
      <c r="B195" s="46" t="s">
        <v>886</v>
      </c>
      <c r="C195" s="47" t="n">
        <v>43688</v>
      </c>
      <c r="D195" s="47" t="n">
        <v>43695</v>
      </c>
      <c r="E195" s="54" t="n">
        <f aca="false">D195-C195</f>
        <v>7</v>
      </c>
      <c r="F195" s="52" t="s">
        <v>63</v>
      </c>
      <c r="G195" s="51"/>
      <c r="H195" s="51"/>
      <c r="I195" s="50"/>
      <c r="J195" s="50"/>
    </row>
    <row r="196" customFormat="false" ht="15.75" hidden="false" customHeight="true" outlineLevel="0" collapsed="false">
      <c r="A196" s="64" t="s">
        <v>887</v>
      </c>
      <c r="B196" s="46" t="s">
        <v>888</v>
      </c>
      <c r="C196" s="47" t="n">
        <v>43653</v>
      </c>
      <c r="D196" s="47" t="n">
        <v>43697</v>
      </c>
      <c r="E196" s="54" t="n">
        <f aca="false">D196-C196</f>
        <v>44</v>
      </c>
      <c r="F196" s="52" t="s">
        <v>0</v>
      </c>
      <c r="G196" s="51" t="s">
        <v>512</v>
      </c>
      <c r="H196" s="51"/>
      <c r="I196" s="50"/>
      <c r="J196" s="50"/>
    </row>
    <row r="197" customFormat="false" ht="15.75" hidden="false" customHeight="true" outlineLevel="0" collapsed="false">
      <c r="A197" s="64" t="s">
        <v>889</v>
      </c>
      <c r="B197" s="46" t="s">
        <v>890</v>
      </c>
      <c r="C197" s="47" t="n">
        <v>43668</v>
      </c>
      <c r="D197" s="47" t="n">
        <v>43698</v>
      </c>
      <c r="E197" s="54" t="n">
        <f aca="false">D197-C197</f>
        <v>30</v>
      </c>
      <c r="F197" s="52" t="s">
        <v>15</v>
      </c>
      <c r="G197" s="51"/>
      <c r="H197" s="51"/>
      <c r="I197" s="50"/>
      <c r="J197" s="50"/>
    </row>
    <row r="198" customFormat="false" ht="15.75" hidden="false" customHeight="true" outlineLevel="0" collapsed="false">
      <c r="A198" s="50" t="s">
        <v>891</v>
      </c>
      <c r="B198" s="46" t="s">
        <v>892</v>
      </c>
      <c r="C198" s="47" t="n">
        <v>43618</v>
      </c>
      <c r="D198" s="47" t="n">
        <v>43699</v>
      </c>
      <c r="E198" s="54" t="n">
        <f aca="false">D198-C198</f>
        <v>81</v>
      </c>
      <c r="F198" s="52" t="s">
        <v>22</v>
      </c>
      <c r="G198" s="51"/>
      <c r="H198" s="51"/>
      <c r="I198" s="50"/>
      <c r="J198" s="50"/>
    </row>
    <row r="199" customFormat="false" ht="15.75" hidden="false" customHeight="true" outlineLevel="0" collapsed="false">
      <c r="A199" s="45" t="s">
        <v>893</v>
      </c>
      <c r="B199" s="46" t="s">
        <v>894</v>
      </c>
      <c r="C199" s="47" t="n">
        <v>43587</v>
      </c>
      <c r="D199" s="47" t="n">
        <v>43700</v>
      </c>
      <c r="E199" s="54" t="n">
        <f aca="false">D199-C199</f>
        <v>113</v>
      </c>
      <c r="F199" s="52" t="s">
        <v>0</v>
      </c>
      <c r="G199" s="51"/>
      <c r="H199" s="51"/>
      <c r="I199" s="50"/>
      <c r="J199" s="50"/>
    </row>
    <row r="200" customFormat="false" ht="15.75" hidden="false" customHeight="true" outlineLevel="0" collapsed="false">
      <c r="A200" s="64" t="s">
        <v>895</v>
      </c>
      <c r="B200" s="58" t="s">
        <v>896</v>
      </c>
      <c r="C200" s="47" t="n">
        <v>43624</v>
      </c>
      <c r="D200" s="47" t="n">
        <v>43700</v>
      </c>
      <c r="E200" s="54" t="n">
        <f aca="false">D200-C200</f>
        <v>76</v>
      </c>
      <c r="F200" s="52" t="s">
        <v>897</v>
      </c>
      <c r="H200" s="51" t="s">
        <v>898</v>
      </c>
      <c r="I200" s="50"/>
      <c r="J200" s="50"/>
    </row>
    <row r="201" customFormat="false" ht="15.75" hidden="false" customHeight="true" outlineLevel="0" collapsed="false">
      <c r="A201" s="64" t="s">
        <v>899</v>
      </c>
      <c r="B201" s="46" t="s">
        <v>900</v>
      </c>
      <c r="C201" s="47" t="n">
        <v>43685</v>
      </c>
      <c r="D201" s="47" t="n">
        <v>43701</v>
      </c>
      <c r="E201" s="54" t="n">
        <f aca="false">D201-C201</f>
        <v>16</v>
      </c>
      <c r="F201" s="52" t="s">
        <v>901</v>
      </c>
      <c r="G201" s="51" t="s">
        <v>1</v>
      </c>
      <c r="H201" s="51"/>
      <c r="I201" s="50"/>
      <c r="J201" s="50"/>
    </row>
    <row r="202" customFormat="false" ht="15.75" hidden="false" customHeight="true" outlineLevel="0" collapsed="false">
      <c r="A202" s="64" t="s">
        <v>902</v>
      </c>
      <c r="B202" s="58" t="s">
        <v>903</v>
      </c>
      <c r="C202" s="47" t="n">
        <v>43626</v>
      </c>
      <c r="D202" s="47" t="n">
        <v>43701</v>
      </c>
      <c r="E202" s="54" t="n">
        <f aca="false">D202-C202</f>
        <v>75</v>
      </c>
      <c r="F202" s="52" t="s">
        <v>63</v>
      </c>
      <c r="G202" s="51"/>
      <c r="H202" s="51"/>
      <c r="I202" s="50"/>
      <c r="J202" s="50"/>
    </row>
    <row r="203" customFormat="false" ht="15.75" hidden="false" customHeight="true" outlineLevel="0" collapsed="false">
      <c r="A203" s="50" t="s">
        <v>825</v>
      </c>
      <c r="B203" s="46" t="s">
        <v>904</v>
      </c>
      <c r="C203" s="47" t="n">
        <v>43361</v>
      </c>
      <c r="D203" s="47" t="n">
        <v>43702</v>
      </c>
      <c r="E203" s="54" t="n">
        <f aca="false">D203-C203</f>
        <v>341</v>
      </c>
      <c r="F203" s="52" t="s">
        <v>0</v>
      </c>
      <c r="G203" s="51" t="s">
        <v>905</v>
      </c>
      <c r="H203" s="51"/>
      <c r="I203" s="50"/>
      <c r="J203" s="60" t="s">
        <v>906</v>
      </c>
    </row>
    <row r="204" customFormat="false" ht="15.75" hidden="false" customHeight="true" outlineLevel="0" collapsed="false">
      <c r="A204" s="45" t="s">
        <v>907</v>
      </c>
      <c r="B204" s="46" t="s">
        <v>908</v>
      </c>
      <c r="C204" s="47" t="n">
        <v>43620</v>
      </c>
      <c r="D204" s="47" t="n">
        <v>43703</v>
      </c>
      <c r="E204" s="54" t="n">
        <f aca="false">D204-C204</f>
        <v>83</v>
      </c>
      <c r="F204" s="51" t="s">
        <v>874</v>
      </c>
      <c r="G204" s="51" t="s">
        <v>1</v>
      </c>
      <c r="H204" s="51"/>
      <c r="I204" s="50"/>
      <c r="J204" s="50"/>
    </row>
    <row r="205" customFormat="false" ht="15.75" hidden="false" customHeight="true" outlineLevel="0" collapsed="false">
      <c r="A205" s="45" t="s">
        <v>909</v>
      </c>
      <c r="B205" s="46" t="s">
        <v>910</v>
      </c>
      <c r="C205" s="47" t="n">
        <v>43640</v>
      </c>
      <c r="D205" s="47" t="n">
        <v>43708</v>
      </c>
      <c r="E205" s="54" t="n">
        <f aca="false">D205-C205</f>
        <v>68</v>
      </c>
      <c r="F205" s="53" t="s">
        <v>856</v>
      </c>
      <c r="G205" s="51"/>
      <c r="H205" s="51"/>
      <c r="I205" s="50"/>
      <c r="J205" s="50"/>
    </row>
    <row r="206" customFormat="false" ht="15.75" hidden="false" customHeight="true" outlineLevel="0" collapsed="false">
      <c r="A206" s="59" t="s">
        <v>911</v>
      </c>
      <c r="B206" s="58" t="s">
        <v>911</v>
      </c>
      <c r="C206" s="47" t="n">
        <v>43622</v>
      </c>
      <c r="D206" s="47" t="n">
        <v>43708</v>
      </c>
      <c r="E206" s="54" t="n">
        <f aca="false">D206-C206</f>
        <v>86</v>
      </c>
      <c r="F206" s="53" t="s">
        <v>912</v>
      </c>
      <c r="G206" s="51"/>
      <c r="H206" s="51"/>
      <c r="I206" s="50"/>
      <c r="J206" s="50"/>
    </row>
    <row r="207" customFormat="false" ht="15.75" hidden="false" customHeight="true" outlineLevel="0" collapsed="false">
      <c r="A207" s="45" t="s">
        <v>913</v>
      </c>
      <c r="B207" s="46" t="s">
        <v>914</v>
      </c>
      <c r="C207" s="47" t="n">
        <v>43630</v>
      </c>
      <c r="D207" s="47" t="n">
        <v>43709</v>
      </c>
      <c r="E207" s="54" t="n">
        <f aca="false">D207-C207</f>
        <v>79</v>
      </c>
      <c r="F207" s="52" t="s">
        <v>0</v>
      </c>
      <c r="G207" s="51"/>
      <c r="H207" s="51"/>
      <c r="I207" s="50"/>
      <c r="J207" s="50"/>
    </row>
    <row r="208" customFormat="false" ht="15.75" hidden="false" customHeight="true" outlineLevel="0" collapsed="false">
      <c r="A208" s="64" t="s">
        <v>830</v>
      </c>
      <c r="B208" s="46" t="s">
        <v>915</v>
      </c>
      <c r="C208" s="47" t="n">
        <v>43647</v>
      </c>
      <c r="D208" s="48" t="n">
        <v>43710</v>
      </c>
      <c r="E208" s="49" t="n">
        <f aca="false">D208-C208</f>
        <v>63</v>
      </c>
      <c r="F208" s="52" t="s">
        <v>0</v>
      </c>
      <c r="G208" s="51"/>
      <c r="H208" s="51"/>
      <c r="I208" s="50"/>
      <c r="J208" s="50"/>
    </row>
    <row r="209" customFormat="false" ht="15.75" hidden="false" customHeight="true" outlineLevel="0" collapsed="false">
      <c r="A209" s="45" t="s">
        <v>912</v>
      </c>
      <c r="B209" s="46" t="s">
        <v>916</v>
      </c>
      <c r="C209" s="47" t="n">
        <v>43522</v>
      </c>
      <c r="D209" s="48" t="n">
        <v>43710</v>
      </c>
      <c r="E209" s="49" t="n">
        <f aca="false">D209-C209</f>
        <v>188</v>
      </c>
      <c r="F209" s="51" t="s">
        <v>611</v>
      </c>
      <c r="G209" s="51"/>
      <c r="H209" s="51"/>
      <c r="I209" s="50"/>
      <c r="J209" s="50"/>
    </row>
    <row r="210" customFormat="false" ht="15.75" hidden="false" customHeight="true" outlineLevel="0" collapsed="false">
      <c r="A210" s="45" t="s">
        <v>112</v>
      </c>
      <c r="B210" s="46" t="s">
        <v>113</v>
      </c>
      <c r="C210" s="47" t="n">
        <v>43524</v>
      </c>
      <c r="D210" s="47" t="n">
        <v>43712</v>
      </c>
      <c r="E210" s="54" t="n">
        <f aca="false">D210-C210</f>
        <v>188</v>
      </c>
      <c r="F210" s="52" t="s">
        <v>0</v>
      </c>
      <c r="G210" s="51" t="s">
        <v>114</v>
      </c>
      <c r="H210" s="51"/>
      <c r="I210" s="50"/>
      <c r="J210" s="50"/>
    </row>
    <row r="211" customFormat="false" ht="15.75" hidden="false" customHeight="true" outlineLevel="0" collapsed="false">
      <c r="A211" s="50" t="s">
        <v>897</v>
      </c>
      <c r="B211" s="46" t="s">
        <v>917</v>
      </c>
      <c r="C211" s="47" t="n">
        <v>43598</v>
      </c>
      <c r="D211" s="47" t="n">
        <v>43712</v>
      </c>
      <c r="E211" s="54" t="n">
        <f aca="false">D211-C211</f>
        <v>114</v>
      </c>
      <c r="F211" s="52" t="s">
        <v>759</v>
      </c>
      <c r="G211" s="51" t="s">
        <v>16</v>
      </c>
      <c r="H211" s="51"/>
      <c r="I211" s="50"/>
      <c r="J211" s="50"/>
    </row>
    <row r="212" customFormat="false" ht="15.75" hidden="false" customHeight="true" outlineLevel="0" collapsed="false">
      <c r="A212" s="64" t="s">
        <v>918</v>
      </c>
      <c r="B212" s="58" t="s">
        <v>919</v>
      </c>
      <c r="C212" s="47" t="n">
        <v>43622</v>
      </c>
      <c r="D212" s="47" t="n">
        <v>43681</v>
      </c>
      <c r="E212" s="54" t="n">
        <f aca="false">D212-C212</f>
        <v>59</v>
      </c>
      <c r="F212" s="52" t="s">
        <v>0</v>
      </c>
      <c r="G212" s="51" t="s">
        <v>1</v>
      </c>
      <c r="H212" s="51"/>
      <c r="I212" s="50"/>
      <c r="J212" s="50"/>
    </row>
    <row r="213" customFormat="false" ht="15.75" hidden="false" customHeight="true" outlineLevel="0" collapsed="false">
      <c r="A213" s="45" t="s">
        <v>920</v>
      </c>
      <c r="B213" s="46" t="s">
        <v>921</v>
      </c>
      <c r="C213" s="47" t="n">
        <v>43688</v>
      </c>
      <c r="D213" s="47" t="n">
        <v>43715</v>
      </c>
      <c r="E213" s="54" t="n">
        <f aca="false">D213-C213</f>
        <v>27</v>
      </c>
      <c r="F213" s="52" t="s">
        <v>63</v>
      </c>
      <c r="G213" s="51"/>
      <c r="H213" s="51"/>
      <c r="I213" s="50"/>
      <c r="J213" s="50"/>
    </row>
    <row r="214" customFormat="false" ht="15.75" hidden="false" customHeight="true" outlineLevel="0" collapsed="false">
      <c r="A214" s="45" t="s">
        <v>922</v>
      </c>
      <c r="B214" s="46" t="s">
        <v>923</v>
      </c>
      <c r="C214" s="47" t="n">
        <v>43666</v>
      </c>
      <c r="D214" s="48" t="n">
        <v>43722</v>
      </c>
      <c r="E214" s="49" t="n">
        <f aca="false">D214-C214</f>
        <v>56</v>
      </c>
      <c r="F214" s="51" t="s">
        <v>924</v>
      </c>
      <c r="G214" s="51"/>
      <c r="H214" s="51"/>
      <c r="I214" s="50"/>
      <c r="J214" s="50"/>
    </row>
    <row r="215" customFormat="false" ht="15.75" hidden="false" customHeight="true" outlineLevel="0" collapsed="false">
      <c r="A215" s="50" t="s">
        <v>925</v>
      </c>
      <c r="B215" s="46" t="s">
        <v>926</v>
      </c>
      <c r="C215" s="47" t="n">
        <v>43702</v>
      </c>
      <c r="D215" s="48" t="n">
        <v>43722</v>
      </c>
      <c r="E215" s="49" t="n">
        <f aca="false">D215-C215</f>
        <v>20</v>
      </c>
      <c r="F215" s="52" t="s">
        <v>927</v>
      </c>
      <c r="G215" s="51"/>
      <c r="H215" s="51"/>
      <c r="I215" s="50"/>
      <c r="J215" s="50"/>
    </row>
    <row r="216" customFormat="false" ht="15.75" hidden="false" customHeight="true" outlineLevel="0" collapsed="false">
      <c r="A216" s="45" t="s">
        <v>928</v>
      </c>
      <c r="B216" s="58" t="s">
        <v>929</v>
      </c>
      <c r="C216" s="47" t="n">
        <v>43712</v>
      </c>
      <c r="D216" s="47" t="n">
        <v>43727</v>
      </c>
      <c r="E216" s="49" t="n">
        <f aca="false">D216-C216</f>
        <v>15</v>
      </c>
      <c r="F216" s="55" t="s">
        <v>930</v>
      </c>
      <c r="G216" s="51" t="s">
        <v>45</v>
      </c>
      <c r="H216" s="62" t="s">
        <v>64</v>
      </c>
      <c r="I216" s="63"/>
      <c r="J216" s="63"/>
    </row>
    <row r="217" customFormat="false" ht="15.75" hidden="false" customHeight="true" outlineLevel="0" collapsed="false">
      <c r="A217" s="45" t="s">
        <v>931</v>
      </c>
      <c r="B217" s="46" t="s">
        <v>932</v>
      </c>
      <c r="C217" s="47" t="n">
        <v>43709</v>
      </c>
      <c r="D217" s="47" t="n">
        <v>43728</v>
      </c>
      <c r="E217" s="54" t="n">
        <f aca="false">D217-C217</f>
        <v>19</v>
      </c>
      <c r="F217" s="55" t="s">
        <v>739</v>
      </c>
      <c r="G217" s="51" t="s">
        <v>58</v>
      </c>
      <c r="H217" s="51"/>
      <c r="I217" s="50"/>
      <c r="J217" s="50"/>
    </row>
    <row r="218" customFormat="false" ht="15.75" hidden="false" customHeight="true" outlineLevel="0" collapsed="false">
      <c r="A218" s="45" t="s">
        <v>933</v>
      </c>
      <c r="B218" s="58" t="s">
        <v>934</v>
      </c>
      <c r="C218" s="47" t="n">
        <v>43713</v>
      </c>
      <c r="D218" s="47" t="n">
        <v>43728</v>
      </c>
      <c r="E218" s="54" t="n">
        <f aca="false">D218-C218</f>
        <v>15</v>
      </c>
      <c r="F218" s="52" t="s">
        <v>935</v>
      </c>
      <c r="G218" s="3"/>
      <c r="H218" s="3"/>
      <c r="I218" s="1"/>
      <c r="J218" s="1"/>
    </row>
    <row r="219" customFormat="false" ht="15.75" hidden="false" customHeight="true" outlineLevel="0" collapsed="false">
      <c r="A219" s="64" t="s">
        <v>936</v>
      </c>
      <c r="B219" s="58" t="s">
        <v>937</v>
      </c>
      <c r="C219" s="47" t="n">
        <v>43725</v>
      </c>
      <c r="D219" s="47" t="n">
        <v>43730</v>
      </c>
      <c r="E219" s="54" t="n">
        <f aca="false">D219-C219</f>
        <v>5</v>
      </c>
      <c r="F219" s="52" t="s">
        <v>938</v>
      </c>
      <c r="G219" s="51" t="s">
        <v>939</v>
      </c>
      <c r="H219" s="51"/>
      <c r="I219" s="50"/>
      <c r="J219" s="50"/>
    </row>
    <row r="220" customFormat="false" ht="15.75" hidden="false" customHeight="true" outlineLevel="0" collapsed="false">
      <c r="A220" s="45" t="s">
        <v>940</v>
      </c>
      <c r="B220" s="46" t="s">
        <v>941</v>
      </c>
      <c r="C220" s="47" t="n">
        <v>43380</v>
      </c>
      <c r="D220" s="47" t="n">
        <v>43731</v>
      </c>
      <c r="E220" s="54" t="n">
        <f aca="false">D220-C220</f>
        <v>351</v>
      </c>
      <c r="F220" s="52" t="s">
        <v>0</v>
      </c>
      <c r="G220" s="51" t="s">
        <v>942</v>
      </c>
      <c r="H220" s="51"/>
      <c r="I220" s="50"/>
      <c r="J220" s="60" t="s">
        <v>943</v>
      </c>
    </row>
    <row r="221" customFormat="false" ht="15.75" hidden="false" customHeight="true" outlineLevel="0" collapsed="false">
      <c r="A221" s="64" t="s">
        <v>944</v>
      </c>
      <c r="B221" s="58" t="s">
        <v>945</v>
      </c>
      <c r="C221" s="47" t="n">
        <v>43718</v>
      </c>
      <c r="D221" s="47" t="n">
        <v>43734</v>
      </c>
      <c r="E221" s="54" t="n">
        <f aca="false">D221-C221</f>
        <v>16</v>
      </c>
      <c r="F221" s="52" t="s">
        <v>0</v>
      </c>
      <c r="G221" s="62"/>
      <c r="H221" s="62"/>
      <c r="I221" s="63"/>
      <c r="J221" s="63"/>
    </row>
    <row r="222" customFormat="false" ht="15.75" hidden="false" customHeight="true" outlineLevel="0" collapsed="false">
      <c r="A222" s="45" t="s">
        <v>946</v>
      </c>
      <c r="B222" s="58" t="s">
        <v>947</v>
      </c>
      <c r="C222" s="47" t="n">
        <v>43722</v>
      </c>
      <c r="D222" s="47" t="n">
        <v>43735</v>
      </c>
      <c r="E222" s="54" t="n">
        <f aca="false">D222-C222</f>
        <v>13</v>
      </c>
      <c r="F222" s="55" t="s">
        <v>930</v>
      </c>
      <c r="G222" s="51"/>
      <c r="H222" s="51"/>
      <c r="I222" s="50"/>
      <c r="J222" s="50"/>
    </row>
    <row r="223" customFormat="false" ht="15.75" hidden="false" customHeight="true" outlineLevel="0" collapsed="false">
      <c r="A223" s="45" t="s">
        <v>948</v>
      </c>
      <c r="B223" s="58" t="s">
        <v>949</v>
      </c>
      <c r="C223" s="47" t="n">
        <v>43731</v>
      </c>
      <c r="D223" s="47" t="n">
        <v>43735</v>
      </c>
      <c r="E223" s="54" t="n">
        <f aca="false">D223-C223</f>
        <v>4</v>
      </c>
      <c r="F223" s="52" t="s">
        <v>924</v>
      </c>
      <c r="G223" s="51"/>
      <c r="H223" s="51"/>
      <c r="I223" s="50"/>
      <c r="J223" s="50"/>
    </row>
    <row r="224" customFormat="false" ht="15.75" hidden="false" customHeight="true" outlineLevel="0" collapsed="false">
      <c r="A224" s="50" t="s">
        <v>927</v>
      </c>
      <c r="B224" s="46" t="s">
        <v>950</v>
      </c>
      <c r="C224" s="47" t="n">
        <v>43471</v>
      </c>
      <c r="D224" s="47" t="n">
        <v>43736</v>
      </c>
      <c r="E224" s="54" t="n">
        <f aca="false">D224-C224</f>
        <v>265</v>
      </c>
      <c r="F224" s="51" t="s">
        <v>600</v>
      </c>
      <c r="G224" s="51" t="s">
        <v>58</v>
      </c>
      <c r="H224" s="51"/>
      <c r="I224" s="50"/>
      <c r="J224" s="50"/>
    </row>
    <row r="225" customFormat="false" ht="15.75" hidden="false" customHeight="true" outlineLevel="0" collapsed="false">
      <c r="A225" s="45" t="s">
        <v>707</v>
      </c>
      <c r="B225" s="46" t="s">
        <v>951</v>
      </c>
      <c r="C225" s="47" t="n">
        <v>43473</v>
      </c>
      <c r="D225" s="47" t="n">
        <v>43736</v>
      </c>
      <c r="E225" s="54" t="n">
        <f aca="false">D225-C225</f>
        <v>263</v>
      </c>
      <c r="F225" s="52" t="s">
        <v>0</v>
      </c>
      <c r="G225" s="51" t="s">
        <v>952</v>
      </c>
      <c r="H225" s="51"/>
      <c r="I225" s="50"/>
      <c r="J225" s="50"/>
    </row>
    <row r="226" customFormat="false" ht="15.75" hidden="false" customHeight="true" outlineLevel="0" collapsed="false">
      <c r="A226" s="45" t="s">
        <v>953</v>
      </c>
      <c r="B226" s="46" t="s">
        <v>954</v>
      </c>
      <c r="C226" s="47" t="n">
        <v>43698</v>
      </c>
      <c r="D226" s="47" t="n">
        <v>43737</v>
      </c>
      <c r="E226" s="54" t="n">
        <f aca="false">D226-C226</f>
        <v>39</v>
      </c>
      <c r="F226" s="52" t="s">
        <v>0</v>
      </c>
      <c r="G226" s="51" t="s">
        <v>955</v>
      </c>
      <c r="H226" s="51"/>
      <c r="I226" s="50"/>
      <c r="J226" s="50"/>
    </row>
    <row r="227" customFormat="false" ht="15.75" hidden="false" customHeight="true" outlineLevel="0" collapsed="false">
      <c r="A227" s="64" t="s">
        <v>956</v>
      </c>
      <c r="B227" s="58" t="s">
        <v>957</v>
      </c>
      <c r="C227" s="47" t="n">
        <v>43718</v>
      </c>
      <c r="D227" s="47" t="n">
        <v>43737</v>
      </c>
      <c r="E227" s="54" t="n">
        <f aca="false">D227-C227</f>
        <v>19</v>
      </c>
      <c r="F227" s="55" t="s">
        <v>841</v>
      </c>
      <c r="G227" s="3"/>
      <c r="H227" s="3"/>
      <c r="I227" s="1"/>
      <c r="J227" s="1"/>
    </row>
    <row r="228" customFormat="false" ht="15.75" hidden="false" customHeight="true" outlineLevel="0" collapsed="false">
      <c r="A228" s="66" t="s">
        <v>958</v>
      </c>
      <c r="B228" s="67" t="s">
        <v>959</v>
      </c>
      <c r="C228" s="68" t="n">
        <v>43702</v>
      </c>
      <c r="D228" s="47" t="n">
        <v>43738</v>
      </c>
      <c r="E228" s="54" t="n">
        <f aca="false">D228-C228</f>
        <v>36</v>
      </c>
      <c r="F228" s="69" t="s">
        <v>0</v>
      </c>
      <c r="G228" s="62"/>
      <c r="H228" s="62"/>
      <c r="I228" s="63"/>
      <c r="J228" s="63"/>
    </row>
    <row r="229" customFormat="false" ht="15.75" hidden="false" customHeight="true" outlineLevel="0" collapsed="false">
      <c r="A229" s="45" t="s">
        <v>960</v>
      </c>
      <c r="B229" s="46" t="s">
        <v>961</v>
      </c>
      <c r="C229" s="47" t="n">
        <v>43459</v>
      </c>
      <c r="D229" s="47" t="n">
        <v>43738</v>
      </c>
      <c r="E229" s="54" t="n">
        <f aca="false">D229-C229</f>
        <v>279</v>
      </c>
      <c r="F229" s="52" t="s">
        <v>0</v>
      </c>
      <c r="G229" s="51"/>
      <c r="H229" s="51"/>
      <c r="I229" s="50"/>
      <c r="J229" s="50"/>
    </row>
    <row r="230" customFormat="false" ht="15.75" hidden="false" customHeight="true" outlineLevel="0" collapsed="false">
      <c r="A230" s="64" t="s">
        <v>902</v>
      </c>
      <c r="B230" s="58" t="s">
        <v>903</v>
      </c>
      <c r="C230" s="47" t="n">
        <v>43710</v>
      </c>
      <c r="D230" s="47" t="n">
        <v>43740</v>
      </c>
      <c r="E230" s="54" t="n">
        <f aca="false">D230-C230</f>
        <v>30</v>
      </c>
      <c r="F230" s="52" t="s">
        <v>0</v>
      </c>
      <c r="G230" s="51"/>
      <c r="H230" s="51"/>
      <c r="I230" s="50"/>
      <c r="J230" s="50"/>
    </row>
    <row r="231" customFormat="false" ht="15.75" hidden="false" customHeight="true" outlineLevel="0" collapsed="false">
      <c r="A231" s="64" t="s">
        <v>962</v>
      </c>
      <c r="B231" s="58" t="s">
        <v>963</v>
      </c>
      <c r="C231" s="47" t="n">
        <v>43726</v>
      </c>
      <c r="D231" s="47" t="n">
        <v>43741</v>
      </c>
      <c r="E231" s="54" t="n">
        <f aca="false">D231-C231</f>
        <v>15</v>
      </c>
      <c r="F231" s="51" t="s">
        <v>924</v>
      </c>
      <c r="G231" s="51" t="s">
        <v>631</v>
      </c>
      <c r="H231" s="51"/>
      <c r="I231" s="50"/>
      <c r="J231" s="50"/>
    </row>
    <row r="232" customFormat="false" ht="15.75" hidden="false" customHeight="true" outlineLevel="0" collapsed="false">
      <c r="A232" s="64" t="s">
        <v>964</v>
      </c>
      <c r="B232" s="58" t="s">
        <v>965</v>
      </c>
      <c r="C232" s="47" t="n">
        <v>43739</v>
      </c>
      <c r="D232" s="47" t="n">
        <v>43742</v>
      </c>
      <c r="E232" s="54" t="n">
        <f aca="false">D232-C232</f>
        <v>3</v>
      </c>
      <c r="F232" s="52" t="s">
        <v>87</v>
      </c>
      <c r="G232" s="51"/>
      <c r="H232" s="51"/>
      <c r="I232" s="50"/>
      <c r="J232" s="50"/>
    </row>
    <row r="233" customFormat="false" ht="15.75" hidden="false" customHeight="true" outlineLevel="0" collapsed="false">
      <c r="A233" s="45" t="s">
        <v>966</v>
      </c>
      <c r="B233" s="46" t="s">
        <v>967</v>
      </c>
      <c r="C233" s="47" t="n">
        <v>43681</v>
      </c>
      <c r="D233" s="47" t="n">
        <v>43742</v>
      </c>
      <c r="E233" s="54" t="n">
        <f aca="false">D233-C233</f>
        <v>61</v>
      </c>
      <c r="F233" s="55" t="s">
        <v>882</v>
      </c>
      <c r="G233" s="51" t="s">
        <v>58</v>
      </c>
      <c r="H233" s="51"/>
      <c r="I233" s="50"/>
      <c r="J233" s="50"/>
    </row>
    <row r="234" customFormat="false" ht="15.75" hidden="false" customHeight="true" outlineLevel="0" collapsed="false">
      <c r="A234" s="50" t="s">
        <v>968</v>
      </c>
      <c r="B234" s="46" t="s">
        <v>969</v>
      </c>
      <c r="C234" s="47" t="n">
        <v>43620</v>
      </c>
      <c r="D234" s="47" t="n">
        <v>43743</v>
      </c>
      <c r="E234" s="54" t="n">
        <f aca="false">D234-C234</f>
        <v>123</v>
      </c>
      <c r="F234" s="51" t="s">
        <v>839</v>
      </c>
      <c r="G234" s="51" t="s">
        <v>970</v>
      </c>
      <c r="H234" s="51"/>
      <c r="I234" s="50"/>
      <c r="J234" s="50"/>
    </row>
    <row r="235" customFormat="false" ht="15.75" hidden="false" customHeight="true" outlineLevel="0" collapsed="false">
      <c r="A235" s="50" t="s">
        <v>971</v>
      </c>
      <c r="B235" s="46" t="s">
        <v>972</v>
      </c>
      <c r="C235" s="47" t="n">
        <v>43576</v>
      </c>
      <c r="D235" s="47" t="n">
        <v>43744</v>
      </c>
      <c r="E235" s="54" t="n">
        <f aca="false">D235-C235</f>
        <v>168</v>
      </c>
      <c r="F235" s="52" t="s">
        <v>63</v>
      </c>
      <c r="G235" s="51" t="s">
        <v>1</v>
      </c>
      <c r="H235" s="51"/>
      <c r="I235" s="50"/>
      <c r="J235" s="50"/>
    </row>
    <row r="236" customFormat="false" ht="15.75" hidden="false" customHeight="true" outlineLevel="0" collapsed="false">
      <c r="A236" s="45" t="s">
        <v>973</v>
      </c>
      <c r="B236" s="46" t="s">
        <v>974</v>
      </c>
      <c r="C236" s="47" t="n">
        <v>43548</v>
      </c>
      <c r="D236" s="47" t="n">
        <v>43745</v>
      </c>
      <c r="E236" s="54" t="n">
        <f aca="false">D236-C236</f>
        <v>197</v>
      </c>
      <c r="F236" s="52" t="s">
        <v>0</v>
      </c>
      <c r="G236" s="51"/>
      <c r="H236" s="51"/>
      <c r="I236" s="50"/>
      <c r="J236" s="50"/>
    </row>
    <row r="237" customFormat="false" ht="15.75" hidden="false" customHeight="true" outlineLevel="0" collapsed="false">
      <c r="A237" s="45" t="s">
        <v>975</v>
      </c>
      <c r="B237" s="58" t="s">
        <v>976</v>
      </c>
      <c r="C237" s="47" t="n">
        <v>43731</v>
      </c>
      <c r="D237" s="47" t="n">
        <v>43746</v>
      </c>
      <c r="E237" s="54" t="n">
        <f aca="false">D237-C237</f>
        <v>15</v>
      </c>
      <c r="F237" s="55" t="s">
        <v>752</v>
      </c>
      <c r="G237" s="51"/>
      <c r="H237" s="51"/>
      <c r="I237" s="50"/>
      <c r="J237" s="50"/>
    </row>
    <row r="238" customFormat="false" ht="15.75" hidden="false" customHeight="true" outlineLevel="0" collapsed="false">
      <c r="A238" s="45" t="s">
        <v>977</v>
      </c>
      <c r="B238" s="58" t="s">
        <v>978</v>
      </c>
      <c r="C238" s="47" t="n">
        <v>43745</v>
      </c>
      <c r="D238" s="47" t="n">
        <v>43750</v>
      </c>
      <c r="E238" s="54" t="n">
        <f aca="false">D238-C238</f>
        <v>5</v>
      </c>
      <c r="F238" s="52" t="s">
        <v>0</v>
      </c>
      <c r="G238" s="51"/>
      <c r="H238" s="51"/>
      <c r="I238" s="50"/>
      <c r="J238" s="50"/>
    </row>
    <row r="239" customFormat="false" ht="15.75" hidden="false" customHeight="true" outlineLevel="0" collapsed="false">
      <c r="A239" s="64" t="s">
        <v>979</v>
      </c>
      <c r="B239" s="46" t="s">
        <v>980</v>
      </c>
      <c r="C239" s="47" t="n">
        <v>43646</v>
      </c>
      <c r="D239" s="47" t="n">
        <v>43750</v>
      </c>
      <c r="E239" s="54" t="n">
        <f aca="false">D239-C239</f>
        <v>104</v>
      </c>
      <c r="F239" s="70" t="s">
        <v>981</v>
      </c>
      <c r="G239" s="51"/>
      <c r="H239" s="51"/>
      <c r="I239" s="50"/>
      <c r="J239" s="50"/>
    </row>
    <row r="240" customFormat="false" ht="15.75" hidden="false" customHeight="true" outlineLevel="0" collapsed="false">
      <c r="A240" s="64" t="s">
        <v>982</v>
      </c>
      <c r="B240" s="58" t="s">
        <v>983</v>
      </c>
      <c r="C240" s="47" t="n">
        <v>43717</v>
      </c>
      <c r="D240" s="47" t="n">
        <v>43753</v>
      </c>
      <c r="E240" s="54" t="n">
        <f aca="false">D240-C240</f>
        <v>36</v>
      </c>
      <c r="F240" s="55" t="s">
        <v>707</v>
      </c>
      <c r="G240" s="51" t="s">
        <v>984</v>
      </c>
      <c r="H240" s="51"/>
      <c r="I240" s="50"/>
      <c r="J240" s="50"/>
    </row>
    <row r="241" customFormat="false" ht="15.75" hidden="false" customHeight="true" outlineLevel="0" collapsed="false">
      <c r="A241" s="45" t="s">
        <v>985</v>
      </c>
      <c r="B241" s="46" t="s">
        <v>986</v>
      </c>
      <c r="C241" s="47" t="n">
        <v>43651</v>
      </c>
      <c r="D241" s="47" t="n">
        <v>43760</v>
      </c>
      <c r="E241" s="54" t="n">
        <f aca="false">D241-C241</f>
        <v>109</v>
      </c>
      <c r="F241" s="52" t="s">
        <v>0</v>
      </c>
      <c r="G241" s="51" t="s">
        <v>1</v>
      </c>
      <c r="H241" s="51"/>
      <c r="I241" s="50"/>
      <c r="J241" s="50"/>
    </row>
    <row r="242" customFormat="false" ht="15.75" hidden="false" customHeight="true" outlineLevel="0" collapsed="false">
      <c r="A242" s="64" t="s">
        <v>987</v>
      </c>
      <c r="B242" s="58" t="s">
        <v>988</v>
      </c>
      <c r="C242" s="47" t="n">
        <v>43744</v>
      </c>
      <c r="D242" s="47" t="n">
        <v>43764</v>
      </c>
      <c r="E242" s="54" t="n">
        <f aca="false">D242-C242</f>
        <v>20</v>
      </c>
      <c r="F242" s="55" t="s">
        <v>989</v>
      </c>
      <c r="G242" s="51"/>
      <c r="H242" s="51"/>
      <c r="I242" s="50"/>
      <c r="J242" s="50"/>
    </row>
    <row r="243" customFormat="false" ht="15.75" hidden="false" customHeight="true" outlineLevel="0" collapsed="false">
      <c r="A243" s="50" t="s">
        <v>990</v>
      </c>
      <c r="B243" s="46" t="s">
        <v>990</v>
      </c>
      <c r="C243" s="47" t="n">
        <v>43736</v>
      </c>
      <c r="D243" s="47" t="n">
        <v>43764</v>
      </c>
      <c r="E243" s="54" t="n">
        <f aca="false">D243-C243</f>
        <v>28</v>
      </c>
      <c r="F243" s="52" t="s">
        <v>0</v>
      </c>
      <c r="G243" s="3"/>
      <c r="H243" s="3"/>
      <c r="I243" s="1"/>
      <c r="J243" s="1"/>
    </row>
    <row r="244" customFormat="false" ht="15.75" hidden="false" customHeight="true" outlineLevel="0" collapsed="false">
      <c r="A244" s="45" t="s">
        <v>991</v>
      </c>
      <c r="B244" s="46" t="s">
        <v>992</v>
      </c>
      <c r="C244" s="47" t="n">
        <v>43603</v>
      </c>
      <c r="D244" s="47" t="n">
        <v>43771</v>
      </c>
      <c r="E244" s="54" t="n">
        <f aca="false">D244-C244</f>
        <v>168</v>
      </c>
      <c r="F244" s="52" t="s">
        <v>63</v>
      </c>
      <c r="G244" s="51" t="s">
        <v>45</v>
      </c>
      <c r="H244" s="51" t="s">
        <v>64</v>
      </c>
      <c r="I244" s="50"/>
      <c r="J244" s="50"/>
    </row>
    <row r="245" customFormat="false" ht="15.75" hidden="false" customHeight="true" outlineLevel="0" collapsed="false">
      <c r="A245" s="64" t="s">
        <v>993</v>
      </c>
      <c r="B245" s="58" t="s">
        <v>994</v>
      </c>
      <c r="C245" s="47" t="n">
        <v>43752</v>
      </c>
      <c r="D245" s="47" t="n">
        <v>43771</v>
      </c>
      <c r="E245" s="54" t="n">
        <f aca="false">D245-C245</f>
        <v>19</v>
      </c>
      <c r="F245" s="52" t="s">
        <v>995</v>
      </c>
      <c r="G245" s="51"/>
      <c r="H245" s="51"/>
      <c r="I245" s="50"/>
      <c r="J245" s="50"/>
    </row>
    <row r="246" customFormat="false" ht="15.75" hidden="false" customHeight="true" outlineLevel="0" collapsed="false">
      <c r="A246" s="64" t="s">
        <v>996</v>
      </c>
      <c r="B246" s="46" t="s">
        <v>997</v>
      </c>
      <c r="C246" s="47" t="n">
        <v>43646</v>
      </c>
      <c r="D246" s="47" t="n">
        <v>43771</v>
      </c>
      <c r="E246" s="54" t="n">
        <f aca="false">D246-C246</f>
        <v>125</v>
      </c>
      <c r="F246" s="70" t="s">
        <v>998</v>
      </c>
      <c r="G246" s="51"/>
      <c r="H246" s="51"/>
      <c r="I246" s="50"/>
      <c r="J246" s="50"/>
    </row>
    <row r="247" customFormat="false" ht="15.75" hidden="false" customHeight="true" outlineLevel="0" collapsed="false">
      <c r="A247" s="45" t="s">
        <v>999</v>
      </c>
      <c r="B247" s="46" t="s">
        <v>1000</v>
      </c>
      <c r="C247" s="47" t="n">
        <v>43761</v>
      </c>
      <c r="D247" s="47" t="n">
        <v>43771</v>
      </c>
      <c r="E247" s="54" t="n">
        <f aca="false">D247-C247</f>
        <v>10</v>
      </c>
      <c r="F247" s="70" t="s">
        <v>1001</v>
      </c>
      <c r="G247" s="51"/>
      <c r="H247" s="51"/>
      <c r="I247" s="50"/>
      <c r="J247" s="50"/>
    </row>
    <row r="248" customFormat="false" ht="15.75" hidden="false" customHeight="true" outlineLevel="0" collapsed="false">
      <c r="A248" s="45" t="s">
        <v>989</v>
      </c>
      <c r="B248" s="46" t="s">
        <v>1002</v>
      </c>
      <c r="C248" s="47" t="n">
        <v>43521</v>
      </c>
      <c r="D248" s="47" t="n">
        <v>43772</v>
      </c>
      <c r="E248" s="54" t="n">
        <f aca="false">D248-C248</f>
        <v>251</v>
      </c>
      <c r="F248" s="55" t="s">
        <v>704</v>
      </c>
      <c r="G248" s="3"/>
      <c r="H248" s="3"/>
      <c r="I248" s="1"/>
      <c r="J248" s="1"/>
    </row>
    <row r="249" customFormat="false" ht="15.75" hidden="false" customHeight="true" outlineLevel="0" collapsed="false">
      <c r="A249" s="50" t="s">
        <v>1003</v>
      </c>
      <c r="B249" s="46" t="s">
        <v>1004</v>
      </c>
      <c r="C249" s="47" t="n">
        <v>43758</v>
      </c>
      <c r="D249" s="47" t="n">
        <v>43773</v>
      </c>
      <c r="E249" s="54" t="n">
        <f aca="false">D249-C249</f>
        <v>15</v>
      </c>
      <c r="F249" s="53" t="s">
        <v>1005</v>
      </c>
      <c r="G249" s="51" t="s">
        <v>58</v>
      </c>
      <c r="H249" s="3"/>
      <c r="I249" s="1"/>
      <c r="J249" s="1"/>
    </row>
    <row r="250" customFormat="false" ht="15.75" hidden="false" customHeight="true" outlineLevel="0" collapsed="false">
      <c r="A250" s="45" t="s">
        <v>828</v>
      </c>
      <c r="B250" s="46" t="s">
        <v>829</v>
      </c>
      <c r="C250" s="47" t="n">
        <v>43754</v>
      </c>
      <c r="D250" s="47" t="n">
        <v>43775</v>
      </c>
      <c r="E250" s="54" t="n">
        <f aca="false">D250-C250</f>
        <v>21</v>
      </c>
      <c r="F250" s="52" t="s">
        <v>901</v>
      </c>
      <c r="G250" s="3"/>
      <c r="H250" s="3"/>
      <c r="I250" s="1"/>
      <c r="J250" s="1"/>
    </row>
    <row r="251" customFormat="false" ht="15.75" hidden="false" customHeight="true" outlineLevel="0" collapsed="false">
      <c r="A251" s="50" t="s">
        <v>1006</v>
      </c>
      <c r="B251" s="46" t="s">
        <v>1007</v>
      </c>
      <c r="C251" s="47" t="n">
        <v>43702</v>
      </c>
      <c r="D251" s="47" t="n">
        <v>43778</v>
      </c>
      <c r="E251" s="54" t="n">
        <f aca="false">D251-C251</f>
        <v>76</v>
      </c>
      <c r="F251" s="52" t="s">
        <v>63</v>
      </c>
      <c r="G251" s="51" t="s">
        <v>1</v>
      </c>
      <c r="H251" s="51"/>
      <c r="I251" s="50"/>
      <c r="J251" s="50"/>
    </row>
    <row r="252" customFormat="false" ht="15.75" hidden="false" customHeight="true" outlineLevel="0" collapsed="false">
      <c r="A252" s="50" t="s">
        <v>783</v>
      </c>
      <c r="B252" s="46" t="s">
        <v>784</v>
      </c>
      <c r="C252" s="47" t="n">
        <v>43729</v>
      </c>
      <c r="D252" s="47" t="n">
        <v>43780</v>
      </c>
      <c r="E252" s="54" t="n">
        <f aca="false">D252-C252</f>
        <v>51</v>
      </c>
      <c r="F252" s="52" t="s">
        <v>0</v>
      </c>
      <c r="G252" s="51" t="s">
        <v>58</v>
      </c>
      <c r="H252" s="51"/>
      <c r="I252" s="50"/>
      <c r="J252" s="50"/>
    </row>
    <row r="253" customFormat="false" ht="15.75" hidden="false" customHeight="true" outlineLevel="0" collapsed="false">
      <c r="A253" s="64" t="s">
        <v>1008</v>
      </c>
      <c r="B253" s="58" t="s">
        <v>1009</v>
      </c>
      <c r="C253" s="47" t="n">
        <v>43746</v>
      </c>
      <c r="D253" s="47" t="n">
        <v>43781</v>
      </c>
      <c r="E253" s="54" t="n">
        <f aca="false">D253-C253</f>
        <v>35</v>
      </c>
      <c r="F253" s="52" t="s">
        <v>1010</v>
      </c>
      <c r="G253" s="51"/>
      <c r="H253" s="51"/>
      <c r="I253" s="50"/>
      <c r="J253" s="50"/>
    </row>
    <row r="254" customFormat="false" ht="15.75" hidden="false" customHeight="true" outlineLevel="0" collapsed="false">
      <c r="A254" s="50" t="s">
        <v>981</v>
      </c>
      <c r="B254" s="46" t="s">
        <v>981</v>
      </c>
      <c r="C254" s="47" t="n">
        <v>43620</v>
      </c>
      <c r="D254" s="47" t="n">
        <v>43785</v>
      </c>
      <c r="E254" s="54" t="n">
        <f aca="false">D254-C254</f>
        <v>165</v>
      </c>
      <c r="F254" s="52" t="s">
        <v>0</v>
      </c>
      <c r="G254" s="51"/>
      <c r="H254" s="51"/>
      <c r="I254" s="50"/>
      <c r="J254" s="50"/>
    </row>
    <row r="255" customFormat="false" ht="15.75" hidden="false" customHeight="true" outlineLevel="0" collapsed="false">
      <c r="A255" s="45" t="s">
        <v>1011</v>
      </c>
      <c r="B255" s="46" t="s">
        <v>1012</v>
      </c>
      <c r="C255" s="47" t="n">
        <v>43780</v>
      </c>
      <c r="D255" s="47" t="n">
        <v>43785</v>
      </c>
      <c r="E255" s="54" t="n">
        <f aca="false">D255-C255</f>
        <v>5</v>
      </c>
      <c r="F255" s="52" t="s">
        <v>806</v>
      </c>
      <c r="G255" s="51" t="s">
        <v>554</v>
      </c>
      <c r="H255" s="3"/>
      <c r="I255" s="1"/>
      <c r="J255" s="1"/>
    </row>
    <row r="256" customFormat="false" ht="15.75" hidden="false" customHeight="true" outlineLevel="0" collapsed="false">
      <c r="A256" s="45" t="s">
        <v>1013</v>
      </c>
      <c r="B256" s="46" t="s">
        <v>657</v>
      </c>
      <c r="C256" s="47" t="n">
        <v>43416</v>
      </c>
      <c r="D256" s="47" t="n">
        <v>43787</v>
      </c>
      <c r="E256" s="54" t="n">
        <f aca="false">D256-C256</f>
        <v>371</v>
      </c>
      <c r="F256" s="55" t="s">
        <v>34</v>
      </c>
      <c r="G256" s="51" t="s">
        <v>45</v>
      </c>
      <c r="H256" s="51"/>
      <c r="I256" s="50"/>
      <c r="J256" s="50"/>
    </row>
    <row r="257" customFormat="false" ht="15.75" hidden="false" customHeight="true" outlineLevel="0" collapsed="false">
      <c r="A257" s="45" t="s">
        <v>818</v>
      </c>
      <c r="B257" s="46" t="s">
        <v>1014</v>
      </c>
      <c r="C257" s="47" t="n">
        <v>43544</v>
      </c>
      <c r="D257" s="47" t="n">
        <v>43790</v>
      </c>
      <c r="E257" s="54" t="n">
        <f aca="false">D257-C257</f>
        <v>246</v>
      </c>
      <c r="F257" s="52" t="s">
        <v>0</v>
      </c>
      <c r="G257" s="71" t="s">
        <v>58</v>
      </c>
      <c r="H257" s="3"/>
      <c r="I257" s="1"/>
      <c r="J257" s="1"/>
    </row>
    <row r="258" customFormat="false" ht="15.75" hidden="false" customHeight="true" outlineLevel="0" collapsed="false">
      <c r="A258" s="50" t="s">
        <v>1010</v>
      </c>
      <c r="B258" s="46" t="s">
        <v>1015</v>
      </c>
      <c r="C258" s="47" t="n">
        <v>43690</v>
      </c>
      <c r="D258" s="47" t="n">
        <v>43790</v>
      </c>
      <c r="E258" s="54" t="n">
        <f aca="false">D258-C258</f>
        <v>100</v>
      </c>
      <c r="F258" s="52" t="s">
        <v>0</v>
      </c>
      <c r="G258" s="51" t="s">
        <v>74</v>
      </c>
      <c r="H258" s="51"/>
      <c r="I258" s="50"/>
      <c r="J258" s="50"/>
    </row>
    <row r="259" customFormat="false" ht="15.75" hidden="false" customHeight="true" outlineLevel="0" collapsed="false">
      <c r="A259" s="64" t="s">
        <v>1016</v>
      </c>
      <c r="B259" s="58" t="s">
        <v>1017</v>
      </c>
      <c r="C259" s="47" t="n">
        <v>43758</v>
      </c>
      <c r="D259" s="47" t="n">
        <v>43790</v>
      </c>
      <c r="E259" s="54" t="n">
        <f aca="false">D259-C259</f>
        <v>32</v>
      </c>
      <c r="F259" s="53" t="s">
        <v>868</v>
      </c>
      <c r="G259" s="51" t="s">
        <v>58</v>
      </c>
      <c r="H259" s="51"/>
      <c r="I259" s="50"/>
      <c r="J259" s="50"/>
    </row>
    <row r="260" customFormat="false" ht="15.75" hidden="false" customHeight="true" outlineLevel="0" collapsed="false">
      <c r="A260" s="45" t="s">
        <v>882</v>
      </c>
      <c r="B260" s="46" t="s">
        <v>1018</v>
      </c>
      <c r="C260" s="47" t="n">
        <v>43627</v>
      </c>
      <c r="D260" s="47" t="n">
        <v>43791</v>
      </c>
      <c r="E260" s="54" t="n">
        <f aca="false">D260-C260</f>
        <v>164</v>
      </c>
      <c r="F260" s="52" t="s">
        <v>63</v>
      </c>
      <c r="G260" s="51" t="s">
        <v>1</v>
      </c>
      <c r="H260" s="3"/>
      <c r="I260" s="1"/>
      <c r="J260" s="1"/>
    </row>
    <row r="261" customFormat="false" ht="15.75" hidden="false" customHeight="true" outlineLevel="0" collapsed="false">
      <c r="A261" s="64" t="s">
        <v>1019</v>
      </c>
      <c r="B261" s="46" t="s">
        <v>1020</v>
      </c>
      <c r="C261" s="47" t="n">
        <v>43677</v>
      </c>
      <c r="D261" s="47" t="n">
        <v>43792</v>
      </c>
      <c r="E261" s="54" t="n">
        <f aca="false">D261-C261</f>
        <v>115</v>
      </c>
      <c r="F261" s="52" t="s">
        <v>0</v>
      </c>
      <c r="G261" s="51"/>
      <c r="H261" s="51"/>
      <c r="I261" s="50"/>
      <c r="J261" s="50"/>
    </row>
    <row r="262" customFormat="false" ht="15.75" hidden="false" customHeight="true" outlineLevel="0" collapsed="false">
      <c r="A262" s="50" t="s">
        <v>796</v>
      </c>
      <c r="B262" s="46" t="s">
        <v>1021</v>
      </c>
      <c r="C262" s="47" t="n">
        <v>43544</v>
      </c>
      <c r="D262" s="47" t="n">
        <v>43792</v>
      </c>
      <c r="E262" s="54" t="n">
        <f aca="false">D262-C262</f>
        <v>248</v>
      </c>
      <c r="F262" s="52" t="s">
        <v>642</v>
      </c>
      <c r="G262" s="51"/>
      <c r="H262" s="51"/>
      <c r="I262" s="50"/>
      <c r="J262" s="50"/>
    </row>
    <row r="263" customFormat="false" ht="15.75" hidden="false" customHeight="true" outlineLevel="0" collapsed="false">
      <c r="A263" s="72" t="s">
        <v>1022</v>
      </c>
      <c r="B263" s="46" t="s">
        <v>1023</v>
      </c>
      <c r="C263" s="47" t="n">
        <v>43779</v>
      </c>
      <c r="D263" s="47" t="n">
        <v>43792</v>
      </c>
      <c r="E263" s="54" t="n">
        <f aca="false">D263-C263</f>
        <v>13</v>
      </c>
      <c r="F263" s="52" t="s">
        <v>0</v>
      </c>
      <c r="G263" s="51"/>
      <c r="H263" s="51"/>
      <c r="I263" s="50"/>
      <c r="J263" s="50"/>
    </row>
    <row r="264" customFormat="false" ht="15.75" hidden="false" customHeight="true" outlineLevel="0" collapsed="false">
      <c r="A264" s="50" t="s">
        <v>806</v>
      </c>
      <c r="B264" s="46" t="s">
        <v>1024</v>
      </c>
      <c r="C264" s="47" t="n">
        <v>43731</v>
      </c>
      <c r="D264" s="47" t="n">
        <v>43799</v>
      </c>
      <c r="E264" s="54" t="n">
        <f aca="false">D264-C264</f>
        <v>68</v>
      </c>
      <c r="F264" s="52" t="s">
        <v>924</v>
      </c>
      <c r="G264" s="51" t="s">
        <v>1</v>
      </c>
      <c r="H264" s="51"/>
      <c r="I264" s="50"/>
      <c r="J264" s="50"/>
    </row>
    <row r="265" customFormat="false" ht="15.75" hidden="false" customHeight="true" outlineLevel="0" collapsed="false">
      <c r="A265" s="64" t="s">
        <v>1025</v>
      </c>
      <c r="B265" s="58" t="s">
        <v>1025</v>
      </c>
      <c r="C265" s="47" t="n">
        <v>43712</v>
      </c>
      <c r="D265" s="47" t="n">
        <v>43799</v>
      </c>
      <c r="E265" s="54" t="n">
        <f aca="false">D265-C265</f>
        <v>87</v>
      </c>
      <c r="F265" s="52" t="s">
        <v>0</v>
      </c>
      <c r="G265" s="51"/>
      <c r="H265" s="51"/>
      <c r="I265" s="50"/>
      <c r="J265" s="50"/>
    </row>
    <row r="266" customFormat="false" ht="15.75" hidden="false" customHeight="true" outlineLevel="0" collapsed="false">
      <c r="A266" s="50" t="s">
        <v>1026</v>
      </c>
      <c r="B266" s="46" t="s">
        <v>1027</v>
      </c>
      <c r="C266" s="47" t="n">
        <v>43544</v>
      </c>
      <c r="D266" s="47" t="n">
        <v>43790</v>
      </c>
      <c r="E266" s="54" t="n">
        <f aca="false">D266-C266</f>
        <v>246</v>
      </c>
      <c r="F266" s="52" t="s">
        <v>0</v>
      </c>
      <c r="G266" s="51" t="s">
        <v>58</v>
      </c>
      <c r="H266" s="51"/>
      <c r="I266" s="50"/>
      <c r="J266" s="50"/>
    </row>
    <row r="267" customFormat="false" ht="15.75" hidden="false" customHeight="true" outlineLevel="0" collapsed="false">
      <c r="A267" s="50" t="s">
        <v>1028</v>
      </c>
      <c r="B267" s="46" t="s">
        <v>1029</v>
      </c>
      <c r="C267" s="47" t="n">
        <v>43548</v>
      </c>
      <c r="D267" s="47" t="n">
        <v>43800</v>
      </c>
      <c r="E267" s="54" t="n">
        <f aca="false">D267-C267</f>
        <v>252</v>
      </c>
      <c r="F267" s="55" t="s">
        <v>1030</v>
      </c>
      <c r="G267" s="51" t="s">
        <v>324</v>
      </c>
      <c r="H267" s="51"/>
      <c r="I267" s="50"/>
      <c r="J267" s="50"/>
    </row>
    <row r="268" customFormat="false" ht="15.75" hidden="false" customHeight="true" outlineLevel="0" collapsed="false">
      <c r="A268" s="46" t="s">
        <v>1031</v>
      </c>
      <c r="B268" s="46" t="s">
        <v>1031</v>
      </c>
      <c r="C268" s="47" t="n">
        <v>43362</v>
      </c>
      <c r="D268" s="47" t="n">
        <v>43802</v>
      </c>
      <c r="E268" s="54" t="n">
        <f aca="false">D268-C268</f>
        <v>440</v>
      </c>
      <c r="F268" s="52" t="s">
        <v>0</v>
      </c>
      <c r="G268" s="51"/>
      <c r="H268" s="51"/>
      <c r="I268" s="50"/>
      <c r="J268" s="50"/>
    </row>
    <row r="269" customFormat="false" ht="15.75" hidden="false" customHeight="true" outlineLevel="0" collapsed="false">
      <c r="A269" s="45" t="s">
        <v>1032</v>
      </c>
      <c r="B269" s="58" t="s">
        <v>1033</v>
      </c>
      <c r="C269" s="47" t="n">
        <v>43626</v>
      </c>
      <c r="D269" s="47" t="n">
        <v>43805</v>
      </c>
      <c r="E269" s="54" t="n">
        <f aca="false">D269-C269</f>
        <v>179</v>
      </c>
      <c r="F269" s="52" t="s">
        <v>63</v>
      </c>
      <c r="G269" s="51" t="s">
        <v>58</v>
      </c>
      <c r="H269" s="51"/>
      <c r="I269" s="50"/>
      <c r="J269" s="50"/>
    </row>
    <row r="270" customFormat="false" ht="15.75" hidden="false" customHeight="true" outlineLevel="0" collapsed="false">
      <c r="A270" s="45" t="s">
        <v>1034</v>
      </c>
      <c r="B270" s="46" t="s">
        <v>1035</v>
      </c>
      <c r="C270" s="47" t="n">
        <v>43696</v>
      </c>
      <c r="D270" s="47" t="n">
        <v>43806</v>
      </c>
      <c r="E270" s="54" t="n">
        <f aca="false">D270-C270</f>
        <v>110</v>
      </c>
      <c r="F270" s="55" t="s">
        <v>1036</v>
      </c>
      <c r="G270" s="51"/>
      <c r="H270" s="51"/>
      <c r="I270" s="50"/>
      <c r="J270" s="50"/>
    </row>
    <row r="271" customFormat="false" ht="15.75" hidden="false" customHeight="true" outlineLevel="0" collapsed="false">
      <c r="A271" s="45" t="s">
        <v>1037</v>
      </c>
      <c r="B271" s="46" t="s">
        <v>1038</v>
      </c>
      <c r="C271" s="47" t="n">
        <v>43626</v>
      </c>
      <c r="D271" s="47" t="n">
        <v>43806</v>
      </c>
      <c r="E271" s="54" t="n">
        <f aca="false">D271-C271</f>
        <v>180</v>
      </c>
      <c r="F271" s="52" t="s">
        <v>63</v>
      </c>
      <c r="G271" s="51" t="s">
        <v>512</v>
      </c>
      <c r="H271" s="51"/>
      <c r="I271" s="50"/>
      <c r="J271" s="50"/>
    </row>
    <row r="272" customFormat="false" ht="15.75" hidden="false" customHeight="true" outlineLevel="0" collapsed="false">
      <c r="A272" s="50" t="s">
        <v>594</v>
      </c>
      <c r="B272" s="46" t="s">
        <v>595</v>
      </c>
      <c r="C272" s="47" t="n">
        <v>43736</v>
      </c>
      <c r="D272" s="47" t="n">
        <v>43806</v>
      </c>
      <c r="E272" s="54" t="n">
        <f aca="false">D272-C272</f>
        <v>70</v>
      </c>
      <c r="F272" s="55" t="s">
        <v>739</v>
      </c>
      <c r="G272" s="51" t="s">
        <v>58</v>
      </c>
      <c r="H272" s="51"/>
      <c r="I272" s="50"/>
      <c r="J272" s="50"/>
    </row>
    <row r="273" customFormat="false" ht="15.75" hidden="false" customHeight="true" outlineLevel="0" collapsed="false">
      <c r="A273" s="50" t="s">
        <v>1039</v>
      </c>
      <c r="B273" s="46" t="s">
        <v>1040</v>
      </c>
      <c r="C273" s="47" t="n">
        <v>43702</v>
      </c>
      <c r="D273" s="47" t="n">
        <v>43806</v>
      </c>
      <c r="E273" s="54" t="n">
        <f aca="false">D273-C273</f>
        <v>104</v>
      </c>
      <c r="F273" s="52" t="s">
        <v>0</v>
      </c>
      <c r="G273" s="51" t="s">
        <v>309</v>
      </c>
      <c r="H273" s="51"/>
      <c r="I273" s="50"/>
      <c r="J273" s="50"/>
    </row>
    <row r="274" customFormat="false" ht="15.75" hidden="false" customHeight="true" outlineLevel="0" collapsed="false">
      <c r="A274" s="45" t="s">
        <v>1041</v>
      </c>
      <c r="B274" s="46" t="s">
        <v>1042</v>
      </c>
      <c r="C274" s="47" t="n">
        <v>43690</v>
      </c>
      <c r="D274" s="47" t="n">
        <v>43806</v>
      </c>
      <c r="E274" s="54" t="n">
        <f aca="false">D274-C274</f>
        <v>116</v>
      </c>
      <c r="F274" s="52" t="s">
        <v>76</v>
      </c>
      <c r="G274" s="51" t="s">
        <v>16</v>
      </c>
      <c r="H274" s="3"/>
      <c r="I274" s="1"/>
      <c r="J274" s="1"/>
    </row>
    <row r="275" customFormat="false" ht="15.75" hidden="false" customHeight="true" outlineLevel="0" collapsed="false">
      <c r="A275" s="50" t="s">
        <v>777</v>
      </c>
      <c r="B275" s="46" t="s">
        <v>778</v>
      </c>
      <c r="C275" s="47" t="n">
        <v>43782</v>
      </c>
      <c r="D275" s="47" t="n">
        <v>43806</v>
      </c>
      <c r="E275" s="54" t="n">
        <f aca="false">D275-C275</f>
        <v>24</v>
      </c>
      <c r="F275" s="52" t="s">
        <v>0</v>
      </c>
      <c r="G275" s="51"/>
      <c r="H275" s="51"/>
      <c r="I275" s="50"/>
      <c r="J275" s="60" t="s">
        <v>779</v>
      </c>
    </row>
    <row r="276" customFormat="false" ht="15.75" hidden="false" customHeight="true" outlineLevel="0" collapsed="false">
      <c r="A276" s="50" t="s">
        <v>621</v>
      </c>
      <c r="B276" s="46" t="s">
        <v>624</v>
      </c>
      <c r="C276" s="47" t="n">
        <v>43664</v>
      </c>
      <c r="D276" s="47" t="n">
        <v>43806</v>
      </c>
      <c r="E276" s="54" t="n">
        <f aca="false">D276-C276</f>
        <v>142</v>
      </c>
      <c r="F276" s="52" t="s">
        <v>0</v>
      </c>
      <c r="G276" s="51" t="s">
        <v>16</v>
      </c>
      <c r="H276" s="51"/>
      <c r="I276" s="50"/>
      <c r="J276" s="50"/>
    </row>
    <row r="277" customFormat="false" ht="15.75" hidden="false" customHeight="true" outlineLevel="0" collapsed="false">
      <c r="A277" s="50" t="s">
        <v>19</v>
      </c>
      <c r="B277" s="46" t="s">
        <v>1043</v>
      </c>
      <c r="C277" s="47" t="n">
        <v>43345</v>
      </c>
      <c r="D277" s="47" t="n">
        <v>43809</v>
      </c>
      <c r="E277" s="54" t="n">
        <f aca="false">D277-C277</f>
        <v>464</v>
      </c>
      <c r="F277" s="52" t="s">
        <v>0</v>
      </c>
      <c r="G277" s="51" t="s">
        <v>1044</v>
      </c>
      <c r="H277" s="51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customFormat="false" ht="15.75" hidden="false" customHeight="true" outlineLevel="0" collapsed="false">
      <c r="A278" s="72" t="s">
        <v>1045</v>
      </c>
      <c r="B278" s="46" t="s">
        <v>1046</v>
      </c>
      <c r="C278" s="47" t="n">
        <v>43796</v>
      </c>
      <c r="D278" s="47" t="n">
        <v>43811</v>
      </c>
      <c r="E278" s="54" t="n">
        <f aca="false">D278-C278</f>
        <v>15</v>
      </c>
      <c r="F278" s="52" t="s">
        <v>855</v>
      </c>
      <c r="G278" s="51"/>
      <c r="H278" s="51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customFormat="false" ht="15.75" hidden="false" customHeight="true" outlineLevel="0" collapsed="false">
      <c r="A279" s="50" t="s">
        <v>823</v>
      </c>
      <c r="B279" s="46" t="s">
        <v>824</v>
      </c>
      <c r="C279" s="47" t="n">
        <v>43690</v>
      </c>
      <c r="D279" s="47" t="n">
        <v>43813</v>
      </c>
      <c r="E279" s="54" t="n">
        <f aca="false">D279-C279</f>
        <v>123</v>
      </c>
      <c r="F279" s="52" t="s">
        <v>0</v>
      </c>
      <c r="G279" s="51" t="s">
        <v>1047</v>
      </c>
      <c r="H279" s="51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customFormat="false" ht="15.75" hidden="false" customHeight="true" outlineLevel="0" collapsed="false">
      <c r="A280" s="50" t="s">
        <v>1048</v>
      </c>
      <c r="B280" s="46" t="s">
        <v>1049</v>
      </c>
      <c r="C280" s="47" t="n">
        <v>43620</v>
      </c>
      <c r="D280" s="47" t="n">
        <v>43813</v>
      </c>
      <c r="E280" s="54" t="n">
        <f aca="false">D280-C280</f>
        <v>193</v>
      </c>
      <c r="F280" s="52" t="s">
        <v>0</v>
      </c>
      <c r="G280" s="51" t="s">
        <v>16</v>
      </c>
      <c r="H280" s="51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customFormat="false" ht="15.75" hidden="false" customHeight="true" outlineLevel="0" collapsed="false">
      <c r="A281" s="45" t="s">
        <v>1050</v>
      </c>
      <c r="B281" s="46" t="s">
        <v>1051</v>
      </c>
      <c r="C281" s="47" t="n">
        <v>43653</v>
      </c>
      <c r="D281" s="47" t="n">
        <v>43813</v>
      </c>
      <c r="E281" s="54" t="n">
        <f aca="false">D281-C281</f>
        <v>160</v>
      </c>
      <c r="F281" s="52" t="s">
        <v>0</v>
      </c>
      <c r="G281" s="51"/>
      <c r="H281" s="51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customFormat="false" ht="15.75" hidden="false" customHeight="true" outlineLevel="0" collapsed="false">
      <c r="A282" s="72" t="s">
        <v>1052</v>
      </c>
      <c r="B282" s="46" t="s">
        <v>1053</v>
      </c>
      <c r="C282" s="47" t="n">
        <v>43806</v>
      </c>
      <c r="D282" s="47" t="n">
        <v>43813</v>
      </c>
      <c r="E282" s="54" t="n">
        <f aca="false">D282-C282</f>
        <v>7</v>
      </c>
      <c r="F282" s="52" t="s">
        <v>1054</v>
      </c>
      <c r="G282" s="50"/>
      <c r="H282" s="51" t="s">
        <v>164</v>
      </c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customFormat="false" ht="15.75" hidden="false" customHeight="true" outlineLevel="0" collapsed="false">
      <c r="A283" s="50" t="s">
        <v>1055</v>
      </c>
      <c r="B283" s="50" t="s">
        <v>1055</v>
      </c>
      <c r="C283" s="47" t="n">
        <v>43706</v>
      </c>
      <c r="D283" s="47" t="n">
        <v>43813</v>
      </c>
      <c r="E283" s="54" t="n">
        <f aca="false">D283-C283</f>
        <v>107</v>
      </c>
      <c r="F283" s="52" t="s">
        <v>0</v>
      </c>
      <c r="G283" s="51" t="s">
        <v>1</v>
      </c>
      <c r="H283" s="51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customFormat="false" ht="15.75" hidden="false" customHeight="true" outlineLevel="0" collapsed="false">
      <c r="A284" s="50" t="s">
        <v>837</v>
      </c>
      <c r="B284" s="50" t="s">
        <v>837</v>
      </c>
      <c r="C284" s="47" t="n">
        <v>43777</v>
      </c>
      <c r="D284" s="47" t="n">
        <v>43813</v>
      </c>
      <c r="E284" s="54" t="n">
        <f aca="false">D284-C284</f>
        <v>36</v>
      </c>
      <c r="F284" s="52" t="s">
        <v>63</v>
      </c>
      <c r="G284" s="51" t="s">
        <v>838</v>
      </c>
      <c r="H284" s="51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customFormat="false" ht="15.75" hidden="false" customHeight="true" outlineLevel="0" collapsed="false">
      <c r="A285" s="50" t="s">
        <v>938</v>
      </c>
      <c r="B285" s="50" t="s">
        <v>1056</v>
      </c>
      <c r="C285" s="47" t="n">
        <v>43548</v>
      </c>
      <c r="D285" s="47" t="n">
        <v>43814</v>
      </c>
      <c r="E285" s="54" t="n">
        <f aca="false">D285-C285</f>
        <v>266</v>
      </c>
      <c r="F285" s="55" t="s">
        <v>760</v>
      </c>
      <c r="G285" s="51" t="s">
        <v>939</v>
      </c>
      <c r="H285" s="51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customFormat="false" ht="15.75" hidden="false" customHeight="true" outlineLevel="0" collapsed="false">
      <c r="A286" s="72" t="s">
        <v>1057</v>
      </c>
      <c r="B286" s="50" t="s">
        <v>1058</v>
      </c>
      <c r="C286" s="47" t="n">
        <v>43784</v>
      </c>
      <c r="D286" s="47" t="n">
        <v>43814</v>
      </c>
      <c r="E286" s="54" t="n">
        <f aca="false">D286-C286</f>
        <v>30</v>
      </c>
      <c r="F286" s="55" t="s">
        <v>1059</v>
      </c>
      <c r="G286" s="51"/>
      <c r="H286" s="51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customFormat="false" ht="15.75" hidden="false" customHeight="true" outlineLevel="0" collapsed="false">
      <c r="A287" s="45" t="s">
        <v>1059</v>
      </c>
      <c r="B287" s="50" t="s">
        <v>1060</v>
      </c>
      <c r="C287" s="47" t="n">
        <v>43670</v>
      </c>
      <c r="D287" s="47" t="n">
        <v>43814</v>
      </c>
      <c r="E287" s="54" t="n">
        <f aca="false">D287-C287</f>
        <v>144</v>
      </c>
      <c r="F287" s="52" t="s">
        <v>0</v>
      </c>
      <c r="G287" s="51" t="s">
        <v>1</v>
      </c>
      <c r="H287" s="51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customFormat="false" ht="15.75" hidden="false" customHeight="true" outlineLevel="0" collapsed="false">
      <c r="A288" s="45" t="s">
        <v>1005</v>
      </c>
      <c r="B288" s="59" t="s">
        <v>1061</v>
      </c>
      <c r="C288" s="47" t="n">
        <v>43739</v>
      </c>
      <c r="D288" s="47" t="n">
        <v>43818</v>
      </c>
      <c r="E288" s="54" t="n">
        <f aca="false">D288-C288</f>
        <v>79</v>
      </c>
      <c r="F288" s="52" t="s">
        <v>0</v>
      </c>
      <c r="G288" s="51" t="s">
        <v>58</v>
      </c>
      <c r="H288" s="51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customFormat="false" ht="15.75" hidden="false" customHeight="true" outlineLevel="0" collapsed="false">
      <c r="A289" s="64" t="s">
        <v>855</v>
      </c>
      <c r="B289" s="50" t="s">
        <v>1062</v>
      </c>
      <c r="C289" s="47" t="n">
        <v>43662</v>
      </c>
      <c r="D289" s="47" t="n">
        <v>43820</v>
      </c>
      <c r="E289" s="54" t="n">
        <f aca="false">D289-C289</f>
        <v>158</v>
      </c>
      <c r="F289" s="52" t="s">
        <v>63</v>
      </c>
      <c r="G289" s="51" t="s">
        <v>58</v>
      </c>
      <c r="H289" s="51" t="s">
        <v>1063</v>
      </c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customFormat="false" ht="15.75" hidden="false" customHeight="true" outlineLevel="0" collapsed="false">
      <c r="A290" s="50" t="s">
        <v>1001</v>
      </c>
      <c r="B290" s="50" t="s">
        <v>1064</v>
      </c>
      <c r="C290" s="47" t="n">
        <v>43594</v>
      </c>
      <c r="D290" s="47" t="n">
        <v>43820</v>
      </c>
      <c r="E290" s="54" t="n">
        <f aca="false">D290-C290</f>
        <v>226</v>
      </c>
      <c r="F290" s="55" t="s">
        <v>960</v>
      </c>
      <c r="G290" s="51" t="s">
        <v>1065</v>
      </c>
      <c r="H290" s="51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customFormat="false" ht="15.75" hidden="false" customHeight="true" outlineLevel="0" collapsed="false">
      <c r="A291" s="45" t="s">
        <v>1066</v>
      </c>
      <c r="B291" s="50" t="s">
        <v>1067</v>
      </c>
      <c r="C291" s="47" t="n">
        <v>43818</v>
      </c>
      <c r="D291" s="47" t="n">
        <v>43821</v>
      </c>
      <c r="E291" s="54" t="n">
        <f aca="false">D291-C291</f>
        <v>3</v>
      </c>
      <c r="F291" s="53" t="s">
        <v>1068</v>
      </c>
      <c r="G291" s="51"/>
      <c r="H291" s="51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customFormat="false" ht="15.75" hidden="false" customHeight="true" outlineLevel="0" collapsed="false">
      <c r="A292" s="64" t="s">
        <v>1069</v>
      </c>
      <c r="B292" s="50" t="s">
        <v>1070</v>
      </c>
      <c r="C292" s="47" t="n">
        <v>43684</v>
      </c>
      <c r="D292" s="47" t="n">
        <v>43821</v>
      </c>
      <c r="E292" s="54" t="n">
        <f aca="false">D292-C292</f>
        <v>137</v>
      </c>
      <c r="F292" s="52" t="s">
        <v>830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50" t="s">
        <v>63</v>
      </c>
      <c r="B293" s="50" t="s">
        <v>883</v>
      </c>
      <c r="C293" s="47" t="n">
        <v>43701</v>
      </c>
      <c r="D293" s="47" t="n">
        <v>43821</v>
      </c>
      <c r="E293" s="54" t="n">
        <f aca="false">D293-C293</f>
        <v>120</v>
      </c>
      <c r="F293" s="52" t="s">
        <v>927</v>
      </c>
      <c r="G293" s="51" t="s">
        <v>74</v>
      </c>
      <c r="H293" s="51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customFormat="false" ht="15.75" hidden="false" customHeight="true" outlineLevel="0" collapsed="false">
      <c r="A294" s="50" t="s">
        <v>783</v>
      </c>
      <c r="B294" s="50" t="s">
        <v>784</v>
      </c>
      <c r="C294" s="47" t="n">
        <v>43808</v>
      </c>
      <c r="D294" s="47" t="n">
        <v>43823</v>
      </c>
      <c r="E294" s="54" t="n">
        <f aca="false">D294-C294</f>
        <v>15</v>
      </c>
      <c r="F294" s="52" t="s">
        <v>0</v>
      </c>
      <c r="G294" s="51" t="s">
        <v>58</v>
      </c>
      <c r="H294" s="51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customFormat="false" ht="15.75" hidden="false" customHeight="true" outlineLevel="0" collapsed="false">
      <c r="A295" s="64" t="s">
        <v>872</v>
      </c>
      <c r="B295" s="59" t="s">
        <v>1071</v>
      </c>
      <c r="C295" s="47" t="n">
        <v>43752</v>
      </c>
      <c r="D295" s="47" t="n">
        <v>43823</v>
      </c>
      <c r="E295" s="54" t="n">
        <f aca="false">D295-C295</f>
        <v>71</v>
      </c>
      <c r="F295" s="52" t="s">
        <v>63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64" t="s">
        <v>902</v>
      </c>
      <c r="B296" s="59" t="s">
        <v>903</v>
      </c>
      <c r="C296" s="47" t="n">
        <v>43797</v>
      </c>
      <c r="D296" s="47" t="n">
        <v>43823</v>
      </c>
      <c r="E296" s="54" t="n">
        <f aca="false">D296-C296</f>
        <v>26</v>
      </c>
      <c r="F296" s="52" t="s">
        <v>0</v>
      </c>
      <c r="G296" s="51"/>
      <c r="H296" s="51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customFormat="false" ht="15.75" hidden="false" customHeight="true" outlineLevel="0" collapsed="false">
      <c r="A297" s="50" t="s">
        <v>1072</v>
      </c>
      <c r="B297" s="50" t="s">
        <v>1073</v>
      </c>
      <c r="C297" s="47" t="n">
        <v>43620</v>
      </c>
      <c r="D297" s="47" t="n">
        <v>43827</v>
      </c>
      <c r="E297" s="54" t="n">
        <f aca="false">D297-C297</f>
        <v>207</v>
      </c>
      <c r="F297" s="52" t="s">
        <v>0</v>
      </c>
      <c r="G297" s="51"/>
      <c r="H297" s="51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customFormat="false" ht="15.75" hidden="false" customHeight="true" outlineLevel="0" collapsed="false">
      <c r="A298" s="64" t="s">
        <v>1074</v>
      </c>
      <c r="B298" s="50" t="s">
        <v>1075</v>
      </c>
      <c r="C298" s="47" t="n">
        <v>43647</v>
      </c>
      <c r="D298" s="47" t="n">
        <v>43827</v>
      </c>
      <c r="E298" s="54" t="n">
        <f aca="false">D298-C298</f>
        <v>180</v>
      </c>
      <c r="F298" s="52" t="s">
        <v>839</v>
      </c>
      <c r="G298" s="51"/>
      <c r="H298" s="51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customFormat="false" ht="15.75" hidden="false" customHeight="true" outlineLevel="0" collapsed="false">
      <c r="A299" s="45" t="s">
        <v>739</v>
      </c>
      <c r="B299" s="50" t="s">
        <v>740</v>
      </c>
      <c r="C299" s="47" t="n">
        <v>43649</v>
      </c>
      <c r="D299" s="47" t="n">
        <v>43827</v>
      </c>
      <c r="E299" s="54" t="n">
        <f aca="false">D299-C299</f>
        <v>178</v>
      </c>
      <c r="F299" s="52" t="s">
        <v>0</v>
      </c>
      <c r="G299" s="51" t="s">
        <v>58</v>
      </c>
      <c r="H299" s="51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customFormat="false" ht="15.75" hidden="false" customHeight="true" outlineLevel="0" collapsed="false">
      <c r="A300" s="50" t="s">
        <v>1076</v>
      </c>
      <c r="B300" s="50" t="s">
        <v>1077</v>
      </c>
      <c r="C300" s="47" t="n">
        <v>43705</v>
      </c>
      <c r="D300" s="47" t="n">
        <v>43834</v>
      </c>
      <c r="E300" s="54" t="n">
        <f aca="false">D300-C300</f>
        <v>129</v>
      </c>
      <c r="F300" s="52" t="s">
        <v>0</v>
      </c>
      <c r="G300" s="51"/>
      <c r="H300" s="51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customFormat="false" ht="15.75" hidden="false" customHeight="true" outlineLevel="0" collapsed="false">
      <c r="A301" s="57" t="s">
        <v>135</v>
      </c>
      <c r="B301" s="57" t="s">
        <v>136</v>
      </c>
      <c r="C301" s="73" t="n">
        <v>43555</v>
      </c>
      <c r="D301" s="73" t="n">
        <v>43834</v>
      </c>
      <c r="E301" s="54" t="n">
        <f aca="false">D301-C301</f>
        <v>279</v>
      </c>
      <c r="F301" s="74" t="s">
        <v>0</v>
      </c>
    </row>
    <row r="302" customFormat="false" ht="15.75" hidden="false" customHeight="true" outlineLevel="0" collapsed="false">
      <c r="A302" s="75" t="s">
        <v>1068</v>
      </c>
      <c r="B302" s="57" t="s">
        <v>1078</v>
      </c>
      <c r="C302" s="73" t="n">
        <v>43813</v>
      </c>
      <c r="D302" s="73" t="n">
        <v>43834</v>
      </c>
      <c r="E302" s="54" t="n">
        <f aca="false">D302-C302</f>
        <v>21</v>
      </c>
      <c r="F302" s="74" t="s">
        <v>938</v>
      </c>
      <c r="G302" s="56"/>
      <c r="H302" s="56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customFormat="false" ht="15.75" hidden="false" customHeight="true" outlineLevel="0" collapsed="false">
      <c r="A303" s="50" t="s">
        <v>1079</v>
      </c>
      <c r="B303" s="50" t="s">
        <v>1080</v>
      </c>
      <c r="C303" s="47" t="n">
        <v>43537</v>
      </c>
      <c r="D303" s="73" t="n">
        <v>43834</v>
      </c>
      <c r="E303" s="54" t="n">
        <f aca="false">D303-C303</f>
        <v>297</v>
      </c>
      <c r="F303" s="52" t="s">
        <v>0</v>
      </c>
      <c r="G303" s="51" t="s">
        <v>1081</v>
      </c>
      <c r="H303" s="7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77" t="s">
        <v>1082</v>
      </c>
      <c r="B304" s="63" t="s">
        <v>1083</v>
      </c>
      <c r="C304" s="68" t="n">
        <v>43688</v>
      </c>
      <c r="D304" s="68" t="n">
        <v>43841</v>
      </c>
      <c r="E304" s="54" t="n">
        <f aca="false">D304-C304</f>
        <v>153</v>
      </c>
      <c r="F304" s="69" t="s">
        <v>0</v>
      </c>
      <c r="G304" s="62" t="s">
        <v>1084</v>
      </c>
      <c r="H304" s="62" t="s">
        <v>1063</v>
      </c>
    </row>
    <row r="305" customFormat="false" ht="15.75" hidden="false" customHeight="true" outlineLevel="0" collapsed="false">
      <c r="A305" s="63" t="s">
        <v>1085</v>
      </c>
      <c r="B305" s="63" t="s">
        <v>1086</v>
      </c>
      <c r="C305" s="68" t="n">
        <v>43488</v>
      </c>
      <c r="D305" s="68" t="n">
        <v>43841</v>
      </c>
      <c r="E305" s="54" t="n">
        <f aca="false">D305-C305</f>
        <v>353</v>
      </c>
      <c r="F305" s="69" t="s">
        <v>0</v>
      </c>
      <c r="G305" s="62" t="s">
        <v>512</v>
      </c>
    </row>
    <row r="306" customFormat="false" ht="15.75" hidden="false" customHeight="true" outlineLevel="0" collapsed="false">
      <c r="A306" s="66" t="s">
        <v>1087</v>
      </c>
      <c r="B306" s="78" t="s">
        <v>1088</v>
      </c>
      <c r="C306" s="68" t="n">
        <v>43717</v>
      </c>
      <c r="D306" s="68" t="n">
        <v>43841</v>
      </c>
      <c r="E306" s="54" t="n">
        <f aca="false">D306-C306</f>
        <v>124</v>
      </c>
      <c r="F306" s="69" t="s">
        <v>1082</v>
      </c>
      <c r="G306" s="62" t="s">
        <v>114</v>
      </c>
    </row>
    <row r="307" customFormat="false" ht="15.75" hidden="false" customHeight="true" outlineLevel="0" collapsed="false">
      <c r="A307" s="45" t="s">
        <v>750</v>
      </c>
      <c r="B307" s="50" t="s">
        <v>751</v>
      </c>
      <c r="C307" s="47" t="n">
        <v>43627</v>
      </c>
      <c r="D307" s="68" t="n">
        <v>43841</v>
      </c>
      <c r="E307" s="79" t="n">
        <f aca="false">D307-C307</f>
        <v>214</v>
      </c>
      <c r="F307" s="52" t="s">
        <v>0</v>
      </c>
      <c r="G307" s="51"/>
      <c r="H307" s="51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customFormat="false" ht="15.75" hidden="false" customHeight="true" outlineLevel="0" collapsed="false">
      <c r="A308" s="45" t="s">
        <v>1089</v>
      </c>
      <c r="B308" s="59" t="s">
        <v>1090</v>
      </c>
      <c r="C308" s="47" t="n">
        <v>43737</v>
      </c>
      <c r="D308" s="47" t="n">
        <v>43845</v>
      </c>
      <c r="E308" s="79" t="n">
        <f aca="false">D308-C308</f>
        <v>108</v>
      </c>
      <c r="F308" s="52" t="s">
        <v>1091</v>
      </c>
    </row>
    <row r="309" customFormat="false" ht="15.75" hidden="false" customHeight="true" outlineLevel="0" collapsed="false">
      <c r="A309" s="63" t="s">
        <v>1092</v>
      </c>
      <c r="B309" s="63" t="s">
        <v>1093</v>
      </c>
      <c r="C309" s="68" t="n">
        <v>43388</v>
      </c>
      <c r="D309" s="68" t="n">
        <v>43848</v>
      </c>
      <c r="E309" s="79" t="n">
        <f aca="false">D309-C309</f>
        <v>460</v>
      </c>
      <c r="F309" s="69" t="s">
        <v>0</v>
      </c>
      <c r="G309" s="62" t="s">
        <v>1</v>
      </c>
      <c r="H309" s="62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customFormat="false" ht="15.75" hidden="false" customHeight="true" outlineLevel="0" collapsed="false">
      <c r="A310" s="63" t="s">
        <v>924</v>
      </c>
      <c r="B310" s="63" t="s">
        <v>1094</v>
      </c>
      <c r="C310" s="68" t="n">
        <v>43640</v>
      </c>
      <c r="D310" s="68" t="n">
        <v>43848</v>
      </c>
      <c r="E310" s="79" t="n">
        <f aca="false">D310-C310</f>
        <v>208</v>
      </c>
      <c r="F310" s="69" t="s">
        <v>1095</v>
      </c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customFormat="false" ht="15.75" hidden="false" customHeight="true" outlineLevel="0" collapsed="false">
      <c r="A311" s="63" t="s">
        <v>753</v>
      </c>
      <c r="B311" s="63" t="s">
        <v>754</v>
      </c>
      <c r="C311" s="68" t="n">
        <v>43601</v>
      </c>
      <c r="D311" s="68" t="n">
        <v>43848</v>
      </c>
      <c r="E311" s="79" t="n">
        <f aca="false">D311-C311</f>
        <v>247</v>
      </c>
      <c r="F311" s="69" t="s">
        <v>0</v>
      </c>
      <c r="G311" s="62"/>
      <c r="H311" s="62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customFormat="false" ht="15.75" hidden="false" customHeight="true" outlineLevel="0" collapsed="false">
      <c r="A312" s="50" t="s">
        <v>1096</v>
      </c>
      <c r="B312" s="50" t="s">
        <v>1097</v>
      </c>
      <c r="C312" s="47" t="n">
        <v>43835</v>
      </c>
      <c r="D312" s="48" t="n">
        <v>43853</v>
      </c>
      <c r="E312" s="49" t="n">
        <f aca="false">D312-C312</f>
        <v>18</v>
      </c>
      <c r="F312" s="55" t="s">
        <v>399</v>
      </c>
      <c r="G312" s="51"/>
      <c r="H312" s="51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customFormat="false" ht="15.75" hidden="false" customHeight="true" outlineLevel="0" collapsed="false">
      <c r="A313" s="45" t="s">
        <v>1098</v>
      </c>
      <c r="B313" s="50" t="s">
        <v>1099</v>
      </c>
      <c r="C313" s="47" t="n">
        <v>43685</v>
      </c>
      <c r="D313" s="47" t="n">
        <v>43854</v>
      </c>
      <c r="E313" s="54" t="n">
        <f aca="false">D313-C313</f>
        <v>169</v>
      </c>
      <c r="F313" s="52" t="s">
        <v>1100</v>
      </c>
      <c r="G313" s="51"/>
      <c r="H313" s="51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customFormat="false" ht="15.75" hidden="false" customHeight="true" outlineLevel="0" collapsed="false">
      <c r="A314" s="45" t="s">
        <v>1101</v>
      </c>
      <c r="B314" s="50" t="s">
        <v>1102</v>
      </c>
      <c r="C314" s="47" t="n">
        <v>43822</v>
      </c>
      <c r="D314" s="48" t="n">
        <v>43855</v>
      </c>
      <c r="E314" s="54" t="n">
        <f aca="false">D314-C314</f>
        <v>33</v>
      </c>
      <c r="F314" s="52" t="s">
        <v>1103</v>
      </c>
      <c r="G314" s="51" t="s">
        <v>212</v>
      </c>
      <c r="H314" s="51"/>
      <c r="I314" s="50" t="s">
        <v>554</v>
      </c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customFormat="false" ht="15.75" hidden="false" customHeight="true" outlineLevel="0" collapsed="false">
      <c r="A315" s="50" t="s">
        <v>845</v>
      </c>
      <c r="B315" s="50" t="s">
        <v>846</v>
      </c>
      <c r="C315" s="47" t="n">
        <v>43784</v>
      </c>
      <c r="D315" s="47" t="n">
        <v>43856</v>
      </c>
      <c r="E315" s="54" t="n">
        <f aca="false">D315-C315</f>
        <v>72</v>
      </c>
      <c r="F315" s="52" t="s">
        <v>0</v>
      </c>
      <c r="G315" s="51" t="s">
        <v>58</v>
      </c>
      <c r="H315" s="51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customFormat="false" ht="15.75" hidden="false" customHeight="true" outlineLevel="0" collapsed="false">
      <c r="A316" s="50" t="s">
        <v>1104</v>
      </c>
      <c r="B316" s="50" t="s">
        <v>1105</v>
      </c>
      <c r="C316" s="47" t="n">
        <v>43834</v>
      </c>
      <c r="D316" s="47" t="n">
        <v>43856</v>
      </c>
      <c r="E316" s="54" t="n">
        <f aca="false">D316-C316</f>
        <v>22</v>
      </c>
      <c r="F316" s="55" t="s">
        <v>752</v>
      </c>
      <c r="G316" s="51" t="s">
        <v>16</v>
      </c>
      <c r="H316" s="51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customFormat="false" ht="15.75" hidden="false" customHeight="true" outlineLevel="0" collapsed="false">
      <c r="A317" s="45" t="s">
        <v>818</v>
      </c>
      <c r="B317" s="46" t="s">
        <v>1014</v>
      </c>
      <c r="C317" s="47" t="n">
        <v>43839</v>
      </c>
      <c r="D317" s="47" t="n">
        <v>43857</v>
      </c>
      <c r="E317" s="54" t="n">
        <f aca="false">D317-C317</f>
        <v>18</v>
      </c>
      <c r="F317" s="52" t="s">
        <v>0</v>
      </c>
      <c r="G317" s="51" t="s">
        <v>58</v>
      </c>
      <c r="H317" s="51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customFormat="false" ht="15.75" hidden="false" customHeight="true" outlineLevel="0" collapsed="false">
      <c r="A318" s="50" t="s">
        <v>1106</v>
      </c>
      <c r="B318" s="50" t="s">
        <v>1107</v>
      </c>
      <c r="C318" s="47" t="n">
        <v>43595</v>
      </c>
      <c r="D318" s="47" t="n">
        <v>43859</v>
      </c>
      <c r="E318" s="54" t="n">
        <f aca="false">D318-C318</f>
        <v>264</v>
      </c>
      <c r="F318" s="55" t="s">
        <v>1036</v>
      </c>
      <c r="G318" s="51" t="s">
        <v>1</v>
      </c>
      <c r="H318" s="51"/>
      <c r="I318" s="50"/>
      <c r="J318" s="60" t="s">
        <v>1108</v>
      </c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customFormat="false" ht="15.75" hidden="false" customHeight="true" outlineLevel="0" collapsed="false">
      <c r="A319" s="59" t="s">
        <v>1109</v>
      </c>
      <c r="B319" s="59" t="s">
        <v>1110</v>
      </c>
      <c r="C319" s="47" t="n">
        <v>43720</v>
      </c>
      <c r="D319" s="47" t="n">
        <v>43861</v>
      </c>
      <c r="E319" s="54" t="n">
        <f aca="false">D319-C319</f>
        <v>141</v>
      </c>
      <c r="F319" s="55" t="s">
        <v>752</v>
      </c>
      <c r="G319" s="51" t="s">
        <v>1047</v>
      </c>
      <c r="H319" s="51"/>
      <c r="I319" s="50"/>
      <c r="J319" s="60" t="s">
        <v>1111</v>
      </c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customFormat="false" ht="15.75" hidden="false" customHeight="true" outlineLevel="0" collapsed="false">
      <c r="A320" s="45" t="s">
        <v>1112</v>
      </c>
      <c r="B320" s="50" t="s">
        <v>1113</v>
      </c>
      <c r="C320" s="47" t="n">
        <v>43836</v>
      </c>
      <c r="D320" s="48" t="n">
        <v>43862</v>
      </c>
      <c r="E320" s="49" t="n">
        <f aca="false">D320-C320</f>
        <v>26</v>
      </c>
      <c r="F320" s="52" t="s">
        <v>1114</v>
      </c>
      <c r="G320" s="51"/>
      <c r="H320" s="51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customFormat="false" ht="15.75" hidden="false" customHeight="true" outlineLevel="0" collapsed="false">
      <c r="A321" s="45" t="s">
        <v>868</v>
      </c>
      <c r="B321" s="50" t="s">
        <v>869</v>
      </c>
      <c r="C321" s="47" t="n">
        <v>43753</v>
      </c>
      <c r="D321" s="47" t="n">
        <v>43862</v>
      </c>
      <c r="E321" s="54" t="n">
        <f aca="false">D321-C321</f>
        <v>109</v>
      </c>
      <c r="F321" s="52" t="s">
        <v>0</v>
      </c>
      <c r="G321" s="51"/>
      <c r="H321" s="51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customFormat="false" ht="15.75" hidden="false" customHeight="true" outlineLevel="0" collapsed="false">
      <c r="A322" s="50" t="s">
        <v>589</v>
      </c>
      <c r="B322" s="50" t="s">
        <v>590</v>
      </c>
      <c r="C322" s="47" t="n">
        <v>43813</v>
      </c>
      <c r="D322" s="47" t="n">
        <v>43863</v>
      </c>
      <c r="E322" s="49" t="n">
        <f aca="false">D322-C322</f>
        <v>50</v>
      </c>
      <c r="F322" s="52" t="s">
        <v>0</v>
      </c>
      <c r="G322" s="51"/>
      <c r="H322" s="51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customFormat="false" ht="15.75" hidden="false" customHeight="true" outlineLevel="0" collapsed="false">
      <c r="A323" s="45" t="s">
        <v>1115</v>
      </c>
      <c r="B323" s="50" t="s">
        <v>1116</v>
      </c>
      <c r="C323" s="47" t="n">
        <v>43862</v>
      </c>
      <c r="D323" s="47" t="n">
        <v>43863</v>
      </c>
      <c r="E323" s="49" t="n">
        <v>1</v>
      </c>
      <c r="F323" s="52" t="s">
        <v>0</v>
      </c>
      <c r="G323" s="51"/>
      <c r="H323" s="51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customFormat="false" ht="15.75" hidden="false" customHeight="true" outlineLevel="0" collapsed="false">
      <c r="A324" s="50" t="s">
        <v>1103</v>
      </c>
      <c r="B324" s="50" t="s">
        <v>1103</v>
      </c>
      <c r="C324" s="47" t="n">
        <v>43813</v>
      </c>
      <c r="D324" s="47" t="n">
        <v>43864</v>
      </c>
      <c r="E324" s="54" t="n">
        <f aca="false">D324-C324</f>
        <v>51</v>
      </c>
      <c r="F324" s="52" t="s">
        <v>1117</v>
      </c>
      <c r="G324" s="51"/>
      <c r="H324" s="51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customFormat="false" ht="15.75" hidden="false" customHeight="true" outlineLevel="0" collapsed="false">
      <c r="A325" s="72" t="s">
        <v>1118</v>
      </c>
      <c r="B325" s="72" t="s">
        <v>1118</v>
      </c>
      <c r="C325" s="47" t="n">
        <v>43786</v>
      </c>
      <c r="D325" s="47" t="n">
        <v>43869</v>
      </c>
      <c r="E325" s="54" t="n">
        <f aca="false">D325-C325</f>
        <v>83</v>
      </c>
      <c r="F325" s="52" t="s">
        <v>63</v>
      </c>
      <c r="G325" s="51"/>
      <c r="H325" s="51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customFormat="false" ht="15.75" hidden="false" customHeight="true" outlineLevel="0" collapsed="false">
      <c r="A326" s="45" t="s">
        <v>1119</v>
      </c>
      <c r="B326" s="50" t="s">
        <v>1120</v>
      </c>
      <c r="C326" s="47" t="n">
        <v>43801</v>
      </c>
      <c r="D326" s="47" t="n">
        <v>43869</v>
      </c>
      <c r="E326" s="54" t="n">
        <f aca="false">D326-C326</f>
        <v>68</v>
      </c>
      <c r="F326" s="52" t="s">
        <v>0</v>
      </c>
      <c r="G326" s="51" t="s">
        <v>16</v>
      </c>
      <c r="H326" s="51" t="s">
        <v>1063</v>
      </c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customFormat="false" ht="15.75" hidden="false" customHeight="true" outlineLevel="0" collapsed="false">
      <c r="A327" s="45" t="s">
        <v>1121</v>
      </c>
      <c r="B327" s="50" t="s">
        <v>1122</v>
      </c>
      <c r="C327" s="47" t="n">
        <v>43801</v>
      </c>
      <c r="D327" s="47" t="n">
        <v>43875</v>
      </c>
      <c r="E327" s="54" t="n">
        <f aca="false">D327-C327</f>
        <v>74</v>
      </c>
      <c r="F327" s="52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50" t="s">
        <v>1123</v>
      </c>
      <c r="B328" s="50" t="s">
        <v>1124</v>
      </c>
      <c r="C328" s="47" t="n">
        <v>43863</v>
      </c>
      <c r="D328" s="48" t="n">
        <v>43876</v>
      </c>
      <c r="E328" s="49" t="n">
        <f aca="false">D328-C328</f>
        <v>13</v>
      </c>
      <c r="F328" s="52" t="s">
        <v>1125</v>
      </c>
      <c r="G328" s="3"/>
      <c r="H328" s="3"/>
    </row>
    <row r="329" customFormat="false" ht="15.75" hidden="false" customHeight="true" outlineLevel="0" collapsed="false">
      <c r="A329" s="64" t="s">
        <v>1126</v>
      </c>
      <c r="B329" s="50" t="s">
        <v>1126</v>
      </c>
      <c r="C329" s="47" t="n">
        <v>43653</v>
      </c>
      <c r="D329" s="48" t="n">
        <v>43876</v>
      </c>
      <c r="E329" s="49" t="n">
        <f aca="false">D329-C329</f>
        <v>223</v>
      </c>
      <c r="F329" s="52" t="s">
        <v>796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45" t="s">
        <v>752</v>
      </c>
      <c r="B330" s="50" t="s">
        <v>1127</v>
      </c>
      <c r="C330" s="47" t="n">
        <v>43398</v>
      </c>
      <c r="D330" s="47" t="n">
        <v>43878</v>
      </c>
      <c r="E330" s="54" t="n">
        <f aca="false">D330-C330</f>
        <v>480</v>
      </c>
      <c r="F330" s="52" t="s">
        <v>582</v>
      </c>
      <c r="G330" s="51" t="s">
        <v>16</v>
      </c>
      <c r="H330" s="51"/>
      <c r="I330" s="50"/>
      <c r="J330" s="60" t="s">
        <v>1128</v>
      </c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customFormat="false" ht="15.75" hidden="false" customHeight="true" outlineLevel="0" collapsed="false">
      <c r="A331" s="45" t="s">
        <v>1129</v>
      </c>
      <c r="B331" s="50" t="s">
        <v>1130</v>
      </c>
      <c r="C331" s="47" t="n">
        <v>43835</v>
      </c>
      <c r="D331" s="47" t="n">
        <v>43878</v>
      </c>
      <c r="E331" s="54" t="n">
        <f aca="false">D331-C331</f>
        <v>43</v>
      </c>
      <c r="F331" s="52" t="s">
        <v>109</v>
      </c>
      <c r="G331" s="51"/>
      <c r="H331" s="51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customFormat="false" ht="15.75" hidden="false" customHeight="true" outlineLevel="0" collapsed="false">
      <c r="A332" s="50" t="s">
        <v>1131</v>
      </c>
      <c r="B332" s="50" t="s">
        <v>1132</v>
      </c>
      <c r="C332" s="47" t="n">
        <v>43863</v>
      </c>
      <c r="D332" s="48" t="n">
        <v>43879</v>
      </c>
      <c r="E332" s="49" t="n">
        <f aca="false">D332-C332</f>
        <v>16</v>
      </c>
      <c r="F332" s="52" t="s">
        <v>1125</v>
      </c>
      <c r="G332" s="51"/>
      <c r="H332" s="51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customFormat="false" ht="15.75" hidden="false" customHeight="true" outlineLevel="0" collapsed="false">
      <c r="A333" s="50" t="s">
        <v>990</v>
      </c>
      <c r="B333" s="50" t="s">
        <v>990</v>
      </c>
      <c r="C333" s="47" t="n">
        <v>43806</v>
      </c>
      <c r="D333" s="48" t="n">
        <v>43879</v>
      </c>
      <c r="E333" s="49" t="n">
        <f aca="false">D333-C333</f>
        <v>73</v>
      </c>
      <c r="F333" s="52" t="s">
        <v>0</v>
      </c>
      <c r="G333" s="51"/>
      <c r="H333" s="51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customFormat="false" ht="15.75" hidden="false" customHeight="true" outlineLevel="0" collapsed="false">
      <c r="A334" s="50" t="s">
        <v>1133</v>
      </c>
      <c r="B334" s="50" t="s">
        <v>1134</v>
      </c>
      <c r="C334" s="47" t="n">
        <v>43843</v>
      </c>
      <c r="D334" s="48" t="n">
        <v>43883</v>
      </c>
      <c r="E334" s="49" t="n">
        <f aca="false">D334-C334</f>
        <v>40</v>
      </c>
      <c r="F334" s="52" t="s">
        <v>24</v>
      </c>
      <c r="G334" s="51"/>
      <c r="H334" s="51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customFormat="false" ht="15.75" hidden="false" customHeight="true" outlineLevel="0" collapsed="false">
      <c r="A335" s="64" t="s">
        <v>1117</v>
      </c>
      <c r="B335" s="50" t="s">
        <v>1135</v>
      </c>
      <c r="C335" s="47" t="n">
        <v>43660</v>
      </c>
      <c r="D335" s="48" t="n">
        <v>43883</v>
      </c>
      <c r="E335" s="54" t="n">
        <f aca="false">D335-C335</f>
        <v>223</v>
      </c>
      <c r="F335" s="51" t="s">
        <v>55</v>
      </c>
      <c r="G335" s="51" t="s">
        <v>1</v>
      </c>
      <c r="H335" s="51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customFormat="false" ht="15.75" hidden="false" customHeight="true" outlineLevel="0" collapsed="false">
      <c r="A336" s="45" t="s">
        <v>1136</v>
      </c>
      <c r="B336" s="50" t="s">
        <v>1137</v>
      </c>
      <c r="C336" s="47" t="n">
        <v>43863</v>
      </c>
      <c r="D336" s="48" t="n">
        <v>43883</v>
      </c>
      <c r="E336" s="49" t="n">
        <f aca="false">D336-C336</f>
        <v>20</v>
      </c>
      <c r="F336" s="52" t="s">
        <v>0</v>
      </c>
      <c r="G336" s="51" t="s">
        <v>1138</v>
      </c>
      <c r="H336" s="51"/>
      <c r="I336" s="50"/>
      <c r="J336" s="60" t="s">
        <v>1139</v>
      </c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customFormat="false" ht="15.75" hidden="false" customHeight="true" outlineLevel="0" collapsed="false">
      <c r="A337" s="45" t="s">
        <v>1140</v>
      </c>
      <c r="B337" s="50" t="s">
        <v>1141</v>
      </c>
      <c r="C337" s="47" t="n">
        <v>43870</v>
      </c>
      <c r="D337" s="48" t="n">
        <v>43883</v>
      </c>
      <c r="E337" s="49" t="n">
        <f aca="false">D337-C337</f>
        <v>13</v>
      </c>
      <c r="F337" s="55" t="s">
        <v>1142</v>
      </c>
      <c r="G337" s="51"/>
      <c r="H337" s="51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customFormat="false" ht="15.75" hidden="false" customHeight="true" outlineLevel="0" collapsed="false">
      <c r="A338" s="45" t="s">
        <v>1143</v>
      </c>
      <c r="B338" s="50" t="s">
        <v>1144</v>
      </c>
      <c r="C338" s="47" t="n">
        <v>43732</v>
      </c>
      <c r="D338" s="48" t="n">
        <v>43883</v>
      </c>
      <c r="E338" s="54" t="n">
        <f aca="false">D338-C338</f>
        <v>151</v>
      </c>
      <c r="F338" s="55" t="s">
        <v>966</v>
      </c>
      <c r="G338" s="51"/>
      <c r="H338" s="51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customFormat="false" ht="15.75" hidden="false" customHeight="true" outlineLevel="0" collapsed="false">
      <c r="A339" s="45" t="s">
        <v>1145</v>
      </c>
      <c r="B339" s="50" t="s">
        <v>1146</v>
      </c>
      <c r="C339" s="47" t="n">
        <v>43871</v>
      </c>
      <c r="D339" s="48" t="n">
        <v>43885</v>
      </c>
      <c r="E339" s="54" t="n">
        <f aca="false">D339-C339</f>
        <v>14</v>
      </c>
      <c r="F339" s="52" t="s">
        <v>1125</v>
      </c>
      <c r="G339" s="51"/>
      <c r="H339" s="51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customFormat="false" ht="15.75" hidden="false" customHeight="true" outlineLevel="0" collapsed="false">
      <c r="A340" s="45" t="s">
        <v>1147</v>
      </c>
      <c r="B340" s="50" t="s">
        <v>1148</v>
      </c>
      <c r="C340" s="47" t="n">
        <v>43870</v>
      </c>
      <c r="D340" s="48" t="n">
        <v>43890</v>
      </c>
      <c r="E340" s="49" t="n">
        <f aca="false">D340-C340</f>
        <v>20</v>
      </c>
      <c r="F340" s="52" t="s">
        <v>0</v>
      </c>
      <c r="G340" s="51" t="s">
        <v>74</v>
      </c>
      <c r="H340" s="51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customFormat="false" ht="15.75" hidden="false" customHeight="true" outlineLevel="0" collapsed="false">
      <c r="A341" s="50" t="s">
        <v>1149</v>
      </c>
      <c r="B341" s="50" t="s">
        <v>1150</v>
      </c>
      <c r="C341" s="47" t="n">
        <v>43544</v>
      </c>
      <c r="D341" s="48" t="n">
        <v>43890</v>
      </c>
      <c r="E341" s="54" t="n">
        <f aca="false">D341-C341</f>
        <v>346</v>
      </c>
      <c r="F341" s="52" t="s">
        <v>0</v>
      </c>
      <c r="G341" s="51" t="s">
        <v>97</v>
      </c>
      <c r="H341" s="51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customFormat="false" ht="15.75" hidden="false" customHeight="true" outlineLevel="0" collapsed="false">
      <c r="A342" s="50" t="s">
        <v>1151</v>
      </c>
      <c r="B342" s="50" t="s">
        <v>1152</v>
      </c>
      <c r="C342" s="47" t="n">
        <v>43849</v>
      </c>
      <c r="D342" s="48" t="n">
        <v>43890</v>
      </c>
      <c r="E342" s="54" t="n">
        <f aca="false">D342-C342</f>
        <v>41</v>
      </c>
      <c r="F342" s="52" t="s">
        <v>0</v>
      </c>
      <c r="G342" s="51"/>
      <c r="H342" s="51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customFormat="false" ht="15.75" hidden="false" customHeight="true" outlineLevel="0" collapsed="false">
      <c r="A343" s="45" t="s">
        <v>1153</v>
      </c>
      <c r="B343" s="50" t="s">
        <v>1154</v>
      </c>
      <c r="C343" s="47" t="n">
        <v>43829</v>
      </c>
      <c r="D343" s="48" t="n">
        <v>43890</v>
      </c>
      <c r="E343" s="49" t="n">
        <f aca="false">D343-C343</f>
        <v>61</v>
      </c>
      <c r="F343" s="52" t="s">
        <v>0</v>
      </c>
      <c r="G343" s="51"/>
      <c r="H343" s="51"/>
      <c r="I343" s="50"/>
      <c r="J343" s="60" t="s">
        <v>1155</v>
      </c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customFormat="false" ht="15.75" hidden="false" customHeight="true" outlineLevel="0" collapsed="false">
      <c r="A344" s="50" t="s">
        <v>380</v>
      </c>
      <c r="B344" s="50" t="s">
        <v>381</v>
      </c>
      <c r="C344" s="47" t="n">
        <v>43839</v>
      </c>
      <c r="D344" s="48" t="n">
        <v>43890</v>
      </c>
      <c r="E344" s="54" t="n">
        <f aca="false">D344-C344</f>
        <v>51</v>
      </c>
      <c r="F344" s="52" t="s">
        <v>0</v>
      </c>
      <c r="G344" s="51" t="s">
        <v>58</v>
      </c>
      <c r="H344" s="51"/>
      <c r="I344" s="50"/>
      <c r="J344" s="60" t="s">
        <v>382</v>
      </c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customFormat="false" ht="15.75" hidden="false" customHeight="true" outlineLevel="0" collapsed="false">
      <c r="A345" s="50" t="s">
        <v>1156</v>
      </c>
      <c r="B345" s="50" t="s">
        <v>1157</v>
      </c>
      <c r="C345" s="47" t="n">
        <v>43886</v>
      </c>
      <c r="D345" s="48" t="n">
        <v>43891</v>
      </c>
      <c r="E345" s="49" t="n">
        <f aca="false">D345-C345</f>
        <v>5</v>
      </c>
      <c r="F345" s="52" t="s">
        <v>0</v>
      </c>
      <c r="G345" s="51"/>
      <c r="H345" s="51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customFormat="false" ht="15.75" hidden="false" customHeight="true" outlineLevel="0" collapsed="false">
      <c r="A346" s="50" t="s">
        <v>1158</v>
      </c>
      <c r="B346" s="50" t="s">
        <v>1159</v>
      </c>
      <c r="C346" s="47" t="n">
        <v>43865</v>
      </c>
      <c r="D346" s="48" t="n">
        <v>43895</v>
      </c>
      <c r="E346" s="49" t="n">
        <f aca="false">D346-C346</f>
        <v>30</v>
      </c>
      <c r="F346" s="52" t="s">
        <v>30</v>
      </c>
      <c r="G346" s="51" t="s">
        <v>58</v>
      </c>
      <c r="H346" s="51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customFormat="false" ht="15.75" hidden="false" customHeight="true" outlineLevel="0" collapsed="false">
      <c r="A347" s="45" t="s">
        <v>1160</v>
      </c>
      <c r="B347" s="50" t="s">
        <v>1161</v>
      </c>
      <c r="C347" s="47" t="n">
        <v>43766</v>
      </c>
      <c r="D347" s="47" t="n">
        <v>43897</v>
      </c>
      <c r="E347" s="54" t="n">
        <f aca="false">D347-C347</f>
        <v>131</v>
      </c>
      <c r="F347" s="55" t="s">
        <v>752</v>
      </c>
      <c r="G347" s="51"/>
      <c r="H347" s="51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customFormat="false" ht="15.75" hidden="false" customHeight="true" outlineLevel="0" collapsed="false">
      <c r="A348" s="50" t="s">
        <v>1162</v>
      </c>
      <c r="B348" s="50" t="s">
        <v>1163</v>
      </c>
      <c r="C348" s="47" t="n">
        <v>43857</v>
      </c>
      <c r="D348" s="48" t="n">
        <v>43898</v>
      </c>
      <c r="E348" s="49" t="n">
        <f aca="false">D348-C348</f>
        <v>41</v>
      </c>
      <c r="F348" s="52" t="s">
        <v>0</v>
      </c>
      <c r="G348" s="51"/>
      <c r="H348" s="51"/>
      <c r="I348" s="50"/>
      <c r="J348" s="50" t="s">
        <v>1164</v>
      </c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customFormat="false" ht="15.75" hidden="false" customHeight="true" outlineLevel="0" collapsed="false">
      <c r="A349" s="64" t="s">
        <v>993</v>
      </c>
      <c r="B349" s="58" t="s">
        <v>994</v>
      </c>
      <c r="C349" s="47" t="n">
        <v>43845</v>
      </c>
      <c r="D349" s="48" t="n">
        <v>43898</v>
      </c>
      <c r="E349" s="49" t="n">
        <f aca="false">D349-C349</f>
        <v>53</v>
      </c>
      <c r="F349" s="52" t="s">
        <v>1165</v>
      </c>
      <c r="G349" s="51" t="s">
        <v>45</v>
      </c>
      <c r="H349" s="51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customFormat="false" ht="15.75" hidden="false" customHeight="true" outlineLevel="0" collapsed="false">
      <c r="A350" s="45" t="s">
        <v>1166</v>
      </c>
      <c r="B350" s="50" t="s">
        <v>1167</v>
      </c>
      <c r="C350" s="47" t="n">
        <v>43872</v>
      </c>
      <c r="D350" s="48" t="n">
        <v>43899</v>
      </c>
      <c r="E350" s="54" t="n">
        <f aca="false">D350-C350</f>
        <v>27</v>
      </c>
      <c r="F350" s="52" t="s">
        <v>0</v>
      </c>
      <c r="G350" s="51"/>
      <c r="H350" s="51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customFormat="false" ht="15.75" hidden="false" customHeight="true" outlineLevel="0" collapsed="false">
      <c r="A351" s="45" t="s">
        <v>1168</v>
      </c>
      <c r="B351" s="50" t="s">
        <v>1169</v>
      </c>
      <c r="C351" s="47" t="n">
        <v>43374</v>
      </c>
      <c r="D351" s="47" t="n">
        <v>43904</v>
      </c>
      <c r="E351" s="54" t="n">
        <f aca="false">D351-C351</f>
        <v>530</v>
      </c>
      <c r="F351" s="51" t="s">
        <v>565</v>
      </c>
      <c r="G351" s="51" t="s">
        <v>1</v>
      </c>
      <c r="H351" s="70"/>
      <c r="I351" s="50"/>
      <c r="J351" s="60" t="s">
        <v>1170</v>
      </c>
    </row>
    <row r="352" customFormat="false" ht="15.75" hidden="false" customHeight="true" outlineLevel="0" collapsed="false">
      <c r="A352" s="45" t="s">
        <v>1171</v>
      </c>
      <c r="B352" s="50" t="s">
        <v>1172</v>
      </c>
      <c r="C352" s="47" t="n">
        <v>43839</v>
      </c>
      <c r="D352" s="47" t="n">
        <v>43904</v>
      </c>
      <c r="E352" s="49" t="n">
        <f aca="false">D352-C352</f>
        <v>65</v>
      </c>
      <c r="F352" s="52" t="s">
        <v>0</v>
      </c>
      <c r="G352" s="51" t="s">
        <v>58</v>
      </c>
      <c r="H352" s="51"/>
      <c r="I352" s="50"/>
      <c r="J352" s="60" t="s">
        <v>1173</v>
      </c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customFormat="false" ht="15.75" hidden="false" customHeight="true" outlineLevel="0" collapsed="false">
      <c r="A353" s="72" t="s">
        <v>1114</v>
      </c>
      <c r="B353" s="50" t="s">
        <v>1174</v>
      </c>
      <c r="C353" s="47" t="n">
        <v>43807</v>
      </c>
      <c r="D353" s="47" t="n">
        <v>43904</v>
      </c>
      <c r="E353" s="49" t="n">
        <f aca="false">D353-C353</f>
        <v>97</v>
      </c>
      <c r="F353" s="52" t="s">
        <v>0</v>
      </c>
      <c r="G353" s="51" t="s">
        <v>58</v>
      </c>
      <c r="H353" s="51"/>
      <c r="I353" s="50"/>
      <c r="J353" s="60" t="s">
        <v>1175</v>
      </c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customFormat="false" ht="15.75" hidden="false" customHeight="true" outlineLevel="0" collapsed="false">
      <c r="A354" s="50" t="s">
        <v>133</v>
      </c>
      <c r="B354" s="50" t="s">
        <v>1176</v>
      </c>
      <c r="C354" s="47" t="n">
        <v>43842</v>
      </c>
      <c r="D354" s="48" t="n">
        <v>43905</v>
      </c>
      <c r="E354" s="49" t="n">
        <f aca="false">D354-C354</f>
        <v>63</v>
      </c>
      <c r="F354" s="52" t="s">
        <v>0</v>
      </c>
      <c r="G354" s="51" t="s">
        <v>74</v>
      </c>
      <c r="H354" s="51"/>
      <c r="I354" s="50"/>
      <c r="J354" s="60" t="s">
        <v>1177</v>
      </c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customFormat="false" ht="15.75" hidden="false" customHeight="true" outlineLevel="0" collapsed="false">
      <c r="A355" s="45" t="s">
        <v>1178</v>
      </c>
      <c r="B355" s="59" t="s">
        <v>1179</v>
      </c>
      <c r="C355" s="47" t="n">
        <v>43712</v>
      </c>
      <c r="D355" s="47" t="n">
        <v>43905</v>
      </c>
      <c r="E355" s="54" t="n">
        <f aca="false">D355-C355</f>
        <v>193</v>
      </c>
      <c r="F355" s="52" t="s">
        <v>24</v>
      </c>
      <c r="G355" s="51" t="s">
        <v>1180</v>
      </c>
      <c r="H355" s="51"/>
      <c r="I355" s="50"/>
      <c r="J355" s="60" t="s">
        <v>1181</v>
      </c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customFormat="false" ht="15.75" hidden="false" customHeight="true" outlineLevel="0" collapsed="false">
      <c r="A356" s="50" t="s">
        <v>783</v>
      </c>
      <c r="B356" s="50" t="s">
        <v>784</v>
      </c>
      <c r="C356" s="47" t="n">
        <v>43845</v>
      </c>
      <c r="D356" s="47" t="n">
        <v>43908</v>
      </c>
      <c r="E356" s="54" t="n">
        <f aca="false">D356-C356</f>
        <v>63</v>
      </c>
      <c r="F356" s="52" t="s">
        <v>0</v>
      </c>
      <c r="G356" s="51" t="s">
        <v>58</v>
      </c>
      <c r="H356" s="51"/>
      <c r="I356" s="50"/>
      <c r="J356" s="60" t="s">
        <v>1182</v>
      </c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customFormat="false" ht="15.75" hidden="false" customHeight="true" outlineLevel="0" collapsed="false">
      <c r="A357" s="50" t="s">
        <v>1183</v>
      </c>
      <c r="B357" s="50" t="s">
        <v>1184</v>
      </c>
      <c r="C357" s="47" t="n">
        <v>43833</v>
      </c>
      <c r="D357" s="48" t="n">
        <v>43911</v>
      </c>
      <c r="E357" s="49" t="n">
        <f aca="false">D357-C357</f>
        <v>78</v>
      </c>
      <c r="F357" s="52" t="s">
        <v>1185</v>
      </c>
      <c r="G357" s="51"/>
      <c r="H357" s="51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customFormat="false" ht="15.75" hidden="false" customHeight="true" outlineLevel="0" collapsed="false">
      <c r="A358" s="50" t="s">
        <v>1186</v>
      </c>
      <c r="B358" s="50" t="s">
        <v>1187</v>
      </c>
      <c r="C358" s="47" t="n">
        <v>43837</v>
      </c>
      <c r="D358" s="48" t="n">
        <v>43911</v>
      </c>
      <c r="E358" s="49" t="n">
        <f aca="false">D358-C358</f>
        <v>74</v>
      </c>
      <c r="F358" s="52" t="s">
        <v>0</v>
      </c>
      <c r="G358" s="51"/>
      <c r="H358" s="51"/>
      <c r="I358" s="6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customFormat="false" ht="15.75" hidden="false" customHeight="true" outlineLevel="0" collapsed="false">
      <c r="A359" s="45" t="s">
        <v>399</v>
      </c>
      <c r="B359" s="50" t="s">
        <v>400</v>
      </c>
      <c r="C359" s="47" t="n">
        <v>43780</v>
      </c>
      <c r="D359" s="48" t="n">
        <v>43911</v>
      </c>
      <c r="E359" s="49" t="n">
        <f aca="false">D359-C359</f>
        <v>131</v>
      </c>
      <c r="F359" s="52" t="s">
        <v>0</v>
      </c>
      <c r="G359" s="51"/>
      <c r="H359" s="51"/>
      <c r="I359" s="50"/>
      <c r="J359" s="60" t="s">
        <v>401</v>
      </c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customFormat="false" ht="15.75" hidden="false" customHeight="true" outlineLevel="0" collapsed="false">
      <c r="A360" s="50" t="s">
        <v>1188</v>
      </c>
      <c r="B360" s="50" t="s">
        <v>1189</v>
      </c>
      <c r="C360" s="47" t="n">
        <v>43833</v>
      </c>
      <c r="D360" s="48" t="n">
        <v>43912</v>
      </c>
      <c r="E360" s="49" t="n">
        <f aca="false">D360-C360</f>
        <v>79</v>
      </c>
      <c r="F360" s="52" t="s">
        <v>0</v>
      </c>
      <c r="G360" s="51" t="s">
        <v>1190</v>
      </c>
      <c r="H360" s="51"/>
      <c r="I360" s="50"/>
      <c r="J360" s="60" t="s">
        <v>1191</v>
      </c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customFormat="false" ht="15.75" hidden="false" customHeight="true" outlineLevel="0" collapsed="false">
      <c r="A361" s="45" t="s">
        <v>1192</v>
      </c>
      <c r="B361" s="50" t="s">
        <v>1193</v>
      </c>
      <c r="C361" s="47" t="n">
        <v>43889</v>
      </c>
      <c r="D361" s="48" t="n">
        <v>43913</v>
      </c>
      <c r="E361" s="49" t="n">
        <f aca="false">D361-C361</f>
        <v>24</v>
      </c>
      <c r="F361" s="55" t="s">
        <v>221</v>
      </c>
      <c r="G361" s="51"/>
      <c r="H361" s="51"/>
      <c r="I361" s="50"/>
      <c r="J361" s="60" t="s">
        <v>1194</v>
      </c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customFormat="false" ht="15.75" hidden="false" customHeight="true" outlineLevel="0" collapsed="false">
      <c r="A362" s="50" t="s">
        <v>1195</v>
      </c>
      <c r="B362" s="50" t="s">
        <v>1195</v>
      </c>
      <c r="C362" s="47" t="n">
        <v>43346</v>
      </c>
      <c r="D362" s="47" t="n">
        <v>43916</v>
      </c>
      <c r="E362" s="54" t="n">
        <f aca="false">D362-C362</f>
        <v>570</v>
      </c>
      <c r="F362" s="52" t="s">
        <v>0</v>
      </c>
      <c r="G362" s="51" t="s">
        <v>58</v>
      </c>
      <c r="I362" s="50"/>
      <c r="J362" s="60" t="s">
        <v>1196</v>
      </c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customFormat="false" ht="15.75" hidden="false" customHeight="true" outlineLevel="0" collapsed="false">
      <c r="A363" s="45" t="s">
        <v>1197</v>
      </c>
      <c r="B363" s="50" t="s">
        <v>1198</v>
      </c>
      <c r="C363" s="47" t="n">
        <v>43870</v>
      </c>
      <c r="D363" s="48" t="n">
        <v>43916</v>
      </c>
      <c r="E363" s="49" t="n">
        <f aca="false">D363-C363</f>
        <v>46</v>
      </c>
      <c r="F363" s="55" t="s">
        <v>1142</v>
      </c>
      <c r="G363" s="51"/>
      <c r="H363" s="51"/>
      <c r="I363" s="50"/>
      <c r="J363" s="60" t="s">
        <v>1199</v>
      </c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customFormat="false" ht="15.75" hidden="false" customHeight="true" outlineLevel="0" collapsed="false">
      <c r="A364" s="50" t="s">
        <v>678</v>
      </c>
      <c r="B364" s="50" t="s">
        <v>1200</v>
      </c>
      <c r="C364" s="47" t="n">
        <v>43513</v>
      </c>
      <c r="D364" s="47" t="n">
        <v>43917</v>
      </c>
      <c r="E364" s="54" t="n">
        <f aca="false">D364-C364</f>
        <v>404</v>
      </c>
      <c r="F364" s="52" t="s">
        <v>0</v>
      </c>
      <c r="G364" s="51"/>
      <c r="H364" s="51"/>
      <c r="I364" s="50"/>
      <c r="J364" s="60" t="s">
        <v>1201</v>
      </c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customFormat="false" ht="15.75" hidden="false" customHeight="true" outlineLevel="0" collapsed="false">
      <c r="A365" s="45" t="s">
        <v>1202</v>
      </c>
      <c r="B365" s="50" t="s">
        <v>1203</v>
      </c>
      <c r="C365" s="47" t="n">
        <v>43911</v>
      </c>
      <c r="D365" s="48" t="n">
        <v>43920</v>
      </c>
      <c r="E365" s="49" t="n">
        <f aca="false">D365-C365</f>
        <v>9</v>
      </c>
      <c r="F365" s="52" t="s">
        <v>927</v>
      </c>
      <c r="G365" s="51"/>
      <c r="H365" s="51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 t="s">
        <v>1204</v>
      </c>
      <c r="B366" s="59" t="s">
        <v>1205</v>
      </c>
      <c r="C366" s="47" t="n">
        <v>43741</v>
      </c>
      <c r="D366" s="47" t="n">
        <v>43922</v>
      </c>
      <c r="E366" s="54" t="n">
        <f aca="false">D366-C366</f>
        <v>181</v>
      </c>
      <c r="F366" s="52" t="s">
        <v>0</v>
      </c>
      <c r="G366" s="51" t="s">
        <v>1206</v>
      </c>
      <c r="H366" s="51"/>
      <c r="I366" s="45"/>
      <c r="J366" s="60" t="s">
        <v>1207</v>
      </c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45" t="s">
        <v>1208</v>
      </c>
      <c r="B367" s="50" t="s">
        <v>1209</v>
      </c>
      <c r="C367" s="47" t="n">
        <v>43843</v>
      </c>
      <c r="D367" s="48" t="n">
        <v>43924</v>
      </c>
      <c r="E367" s="49" t="n">
        <f aca="false">D367-C367</f>
        <v>81</v>
      </c>
      <c r="F367" s="52" t="s">
        <v>188</v>
      </c>
      <c r="G367" s="51"/>
      <c r="H367" s="51"/>
      <c r="I367" s="45"/>
      <c r="J367" s="60" t="s">
        <v>1210</v>
      </c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customFormat="false" ht="15.75" hidden="false" customHeight="true" outlineLevel="0" collapsed="false">
      <c r="A368" s="45" t="s">
        <v>683</v>
      </c>
      <c r="B368" s="50" t="s">
        <v>1211</v>
      </c>
      <c r="C368" s="47" t="n">
        <v>43375</v>
      </c>
      <c r="D368" s="47" t="n">
        <v>43925</v>
      </c>
      <c r="E368" s="54" t="n">
        <f aca="false">D368-C368</f>
        <v>550</v>
      </c>
      <c r="F368" s="55" t="s">
        <v>540</v>
      </c>
      <c r="G368" s="51"/>
      <c r="H368" s="51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customFormat="false" ht="15.75" hidden="false" customHeight="true" outlineLevel="0" collapsed="false">
      <c r="A369" s="50" t="s">
        <v>1212</v>
      </c>
      <c r="B369" s="50" t="s">
        <v>1213</v>
      </c>
      <c r="C369" s="47" t="n">
        <v>43702</v>
      </c>
      <c r="D369" s="47" t="n">
        <v>43925</v>
      </c>
      <c r="E369" s="54" t="n">
        <f aca="false">D369-C369</f>
        <v>223</v>
      </c>
      <c r="F369" s="52" t="s">
        <v>1126</v>
      </c>
      <c r="G369" s="51"/>
      <c r="H369" s="51"/>
      <c r="I369" s="45"/>
      <c r="J369" s="60" t="s">
        <v>1214</v>
      </c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50" t="s">
        <v>1125</v>
      </c>
      <c r="B370" s="50" t="s">
        <v>1215</v>
      </c>
      <c r="C370" s="47" t="n">
        <v>43827</v>
      </c>
      <c r="D370" s="47" t="n">
        <v>43925</v>
      </c>
      <c r="E370" s="54" t="n">
        <f aca="false">D370-C370</f>
        <v>98</v>
      </c>
      <c r="F370" s="52" t="s">
        <v>927</v>
      </c>
      <c r="G370" s="51" t="s">
        <v>1</v>
      </c>
      <c r="H370" s="51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customFormat="false" ht="15.75" hidden="false" customHeight="true" outlineLevel="0" collapsed="false">
      <c r="A371" s="50" t="s">
        <v>238</v>
      </c>
      <c r="B371" s="50" t="s">
        <v>239</v>
      </c>
      <c r="C371" s="47" t="n">
        <v>43523</v>
      </c>
      <c r="D371" s="47" t="n">
        <v>43925</v>
      </c>
      <c r="E371" s="54" t="n">
        <f aca="false">D371-C371</f>
        <v>402</v>
      </c>
      <c r="F371" s="52" t="s">
        <v>0</v>
      </c>
      <c r="G371" s="51" t="s">
        <v>1216</v>
      </c>
      <c r="H371" s="51"/>
      <c r="I371" s="45"/>
      <c r="J371" s="60" t="s">
        <v>240</v>
      </c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customFormat="false" ht="15.75" hidden="false" customHeight="true" outlineLevel="0" collapsed="false">
      <c r="A372" s="50" t="s">
        <v>1217</v>
      </c>
      <c r="B372" s="50" t="s">
        <v>1218</v>
      </c>
      <c r="C372" s="47" t="n">
        <v>43915</v>
      </c>
      <c r="D372" s="47" t="n">
        <v>43925</v>
      </c>
      <c r="E372" s="54" t="n">
        <f aca="false">D372-C372</f>
        <v>10</v>
      </c>
      <c r="F372" s="52" t="s">
        <v>0</v>
      </c>
      <c r="G372" s="3"/>
      <c r="H372" s="3"/>
      <c r="J372" s="4" t="s">
        <v>1219</v>
      </c>
    </row>
    <row r="373" customFormat="false" ht="15.75" hidden="false" customHeight="true" outlineLevel="0" collapsed="false">
      <c r="A373" s="50" t="s">
        <v>1220</v>
      </c>
      <c r="B373" s="50" t="s">
        <v>1221</v>
      </c>
      <c r="C373" s="47" t="n">
        <v>43923</v>
      </c>
      <c r="D373" s="47" t="n">
        <v>43925</v>
      </c>
      <c r="E373" s="54" t="n">
        <f aca="false">D373-C373</f>
        <v>2</v>
      </c>
      <c r="F373" s="52" t="s">
        <v>0</v>
      </c>
      <c r="G373" s="51"/>
      <c r="H373" s="51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 t="s">
        <v>1222</v>
      </c>
      <c r="B374" s="50" t="s">
        <v>1223</v>
      </c>
      <c r="C374" s="47" t="n">
        <v>43918</v>
      </c>
      <c r="D374" s="48" t="n">
        <v>43926</v>
      </c>
      <c r="E374" s="49" t="n">
        <f aca="false">D374-C374</f>
        <v>8</v>
      </c>
      <c r="F374" s="52" t="s">
        <v>1039</v>
      </c>
      <c r="G374" s="51"/>
      <c r="H374" s="51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50" t="s">
        <v>1224</v>
      </c>
      <c r="B375" s="50" t="s">
        <v>1225</v>
      </c>
      <c r="C375" s="47" t="n">
        <v>43906</v>
      </c>
      <c r="D375" s="48" t="n">
        <v>43927</v>
      </c>
      <c r="E375" s="49" t="n">
        <f aca="false">D375-C375</f>
        <v>21</v>
      </c>
      <c r="F375" s="53" t="s">
        <v>734</v>
      </c>
      <c r="G375" s="51" t="s">
        <v>16</v>
      </c>
      <c r="H375" s="51"/>
      <c r="I375" s="45"/>
      <c r="J375" s="60" t="s">
        <v>1226</v>
      </c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customFormat="false" ht="15.75" hidden="false" customHeight="true" outlineLevel="0" collapsed="false">
      <c r="A376" s="45" t="s">
        <v>1227</v>
      </c>
      <c r="B376" s="50" t="s">
        <v>1228</v>
      </c>
      <c r="C376" s="47" t="n">
        <v>43827</v>
      </c>
      <c r="D376" s="47" t="n">
        <v>43928</v>
      </c>
      <c r="E376" s="54" t="n">
        <f aca="false">D376-C376</f>
        <v>101</v>
      </c>
      <c r="F376" s="51" t="s">
        <v>1229</v>
      </c>
      <c r="G376" s="51" t="s">
        <v>58</v>
      </c>
      <c r="H376" s="51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customFormat="false" ht="15.75" hidden="false" customHeight="true" outlineLevel="0" collapsed="false">
      <c r="A377" s="72" t="s">
        <v>1118</v>
      </c>
      <c r="B377" s="72" t="s">
        <v>1118</v>
      </c>
      <c r="C377" s="47" t="n">
        <v>43884</v>
      </c>
      <c r="D377" s="47" t="n">
        <v>43932</v>
      </c>
      <c r="E377" s="54" t="n">
        <f aca="false">D377-C377</f>
        <v>48</v>
      </c>
      <c r="F377" s="55" t="s">
        <v>69</v>
      </c>
      <c r="G377" s="51"/>
      <c r="H377" s="51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customFormat="false" ht="15.75" hidden="false" customHeight="true" outlineLevel="0" collapsed="false">
      <c r="A378" s="72" t="s">
        <v>1230</v>
      </c>
      <c r="B378" s="50" t="s">
        <v>1231</v>
      </c>
      <c r="C378" s="47" t="n">
        <v>43883</v>
      </c>
      <c r="D378" s="47" t="n">
        <v>43932</v>
      </c>
      <c r="E378" s="54" t="n">
        <f aca="false">D378-C378</f>
        <v>49</v>
      </c>
      <c r="F378" s="55" t="s">
        <v>179</v>
      </c>
      <c r="G378" s="51"/>
      <c r="H378" s="51"/>
      <c r="I378" s="45"/>
      <c r="J378" s="60" t="s">
        <v>1232</v>
      </c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customFormat="false" ht="15.75" hidden="false" customHeight="true" outlineLevel="0" collapsed="false">
      <c r="A379" s="50" t="s">
        <v>1162</v>
      </c>
      <c r="B379" s="50" t="s">
        <v>1163</v>
      </c>
      <c r="C379" s="47" t="n">
        <v>43906</v>
      </c>
      <c r="D379" s="47" t="n">
        <v>43932</v>
      </c>
      <c r="E379" s="54" t="n">
        <f aca="false">D379-C379</f>
        <v>26</v>
      </c>
      <c r="F379" s="52" t="s">
        <v>0</v>
      </c>
      <c r="G379" s="51"/>
      <c r="H379" s="51"/>
      <c r="I379" s="45"/>
      <c r="J379" s="50" t="s">
        <v>1164</v>
      </c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customFormat="false" ht="15.75" hidden="false" customHeight="true" outlineLevel="0" collapsed="false">
      <c r="A380" s="50" t="s">
        <v>30</v>
      </c>
      <c r="B380" s="46" t="s">
        <v>626</v>
      </c>
      <c r="C380" s="47" t="n">
        <v>43840</v>
      </c>
      <c r="D380" s="47" t="n">
        <v>43932</v>
      </c>
      <c r="E380" s="54" t="n">
        <f aca="false">D380-C380</f>
        <v>92</v>
      </c>
      <c r="F380" s="52" t="s">
        <v>0</v>
      </c>
      <c r="G380" s="51" t="s">
        <v>58</v>
      </c>
      <c r="H380" s="51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45" t="s">
        <v>1034</v>
      </c>
      <c r="B381" s="46" t="s">
        <v>1035</v>
      </c>
      <c r="C381" s="47" t="n">
        <v>43839</v>
      </c>
      <c r="D381" s="47" t="n">
        <v>43932</v>
      </c>
      <c r="E381" s="54" t="n">
        <f aca="false">D381-C381</f>
        <v>93</v>
      </c>
      <c r="F381" s="52" t="s">
        <v>0</v>
      </c>
      <c r="G381" s="51" t="s">
        <v>1</v>
      </c>
      <c r="H381" s="51"/>
      <c r="I381" s="45"/>
      <c r="J381" s="60" t="s">
        <v>1233</v>
      </c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50" t="s">
        <v>1234</v>
      </c>
      <c r="B382" s="50" t="s">
        <v>1235</v>
      </c>
      <c r="C382" s="47" t="n">
        <v>43906</v>
      </c>
      <c r="D382" s="47" t="n">
        <v>43932</v>
      </c>
      <c r="E382" s="54" t="n">
        <f aca="false">D382-C382</f>
        <v>26</v>
      </c>
      <c r="F382" s="52" t="s">
        <v>0</v>
      </c>
      <c r="G382" s="51" t="s">
        <v>97</v>
      </c>
      <c r="H382" s="51"/>
      <c r="I382" s="45"/>
      <c r="J382" s="60" t="s">
        <v>1236</v>
      </c>
      <c r="K382" s="50" t="s">
        <v>1237</v>
      </c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64" t="s">
        <v>902</v>
      </c>
      <c r="B383" s="59" t="s">
        <v>903</v>
      </c>
      <c r="C383" s="47" t="n">
        <v>43846</v>
      </c>
      <c r="D383" s="47" t="n">
        <v>43932</v>
      </c>
      <c r="E383" s="54" t="n">
        <f aca="false">D383-C383</f>
        <v>86</v>
      </c>
      <c r="F383" s="52" t="s">
        <v>0</v>
      </c>
      <c r="G383" s="51"/>
      <c r="H383" s="51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50" t="s">
        <v>1039</v>
      </c>
      <c r="B384" s="46" t="s">
        <v>1040</v>
      </c>
      <c r="C384" s="47" t="n">
        <v>43830</v>
      </c>
      <c r="D384" s="47" t="n">
        <v>43933</v>
      </c>
      <c r="E384" s="54" t="n">
        <f aca="false">D384-C384</f>
        <v>103</v>
      </c>
      <c r="F384" s="52" t="s">
        <v>0</v>
      </c>
      <c r="G384" s="51" t="s">
        <v>58</v>
      </c>
      <c r="H384" s="51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customFormat="false" ht="15.75" hidden="false" customHeight="true" outlineLevel="0" collapsed="false">
      <c r="A385" s="64" t="s">
        <v>1238</v>
      </c>
      <c r="B385" s="50" t="s">
        <v>995</v>
      </c>
      <c r="C385" s="47" t="n">
        <v>43669</v>
      </c>
      <c r="D385" s="47" t="n">
        <v>43933</v>
      </c>
      <c r="E385" s="54" t="n">
        <f aca="false">D385-C385</f>
        <v>264</v>
      </c>
      <c r="F385" s="52" t="s">
        <v>971</v>
      </c>
      <c r="G385" s="51"/>
      <c r="H385" s="51"/>
      <c r="I385" s="45"/>
      <c r="J385" s="60" t="s">
        <v>1239</v>
      </c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50" t="s">
        <v>1079</v>
      </c>
      <c r="B386" s="50" t="s">
        <v>1080</v>
      </c>
      <c r="C386" s="47" t="n">
        <v>43834</v>
      </c>
      <c r="D386" s="47" t="n">
        <v>43933</v>
      </c>
      <c r="E386" s="54" t="n">
        <f aca="false">D386-C386</f>
        <v>99</v>
      </c>
      <c r="F386" s="51" t="s">
        <v>1106</v>
      </c>
      <c r="G386" s="51" t="s">
        <v>1081</v>
      </c>
      <c r="H386" s="51"/>
      <c r="I386" s="45"/>
      <c r="J386" s="60" t="s">
        <v>1240</v>
      </c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45" t="s">
        <v>1241</v>
      </c>
      <c r="B387" s="50" t="s">
        <v>1242</v>
      </c>
      <c r="C387" s="47" t="n">
        <v>43906</v>
      </c>
      <c r="D387" s="48" t="n">
        <v>43934</v>
      </c>
      <c r="E387" s="49" t="n">
        <f aca="false">D387-C387</f>
        <v>28</v>
      </c>
      <c r="F387" s="51" t="s">
        <v>1234</v>
      </c>
      <c r="G387" s="51" t="s">
        <v>97</v>
      </c>
      <c r="H387" s="51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customFormat="false" ht="15.75" hidden="false" customHeight="true" outlineLevel="0" collapsed="false">
      <c r="A388" s="46" t="s">
        <v>1031</v>
      </c>
      <c r="B388" s="46" t="s">
        <v>1031</v>
      </c>
      <c r="C388" s="47" t="n">
        <v>43921</v>
      </c>
      <c r="D388" s="48" t="n">
        <v>43936</v>
      </c>
      <c r="E388" s="49" t="n">
        <f aca="false">D388-C388</f>
        <v>15</v>
      </c>
      <c r="F388" s="52" t="s">
        <v>0</v>
      </c>
      <c r="G388" s="51"/>
      <c r="H388" s="51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customFormat="false" ht="15.75" hidden="false" customHeight="true" outlineLevel="0" collapsed="false">
      <c r="A389" s="45" t="s">
        <v>1243</v>
      </c>
      <c r="B389" s="64" t="s">
        <v>1244</v>
      </c>
      <c r="C389" s="47" t="n">
        <v>43646</v>
      </c>
      <c r="D389" s="47" t="n">
        <v>43936</v>
      </c>
      <c r="E389" s="54" t="n">
        <f aca="false">D389-C389</f>
        <v>290</v>
      </c>
      <c r="F389" s="52" t="s">
        <v>0</v>
      </c>
      <c r="G389" s="51" t="s">
        <v>1245</v>
      </c>
      <c r="H389" s="51"/>
      <c r="I389" s="45"/>
      <c r="J389" s="60" t="s">
        <v>1246</v>
      </c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customFormat="false" ht="15.75" hidden="false" customHeight="true" outlineLevel="0" collapsed="false">
      <c r="A390" s="59" t="s">
        <v>1247</v>
      </c>
      <c r="B390" s="59" t="s">
        <v>1247</v>
      </c>
      <c r="C390" s="47" t="n">
        <v>43711</v>
      </c>
      <c r="D390" s="47" t="n">
        <v>43936</v>
      </c>
      <c r="E390" s="54" t="n">
        <f aca="false">D390-C390</f>
        <v>225</v>
      </c>
      <c r="F390" s="52" t="s">
        <v>57</v>
      </c>
      <c r="G390" s="51"/>
      <c r="H390" s="51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50" t="s">
        <v>1248</v>
      </c>
      <c r="B391" s="50" t="s">
        <v>1249</v>
      </c>
      <c r="C391" s="47" t="n">
        <v>43841</v>
      </c>
      <c r="D391" s="48" t="n">
        <v>43937</v>
      </c>
      <c r="E391" s="49" t="n">
        <f aca="false">D391-C391</f>
        <v>96</v>
      </c>
      <c r="F391" s="52" t="s">
        <v>0</v>
      </c>
      <c r="G391" s="51" t="s">
        <v>45</v>
      </c>
      <c r="H391" s="51"/>
      <c r="I391" s="45"/>
      <c r="J391" s="60" t="s">
        <v>1250</v>
      </c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customFormat="false" ht="15.75" hidden="false" customHeight="true" outlineLevel="0" collapsed="false">
      <c r="A392" s="50" t="s">
        <v>1251</v>
      </c>
      <c r="B392" s="50" t="s">
        <v>1252</v>
      </c>
      <c r="C392" s="47" t="n">
        <v>43527</v>
      </c>
      <c r="D392" s="48" t="n">
        <v>43937</v>
      </c>
      <c r="E392" s="49" t="n">
        <f aca="false">D392-C392</f>
        <v>410</v>
      </c>
      <c r="F392" s="52" t="s">
        <v>0</v>
      </c>
      <c r="G392" s="51" t="s">
        <v>1047</v>
      </c>
      <c r="H392" s="51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customFormat="false" ht="15.75" hidden="false" customHeight="true" outlineLevel="0" collapsed="false">
      <c r="A393" s="45" t="s">
        <v>1253</v>
      </c>
      <c r="B393" s="50" t="s">
        <v>1254</v>
      </c>
      <c r="C393" s="47" t="n">
        <v>43924</v>
      </c>
      <c r="D393" s="48" t="n">
        <v>43939</v>
      </c>
      <c r="E393" s="49" t="n">
        <f aca="false">D393-C393</f>
        <v>15</v>
      </c>
      <c r="F393" s="52" t="s">
        <v>30</v>
      </c>
      <c r="G393" s="51"/>
      <c r="H393" s="51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customFormat="false" ht="15.75" hidden="false" customHeight="true" outlineLevel="0" collapsed="false">
      <c r="A394" s="50" t="s">
        <v>1255</v>
      </c>
      <c r="B394" s="50" t="s">
        <v>1256</v>
      </c>
      <c r="C394" s="47" t="n">
        <v>43878</v>
      </c>
      <c r="D394" s="48" t="n">
        <v>43939</v>
      </c>
      <c r="E394" s="54" t="n">
        <f aca="false">D394-C394</f>
        <v>61</v>
      </c>
      <c r="F394" s="52" t="s">
        <v>0</v>
      </c>
      <c r="G394" s="51" t="s">
        <v>212</v>
      </c>
      <c r="H394" s="51"/>
      <c r="I394" s="45"/>
      <c r="J394" s="60" t="s">
        <v>1257</v>
      </c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customFormat="false" ht="15.75" hidden="false" customHeight="true" outlineLevel="0" collapsed="false">
      <c r="A395" s="45" t="s">
        <v>1258</v>
      </c>
      <c r="B395" s="50" t="s">
        <v>1259</v>
      </c>
      <c r="C395" s="47" t="n">
        <v>43913</v>
      </c>
      <c r="D395" s="48" t="n">
        <v>43939</v>
      </c>
      <c r="E395" s="49" t="n">
        <f aca="false">D395-C395</f>
        <v>26</v>
      </c>
      <c r="F395" s="52" t="s">
        <v>0</v>
      </c>
      <c r="G395" s="51"/>
      <c r="H395" s="51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50" t="s">
        <v>1260</v>
      </c>
      <c r="B396" s="50" t="s">
        <v>1261</v>
      </c>
      <c r="C396" s="47" t="n">
        <v>43834</v>
      </c>
      <c r="D396" s="48" t="n">
        <v>43939</v>
      </c>
      <c r="E396" s="49" t="n">
        <f aca="false">D396-C396</f>
        <v>105</v>
      </c>
      <c r="F396" s="52" t="s">
        <v>0</v>
      </c>
      <c r="G396" s="51"/>
      <c r="H396" s="51"/>
      <c r="I396" s="45"/>
      <c r="J396" s="60" t="s">
        <v>1262</v>
      </c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customFormat="false" ht="15.75" hidden="false" customHeight="true" outlineLevel="0" collapsed="false">
      <c r="A397" s="50" t="s">
        <v>1263</v>
      </c>
      <c r="B397" s="50" t="s">
        <v>1264</v>
      </c>
      <c r="C397" s="47" t="n">
        <v>43938</v>
      </c>
      <c r="D397" s="48" t="n">
        <v>43940</v>
      </c>
      <c r="E397" s="49" t="n">
        <f aca="false">D397-C397</f>
        <v>2</v>
      </c>
      <c r="F397" s="55" t="s">
        <v>1142</v>
      </c>
      <c r="G397" s="51"/>
      <c r="H397" s="51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customFormat="false" ht="15.75" hidden="false" customHeight="true" outlineLevel="0" collapsed="false">
      <c r="A398" s="45" t="s">
        <v>1265</v>
      </c>
      <c r="B398" s="50" t="s">
        <v>1266</v>
      </c>
      <c r="C398" s="47" t="n">
        <v>43859</v>
      </c>
      <c r="D398" s="48" t="n">
        <v>43943</v>
      </c>
      <c r="E398" s="49" t="n">
        <f aca="false">D398-C398</f>
        <v>84</v>
      </c>
      <c r="F398" s="52" t="s">
        <v>87</v>
      </c>
      <c r="G398" s="51" t="s">
        <v>1</v>
      </c>
      <c r="H398" s="51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customFormat="false" ht="15.75" hidden="false" customHeight="true" outlineLevel="0" collapsed="false">
      <c r="A399" s="45" t="s">
        <v>1267</v>
      </c>
      <c r="B399" s="50" t="s">
        <v>1268</v>
      </c>
      <c r="C399" s="47" t="n">
        <v>43345</v>
      </c>
      <c r="D399" s="48" t="n">
        <v>43943</v>
      </c>
      <c r="E399" s="54" t="n">
        <f aca="false">D399-C399</f>
        <v>598</v>
      </c>
      <c r="F399" s="52" t="s">
        <v>0</v>
      </c>
      <c r="G399" s="51"/>
      <c r="H399" s="51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customFormat="false" ht="15.75" hidden="false" customHeight="true" outlineLevel="0" collapsed="false">
      <c r="A400" s="45" t="s">
        <v>399</v>
      </c>
      <c r="B400" s="50" t="s">
        <v>400</v>
      </c>
      <c r="C400" s="47" t="n">
        <v>43918</v>
      </c>
      <c r="D400" s="48" t="n">
        <v>43945</v>
      </c>
      <c r="E400" s="49" t="n">
        <f aca="false">D400-C400</f>
        <v>27</v>
      </c>
      <c r="F400" s="52" t="s">
        <v>0</v>
      </c>
      <c r="G400" s="51"/>
      <c r="H400" s="51"/>
      <c r="I400" s="45"/>
      <c r="J400" s="60" t="s">
        <v>401</v>
      </c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50" t="s">
        <v>1269</v>
      </c>
      <c r="B401" s="50" t="s">
        <v>1270</v>
      </c>
      <c r="C401" s="47" t="n">
        <v>43824</v>
      </c>
      <c r="D401" s="48" t="n">
        <v>43946</v>
      </c>
      <c r="E401" s="49" t="n">
        <f aca="false">D401-C401</f>
        <v>122</v>
      </c>
      <c r="F401" s="52" t="s">
        <v>0</v>
      </c>
      <c r="G401" s="51"/>
      <c r="H401" s="51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50" t="s">
        <v>1271</v>
      </c>
      <c r="B402" s="50" t="s">
        <v>1272</v>
      </c>
      <c r="C402" s="47" t="n">
        <v>43887</v>
      </c>
      <c r="D402" s="48" t="n">
        <v>43946</v>
      </c>
      <c r="E402" s="49" t="n">
        <f aca="false">D402-C402</f>
        <v>59</v>
      </c>
      <c r="F402" s="52" t="s">
        <v>0</v>
      </c>
      <c r="G402" s="51" t="s">
        <v>1</v>
      </c>
      <c r="H402" s="51" t="s">
        <v>1063</v>
      </c>
      <c r="I402" s="45"/>
      <c r="J402" s="60" t="s">
        <v>1273</v>
      </c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customFormat="false" ht="15.75" hidden="false" customHeight="true" outlineLevel="0" collapsed="false">
      <c r="A403" s="64" t="s">
        <v>188</v>
      </c>
      <c r="B403" s="50" t="s">
        <v>1274</v>
      </c>
      <c r="C403" s="47" t="n">
        <v>43646</v>
      </c>
      <c r="D403" s="48" t="n">
        <v>43946</v>
      </c>
      <c r="E403" s="49" t="n">
        <f aca="false">D403-C403</f>
        <v>300</v>
      </c>
      <c r="F403" s="52" t="s">
        <v>0</v>
      </c>
      <c r="G403" s="45"/>
      <c r="H403" s="51"/>
      <c r="I403" s="45"/>
      <c r="J403" s="60" t="s">
        <v>1275</v>
      </c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customFormat="false" ht="15.75" hidden="false" customHeight="true" outlineLevel="0" collapsed="false">
      <c r="A404" s="45" t="s">
        <v>1050</v>
      </c>
      <c r="B404" s="46" t="s">
        <v>1051</v>
      </c>
      <c r="C404" s="47" t="n">
        <v>43865</v>
      </c>
      <c r="D404" s="48" t="n">
        <v>43946</v>
      </c>
      <c r="E404" s="54" t="n">
        <f aca="false">D404-C404</f>
        <v>81</v>
      </c>
      <c r="F404" s="52" t="s">
        <v>0</v>
      </c>
      <c r="G404" s="51"/>
      <c r="H404" s="51"/>
      <c r="I404" s="45"/>
      <c r="J404" s="60" t="s">
        <v>1276</v>
      </c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customFormat="false" ht="15.75" hidden="false" customHeight="true" outlineLevel="0" collapsed="false">
      <c r="A405" s="50" t="s">
        <v>1277</v>
      </c>
      <c r="B405" s="50" t="s">
        <v>1278</v>
      </c>
      <c r="C405" s="47" t="n">
        <v>43876</v>
      </c>
      <c r="D405" s="48" t="n">
        <v>43946</v>
      </c>
      <c r="E405" s="49" t="n">
        <f aca="false">D405-C405</f>
        <v>70</v>
      </c>
      <c r="F405" s="52" t="s">
        <v>0</v>
      </c>
      <c r="G405" s="51"/>
      <c r="H405" s="51"/>
      <c r="I405" s="45"/>
      <c r="J405" s="60" t="s">
        <v>1279</v>
      </c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customFormat="false" ht="15.75" hidden="false" customHeight="true" outlineLevel="0" collapsed="false">
      <c r="A406" s="45" t="s">
        <v>1280</v>
      </c>
      <c r="B406" s="50" t="s">
        <v>1281</v>
      </c>
      <c r="C406" s="47" t="n">
        <v>43855</v>
      </c>
      <c r="D406" s="48" t="n">
        <v>43949</v>
      </c>
      <c r="E406" s="49" t="n">
        <f aca="false">D406-C406</f>
        <v>94</v>
      </c>
      <c r="F406" s="55" t="s">
        <v>72</v>
      </c>
      <c r="G406" s="51"/>
      <c r="H406" s="51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customFormat="false" ht="15.75" hidden="false" customHeight="true" outlineLevel="0" collapsed="false">
      <c r="A407" s="45" t="s">
        <v>1282</v>
      </c>
      <c r="B407" s="50" t="s">
        <v>1283</v>
      </c>
      <c r="C407" s="47" t="n">
        <v>43870</v>
      </c>
      <c r="D407" s="48" t="n">
        <v>43949</v>
      </c>
      <c r="E407" s="49" t="n">
        <f aca="false">D407-C407</f>
        <v>79</v>
      </c>
      <c r="F407" s="52" t="s">
        <v>0</v>
      </c>
      <c r="G407" s="51" t="s">
        <v>45</v>
      </c>
      <c r="H407" s="51"/>
      <c r="I407" s="45"/>
      <c r="J407" s="60" t="s">
        <v>1284</v>
      </c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64" t="s">
        <v>1285</v>
      </c>
      <c r="B408" s="50" t="s">
        <v>1286</v>
      </c>
      <c r="C408" s="47" t="n">
        <v>43678</v>
      </c>
      <c r="D408" s="48" t="n">
        <v>43949</v>
      </c>
      <c r="E408" s="54" t="n">
        <f aca="false">D408-C408</f>
        <v>271</v>
      </c>
      <c r="F408" s="52" t="s">
        <v>0</v>
      </c>
      <c r="G408" s="51"/>
      <c r="H408" s="51"/>
      <c r="I408" s="45"/>
      <c r="J408" s="60" t="s">
        <v>1287</v>
      </c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 t="s">
        <v>1288</v>
      </c>
      <c r="B409" s="50" t="s">
        <v>1289</v>
      </c>
      <c r="C409" s="47" t="n">
        <v>43930</v>
      </c>
      <c r="D409" s="48" t="n">
        <v>43949</v>
      </c>
      <c r="E409" s="49" t="n">
        <f aca="false">D409-C409</f>
        <v>19</v>
      </c>
      <c r="F409" s="55" t="s">
        <v>72</v>
      </c>
      <c r="G409" s="51"/>
      <c r="H409" s="51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50" t="s">
        <v>1290</v>
      </c>
      <c r="B410" s="50" t="s">
        <v>629</v>
      </c>
      <c r="C410" s="47" t="n">
        <v>43606</v>
      </c>
      <c r="D410" s="47" t="n">
        <v>43950</v>
      </c>
      <c r="E410" s="54" t="n">
        <f aca="false">D410-C410</f>
        <v>344</v>
      </c>
      <c r="F410" s="52" t="s">
        <v>0</v>
      </c>
      <c r="G410" s="51" t="s">
        <v>631</v>
      </c>
      <c r="H410" s="51"/>
      <c r="I410" s="45"/>
      <c r="J410" s="60" t="s">
        <v>632</v>
      </c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customFormat="false" ht="15.75" hidden="false" customHeight="true" outlineLevel="0" collapsed="false">
      <c r="A411" s="45" t="s">
        <v>930</v>
      </c>
      <c r="B411" s="50" t="s">
        <v>821</v>
      </c>
      <c r="C411" s="47" t="n">
        <v>43629</v>
      </c>
      <c r="D411" s="47" t="n">
        <v>43951</v>
      </c>
      <c r="E411" s="49" t="n">
        <f aca="false">D411-C411</f>
        <v>322</v>
      </c>
      <c r="F411" s="53" t="s">
        <v>907</v>
      </c>
      <c r="G411" s="51"/>
      <c r="H411" s="51"/>
      <c r="I411" s="45"/>
      <c r="J411" s="60" t="s">
        <v>1291</v>
      </c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customFormat="false" ht="15.75" hidden="false" customHeight="true" outlineLevel="0" collapsed="false">
      <c r="A412" s="45" t="s">
        <v>1292</v>
      </c>
      <c r="B412" s="50" t="s">
        <v>1293</v>
      </c>
      <c r="C412" s="47" t="n">
        <v>43678</v>
      </c>
      <c r="D412" s="47" t="n">
        <v>43952</v>
      </c>
      <c r="E412" s="54" t="n">
        <f aca="false">D412-C412</f>
        <v>274</v>
      </c>
      <c r="F412" s="52" t="s">
        <v>0</v>
      </c>
      <c r="G412" s="51"/>
      <c r="H412" s="51"/>
      <c r="I412" s="45"/>
      <c r="J412" s="60" t="s">
        <v>1294</v>
      </c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customFormat="false" ht="15.75" hidden="false" customHeight="true" outlineLevel="0" collapsed="false">
      <c r="A413" s="45" t="s">
        <v>1295</v>
      </c>
      <c r="B413" s="50" t="s">
        <v>1296</v>
      </c>
      <c r="C413" s="47" t="n">
        <v>43921</v>
      </c>
      <c r="D413" s="47" t="n">
        <v>43952</v>
      </c>
      <c r="E413" s="54" t="n">
        <f aca="false">D413-C413</f>
        <v>31</v>
      </c>
      <c r="F413" s="52" t="s">
        <v>0</v>
      </c>
      <c r="G413" s="51"/>
      <c r="H413" s="51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50" t="s">
        <v>1297</v>
      </c>
      <c r="B414" s="50" t="s">
        <v>1298</v>
      </c>
      <c r="C414" s="47" t="n">
        <v>43944</v>
      </c>
      <c r="D414" s="48" t="n">
        <v>43953</v>
      </c>
      <c r="E414" s="49" t="n">
        <f aca="false">D414-C414</f>
        <v>9</v>
      </c>
      <c r="F414" s="55" t="s">
        <v>72</v>
      </c>
      <c r="G414" s="51"/>
      <c r="H414" s="51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50" t="s">
        <v>618</v>
      </c>
      <c r="B415" s="46" t="s">
        <v>618</v>
      </c>
      <c r="C415" s="47" t="n">
        <v>43817</v>
      </c>
      <c r="D415" s="48" t="n">
        <v>43953</v>
      </c>
      <c r="E415" s="49" t="n">
        <f aca="false">D415-C415</f>
        <v>136</v>
      </c>
      <c r="F415" s="52" t="s">
        <v>0</v>
      </c>
      <c r="G415" s="51" t="s">
        <v>619</v>
      </c>
      <c r="H415" s="51"/>
      <c r="I415" s="45"/>
      <c r="J415" s="60" t="s">
        <v>620</v>
      </c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customFormat="false" ht="15.75" hidden="false" customHeight="true" outlineLevel="0" collapsed="false">
      <c r="A416" s="45" t="s">
        <v>1299</v>
      </c>
      <c r="B416" s="50" t="s">
        <v>1300</v>
      </c>
      <c r="C416" s="47" t="n">
        <v>43878</v>
      </c>
      <c r="D416" s="48" t="n">
        <v>43956</v>
      </c>
      <c r="E416" s="49" t="n">
        <f aca="false">D416-C416</f>
        <v>78</v>
      </c>
      <c r="F416" s="55" t="s">
        <v>1204</v>
      </c>
      <c r="G416" s="51"/>
      <c r="H416" s="51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customFormat="false" ht="15.75" hidden="false" customHeight="true" outlineLevel="0" collapsed="false">
      <c r="A417" s="45" t="s">
        <v>1036</v>
      </c>
      <c r="B417" s="50" t="s">
        <v>1301</v>
      </c>
      <c r="C417" s="47" t="n">
        <v>43586</v>
      </c>
      <c r="D417" s="47" t="n">
        <v>43957</v>
      </c>
      <c r="E417" s="54" t="n">
        <f aca="false">D417-C417</f>
        <v>371</v>
      </c>
      <c r="F417" s="52" t="s">
        <v>63</v>
      </c>
      <c r="G417" s="51" t="s">
        <v>1</v>
      </c>
      <c r="H417" s="51"/>
      <c r="I417" s="45"/>
      <c r="J417" s="60" t="s">
        <v>1302</v>
      </c>
      <c r="K417" s="50" t="s">
        <v>1303</v>
      </c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customFormat="false" ht="15.75" hidden="false" customHeight="true" outlineLevel="0" collapsed="false">
      <c r="A418" s="59" t="s">
        <v>799</v>
      </c>
      <c r="B418" s="59" t="s">
        <v>1304</v>
      </c>
      <c r="C418" s="47" t="n">
        <v>43453</v>
      </c>
      <c r="D418" s="47" t="n">
        <v>43958</v>
      </c>
      <c r="E418" s="54" t="n">
        <f aca="false">D418-C418</f>
        <v>505</v>
      </c>
      <c r="F418" s="52" t="s">
        <v>0</v>
      </c>
      <c r="G418" s="51" t="s">
        <v>838</v>
      </c>
      <c r="H418" s="51"/>
      <c r="I418" s="45"/>
      <c r="J418" s="60" t="s">
        <v>1305</v>
      </c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45" t="s">
        <v>200</v>
      </c>
      <c r="B419" s="50" t="s">
        <v>201</v>
      </c>
      <c r="C419" s="47" t="n">
        <v>43867</v>
      </c>
      <c r="D419" s="47" t="n">
        <v>43959</v>
      </c>
      <c r="E419" s="49" t="n">
        <f aca="false">D419-C419</f>
        <v>92</v>
      </c>
      <c r="F419" s="55" t="s">
        <v>118</v>
      </c>
      <c r="G419" s="51"/>
      <c r="H419" s="51"/>
      <c r="I419" s="45"/>
      <c r="J419" s="60" t="s">
        <v>202</v>
      </c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50" t="s">
        <v>1306</v>
      </c>
      <c r="B420" s="50" t="s">
        <v>1306</v>
      </c>
      <c r="C420" s="47" t="n">
        <v>43941</v>
      </c>
      <c r="D420" s="47" t="n">
        <v>43959</v>
      </c>
      <c r="E420" s="49" t="n">
        <f aca="false">D420-C420</f>
        <v>18</v>
      </c>
      <c r="F420" s="55" t="s">
        <v>72</v>
      </c>
      <c r="G420" s="51"/>
      <c r="H420" s="51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customFormat="false" ht="15.75" hidden="false" customHeight="true" outlineLevel="0" collapsed="false">
      <c r="A421" s="45" t="s">
        <v>1307</v>
      </c>
      <c r="B421" s="50" t="s">
        <v>1308</v>
      </c>
      <c r="C421" s="47" t="n">
        <v>43913</v>
      </c>
      <c r="D421" s="47" t="n">
        <v>43959</v>
      </c>
      <c r="E421" s="54" t="n">
        <f aca="false">D421-C421</f>
        <v>46</v>
      </c>
      <c r="F421" s="55" t="s">
        <v>481</v>
      </c>
      <c r="G421" s="51"/>
      <c r="H421" s="51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customFormat="false" ht="15.75" hidden="false" customHeight="true" outlineLevel="0" collapsed="false">
      <c r="A422" s="50" t="s">
        <v>1106</v>
      </c>
      <c r="B422" s="50" t="s">
        <v>1107</v>
      </c>
      <c r="C422" s="47" t="n">
        <v>43876</v>
      </c>
      <c r="D422" s="47" t="n">
        <v>43960</v>
      </c>
      <c r="E422" s="54" t="n">
        <f aca="false">D422-C422</f>
        <v>84</v>
      </c>
      <c r="F422" s="80" t="s">
        <v>995</v>
      </c>
      <c r="G422" s="51" t="s">
        <v>1</v>
      </c>
      <c r="H422" s="51"/>
      <c r="I422" s="45"/>
      <c r="J422" s="60" t="s">
        <v>1108</v>
      </c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customFormat="false" ht="15.75" hidden="false" customHeight="true" outlineLevel="0" collapsed="false">
      <c r="A423" s="50" t="s">
        <v>1309</v>
      </c>
      <c r="B423" s="50" t="s">
        <v>1310</v>
      </c>
      <c r="C423" s="47" t="n">
        <v>43896</v>
      </c>
      <c r="D423" s="47" t="n">
        <v>43960</v>
      </c>
      <c r="E423" s="49" t="n">
        <f aca="false">D423-C423</f>
        <v>64</v>
      </c>
      <c r="F423" s="51" t="s">
        <v>0</v>
      </c>
      <c r="G423" s="51"/>
      <c r="H423" s="51"/>
      <c r="I423" s="45"/>
      <c r="J423" s="60" t="s">
        <v>1311</v>
      </c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customFormat="false" ht="15.75" hidden="false" customHeight="true" outlineLevel="0" collapsed="false">
      <c r="A424" s="45" t="s">
        <v>752</v>
      </c>
      <c r="B424" s="50" t="s">
        <v>1127</v>
      </c>
      <c r="C424" s="47" t="n">
        <v>43910</v>
      </c>
      <c r="D424" s="47" t="n">
        <v>43960</v>
      </c>
      <c r="E424" s="49" t="n">
        <f aca="false">D424-C424</f>
        <v>50</v>
      </c>
      <c r="F424" s="52" t="s">
        <v>642</v>
      </c>
      <c r="G424" s="51" t="s">
        <v>1</v>
      </c>
      <c r="H424" s="51"/>
      <c r="I424" s="45"/>
      <c r="J424" s="60" t="s">
        <v>1128</v>
      </c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customFormat="false" ht="15.75" hidden="false" customHeight="true" outlineLevel="0" collapsed="false">
      <c r="A425" s="45" t="s">
        <v>1312</v>
      </c>
      <c r="B425" s="50" t="s">
        <v>1313</v>
      </c>
      <c r="C425" s="47" t="n">
        <v>43780</v>
      </c>
      <c r="D425" s="47" t="n">
        <v>43960</v>
      </c>
      <c r="E425" s="54" t="n">
        <f aca="false">D425-C425</f>
        <v>180</v>
      </c>
      <c r="F425" s="52" t="s">
        <v>47</v>
      </c>
      <c r="G425" s="51" t="s">
        <v>58</v>
      </c>
      <c r="H425" s="51"/>
      <c r="I425" s="45"/>
      <c r="J425" s="60" t="s">
        <v>1314</v>
      </c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45" t="s">
        <v>1315</v>
      </c>
      <c r="B426" s="50" t="s">
        <v>1316</v>
      </c>
      <c r="C426" s="47" t="n">
        <v>43565</v>
      </c>
      <c r="D426" s="47" t="n">
        <v>43960</v>
      </c>
      <c r="E426" s="54" t="n">
        <f aca="false">D426-C426</f>
        <v>395</v>
      </c>
      <c r="F426" s="52" t="s">
        <v>0</v>
      </c>
      <c r="G426" s="51"/>
      <c r="H426" s="51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50" t="s">
        <v>372</v>
      </c>
      <c r="B427" s="50" t="s">
        <v>373</v>
      </c>
      <c r="C427" s="47" t="n">
        <v>43840</v>
      </c>
      <c r="D427" s="47" t="n">
        <v>43960</v>
      </c>
      <c r="E427" s="54" t="n">
        <f aca="false">D427-C427</f>
        <v>120</v>
      </c>
      <c r="F427" s="52" t="s">
        <v>0</v>
      </c>
      <c r="G427" s="51" t="s">
        <v>512</v>
      </c>
      <c r="H427" s="51" t="s">
        <v>1063</v>
      </c>
      <c r="I427" s="45"/>
      <c r="J427" s="60" t="s">
        <v>374</v>
      </c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customFormat="false" ht="15.75" hidden="false" customHeight="true" outlineLevel="0" collapsed="false">
      <c r="A428" s="50" t="s">
        <v>1317</v>
      </c>
      <c r="B428" s="50" t="s">
        <v>1318</v>
      </c>
      <c r="C428" s="47" t="n">
        <v>43904</v>
      </c>
      <c r="D428" s="47" t="n">
        <v>43960</v>
      </c>
      <c r="E428" s="49" t="n">
        <f aca="false">D428-C428</f>
        <v>56</v>
      </c>
      <c r="F428" s="51" t="s">
        <v>0</v>
      </c>
      <c r="G428" s="51"/>
      <c r="H428" s="51"/>
      <c r="I428" s="45"/>
      <c r="J428" s="60" t="s">
        <v>1319</v>
      </c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customFormat="false" ht="15.75" hidden="false" customHeight="true" outlineLevel="0" collapsed="false">
      <c r="A429" s="50" t="s">
        <v>1320</v>
      </c>
      <c r="B429" s="50" t="s">
        <v>1321</v>
      </c>
      <c r="C429" s="47" t="n">
        <v>43951</v>
      </c>
      <c r="D429" s="48" t="n">
        <v>43965</v>
      </c>
      <c r="E429" s="49" t="n">
        <f aca="false">D429-C429</f>
        <v>14</v>
      </c>
      <c r="F429" s="55" t="s">
        <v>72</v>
      </c>
      <c r="G429" s="51" t="s">
        <v>1322</v>
      </c>
      <c r="H429" s="51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 t="s">
        <v>1323</v>
      </c>
      <c r="B430" s="50" t="s">
        <v>1324</v>
      </c>
      <c r="C430" s="47" t="n">
        <v>43578</v>
      </c>
      <c r="D430" s="47" t="n">
        <v>43967</v>
      </c>
      <c r="E430" s="54" t="n">
        <f aca="false">D430-C430</f>
        <v>389</v>
      </c>
      <c r="F430" s="52" t="s">
        <v>0</v>
      </c>
      <c r="G430" s="51" t="s">
        <v>1325</v>
      </c>
      <c r="H430" s="51"/>
      <c r="I430" s="45"/>
      <c r="J430" s="60" t="s">
        <v>1326</v>
      </c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50" t="s">
        <v>380</v>
      </c>
      <c r="B431" s="50" t="s">
        <v>381</v>
      </c>
      <c r="C431" s="47" t="n">
        <v>43927</v>
      </c>
      <c r="D431" s="47" t="n">
        <v>43968</v>
      </c>
      <c r="E431" s="54" t="n">
        <f aca="false">D431-C431</f>
        <v>41</v>
      </c>
      <c r="F431" s="52" t="s">
        <v>0</v>
      </c>
      <c r="G431" s="51" t="s">
        <v>58</v>
      </c>
      <c r="H431" s="51"/>
      <c r="I431" s="45"/>
      <c r="J431" s="60" t="s">
        <v>382</v>
      </c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59" t="s">
        <v>1109</v>
      </c>
      <c r="B432" s="59" t="s">
        <v>1110</v>
      </c>
      <c r="C432" s="47" t="n">
        <v>43866</v>
      </c>
      <c r="D432" s="48" t="n">
        <v>43969</v>
      </c>
      <c r="E432" s="49" t="n">
        <f aca="false">D432-C432</f>
        <v>103</v>
      </c>
      <c r="F432" s="52" t="s">
        <v>0</v>
      </c>
      <c r="G432" s="51"/>
      <c r="H432" s="51"/>
      <c r="I432" s="45"/>
      <c r="J432" s="60" t="s">
        <v>1111</v>
      </c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64" t="s">
        <v>1327</v>
      </c>
      <c r="B433" s="59" t="s">
        <v>1327</v>
      </c>
      <c r="C433" s="47" t="n">
        <v>43722</v>
      </c>
      <c r="D433" s="48" t="n">
        <v>43969</v>
      </c>
      <c r="E433" s="54" t="n">
        <f aca="false">D433-C433</f>
        <v>247</v>
      </c>
      <c r="F433" s="52" t="s">
        <v>0</v>
      </c>
      <c r="G433" s="51" t="s">
        <v>1047</v>
      </c>
      <c r="H433" s="51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customFormat="false" ht="15.75" hidden="false" customHeight="true" outlineLevel="0" collapsed="false">
      <c r="A434" s="64" t="s">
        <v>872</v>
      </c>
      <c r="B434" s="59" t="s">
        <v>1071</v>
      </c>
      <c r="C434" s="47" t="n">
        <v>43962</v>
      </c>
      <c r="D434" s="48" t="n">
        <v>43969</v>
      </c>
      <c r="E434" s="54" t="n">
        <f aca="false">D434-C434</f>
        <v>7</v>
      </c>
      <c r="F434" s="52" t="s">
        <v>0</v>
      </c>
      <c r="G434" s="51"/>
      <c r="H434" s="51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customFormat="false" ht="15.75" hidden="false" customHeight="true" outlineLevel="0" collapsed="false">
      <c r="A435" s="50" t="s">
        <v>715</v>
      </c>
      <c r="B435" s="46" t="s">
        <v>716</v>
      </c>
      <c r="C435" s="47" t="n">
        <v>43889</v>
      </c>
      <c r="D435" s="47" t="n">
        <v>43971</v>
      </c>
      <c r="E435" s="54" t="n">
        <f aca="false">D435-C435</f>
        <v>82</v>
      </c>
      <c r="F435" s="51" t="s">
        <v>0</v>
      </c>
      <c r="G435" s="51" t="s">
        <v>58</v>
      </c>
      <c r="H435" s="51"/>
      <c r="I435" s="45"/>
      <c r="J435" s="60" t="s">
        <v>1328</v>
      </c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customFormat="false" ht="15.75" hidden="false" customHeight="true" outlineLevel="0" collapsed="false">
      <c r="A436" s="50" t="s">
        <v>1329</v>
      </c>
      <c r="B436" s="50" t="s">
        <v>1330</v>
      </c>
      <c r="C436" s="47" t="n">
        <v>43953</v>
      </c>
      <c r="D436" s="48" t="n">
        <v>43974</v>
      </c>
      <c r="E436" s="49" t="n">
        <f aca="false">D436-C436</f>
        <v>21</v>
      </c>
      <c r="F436" s="55" t="s">
        <v>752</v>
      </c>
      <c r="G436" s="51"/>
      <c r="H436" s="51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customFormat="false" ht="15.75" hidden="false" customHeight="true" outlineLevel="0" collapsed="false">
      <c r="A437" s="45" t="s">
        <v>1331</v>
      </c>
      <c r="B437" s="50" t="s">
        <v>1332</v>
      </c>
      <c r="C437" s="47" t="n">
        <v>43967</v>
      </c>
      <c r="D437" s="48" t="n">
        <v>43975</v>
      </c>
      <c r="E437" s="49" t="n">
        <f aca="false">D437-C437</f>
        <v>8</v>
      </c>
      <c r="F437" s="52" t="s">
        <v>0</v>
      </c>
      <c r="G437" s="51"/>
      <c r="H437" s="51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 t="s">
        <v>1178</v>
      </c>
      <c r="B438" s="59" t="s">
        <v>1179</v>
      </c>
      <c r="C438" s="47" t="n">
        <v>43918</v>
      </c>
      <c r="D438" s="47" t="n">
        <v>43981</v>
      </c>
      <c r="E438" s="54" t="n">
        <f aca="false">D438-C438</f>
        <v>63</v>
      </c>
      <c r="F438" s="52" t="s">
        <v>0</v>
      </c>
      <c r="G438" s="51" t="s">
        <v>45</v>
      </c>
      <c r="H438" s="51"/>
      <c r="I438" s="45"/>
      <c r="J438" s="60" t="s">
        <v>1181</v>
      </c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64" t="s">
        <v>1095</v>
      </c>
      <c r="B439" s="50" t="s">
        <v>1333</v>
      </c>
      <c r="C439" s="47" t="n">
        <v>43634</v>
      </c>
      <c r="D439" s="47" t="n">
        <v>43981</v>
      </c>
      <c r="E439" s="49" t="n">
        <f aca="false">D439-C439</f>
        <v>347</v>
      </c>
      <c r="F439" s="52" t="s">
        <v>0</v>
      </c>
      <c r="G439" s="51" t="s">
        <v>1334</v>
      </c>
      <c r="H439" s="51" t="s">
        <v>64</v>
      </c>
      <c r="I439" s="45"/>
      <c r="J439" s="60" t="s">
        <v>1335</v>
      </c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50" t="s">
        <v>1336</v>
      </c>
      <c r="B440" s="50" t="s">
        <v>1337</v>
      </c>
      <c r="C440" s="47" t="n">
        <v>43614</v>
      </c>
      <c r="D440" s="47" t="n">
        <v>43981</v>
      </c>
      <c r="E440" s="49" t="n">
        <f aca="false">D440-C440</f>
        <v>367</v>
      </c>
      <c r="F440" s="52" t="s">
        <v>0</v>
      </c>
      <c r="G440" s="51" t="s">
        <v>45</v>
      </c>
      <c r="H440" s="51"/>
      <c r="I440" s="45"/>
      <c r="J440" s="60" t="s">
        <v>1338</v>
      </c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 t="s">
        <v>1339</v>
      </c>
      <c r="B441" s="50" t="s">
        <v>1340</v>
      </c>
      <c r="C441" s="47" t="n">
        <v>43899</v>
      </c>
      <c r="D441" s="47" t="n">
        <v>43981</v>
      </c>
      <c r="E441" s="49" t="n">
        <f aca="false">D441-C441</f>
        <v>82</v>
      </c>
      <c r="F441" s="51" t="s">
        <v>0</v>
      </c>
      <c r="G441" s="51"/>
      <c r="H441" s="51"/>
      <c r="I441" s="45"/>
      <c r="J441" s="60" t="s">
        <v>1341</v>
      </c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 t="s">
        <v>1342</v>
      </c>
      <c r="B442" s="50" t="s">
        <v>1343</v>
      </c>
      <c r="C442" s="47" t="n">
        <v>43842</v>
      </c>
      <c r="D442" s="48" t="n">
        <v>43982</v>
      </c>
      <c r="E442" s="49" t="n">
        <f aca="false">D442-C442</f>
        <v>140</v>
      </c>
      <c r="F442" s="52" t="s">
        <v>0</v>
      </c>
      <c r="G442" s="51"/>
      <c r="H442" s="51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64" t="s">
        <v>918</v>
      </c>
      <c r="B443" s="58" t="s">
        <v>919</v>
      </c>
      <c r="C443" s="47" t="n">
        <v>43922</v>
      </c>
      <c r="D443" s="47" t="n">
        <v>43987</v>
      </c>
      <c r="E443" s="54" t="n">
        <f aca="false">D443-C443</f>
        <v>65</v>
      </c>
      <c r="F443" s="52" t="s">
        <v>0</v>
      </c>
      <c r="G443" s="51" t="s">
        <v>1</v>
      </c>
      <c r="H443" s="51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customFormat="false" ht="15.75" hidden="false" customHeight="true" outlineLevel="0" collapsed="false">
      <c r="A444" s="45" t="s">
        <v>1344</v>
      </c>
      <c r="B444" s="50" t="s">
        <v>1345</v>
      </c>
      <c r="C444" s="47" t="n">
        <v>43940</v>
      </c>
      <c r="D444" s="47" t="n">
        <v>43987</v>
      </c>
      <c r="E444" s="49" t="n">
        <f aca="false">D444-C444</f>
        <v>47</v>
      </c>
      <c r="F444" s="52" t="s">
        <v>0</v>
      </c>
      <c r="G444" s="51"/>
      <c r="H444" s="51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customFormat="false" ht="15.75" hidden="false" customHeight="true" outlineLevel="0" collapsed="false">
      <c r="A445" s="50" t="s">
        <v>783</v>
      </c>
      <c r="B445" s="46" t="s">
        <v>784</v>
      </c>
      <c r="C445" s="47" t="n">
        <v>43970</v>
      </c>
      <c r="D445" s="48" t="n">
        <v>43987</v>
      </c>
      <c r="E445" s="49" t="n">
        <f aca="false">D445-C445</f>
        <v>17</v>
      </c>
      <c r="F445" s="52" t="s">
        <v>0</v>
      </c>
      <c r="G445" s="51"/>
      <c r="H445" s="51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customFormat="false" ht="15.75" hidden="false" customHeight="true" outlineLevel="0" collapsed="false">
      <c r="A446" s="45" t="s">
        <v>1346</v>
      </c>
      <c r="B446" s="59" t="s">
        <v>1347</v>
      </c>
      <c r="C446" s="47" t="n">
        <v>43743</v>
      </c>
      <c r="D446" s="47" t="n">
        <v>43988</v>
      </c>
      <c r="E446" s="54" t="n">
        <f aca="false">D446-C446</f>
        <v>245</v>
      </c>
      <c r="F446" s="52" t="s">
        <v>0</v>
      </c>
      <c r="G446" s="51"/>
      <c r="H446" s="51"/>
      <c r="I446" s="45"/>
      <c r="J446" s="60" t="s">
        <v>1348</v>
      </c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customFormat="false" ht="15.75" hidden="false" customHeight="true" outlineLevel="0" collapsed="false">
      <c r="A447" s="45" t="s">
        <v>1349</v>
      </c>
      <c r="B447" s="50" t="s">
        <v>1350</v>
      </c>
      <c r="C447" s="47" t="n">
        <v>43843</v>
      </c>
      <c r="D447" s="48" t="n">
        <v>43988</v>
      </c>
      <c r="E447" s="49" t="n">
        <f aca="false">D447-C447</f>
        <v>145</v>
      </c>
      <c r="F447" s="52" t="s">
        <v>0</v>
      </c>
      <c r="G447" s="51"/>
      <c r="H447" s="51"/>
      <c r="I447" s="45"/>
      <c r="J447" s="60" t="s">
        <v>1351</v>
      </c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50" t="s">
        <v>927</v>
      </c>
      <c r="B448" s="50" t="s">
        <v>950</v>
      </c>
      <c r="C448" s="47" t="n">
        <v>43770</v>
      </c>
      <c r="D448" s="48" t="n">
        <v>43988</v>
      </c>
      <c r="E448" s="49" t="n">
        <f aca="false">D448-C448</f>
        <v>218</v>
      </c>
      <c r="F448" s="52" t="s">
        <v>0</v>
      </c>
      <c r="G448" s="51" t="s">
        <v>58</v>
      </c>
      <c r="H448" s="51"/>
      <c r="I448" s="45"/>
      <c r="J448" s="60" t="s">
        <v>1352</v>
      </c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customFormat="false" ht="15.75" hidden="false" customHeight="true" outlineLevel="0" collapsed="false">
      <c r="A449" s="50" t="s">
        <v>1353</v>
      </c>
      <c r="B449" s="50" t="s">
        <v>1354</v>
      </c>
      <c r="C449" s="47" t="n">
        <v>43944</v>
      </c>
      <c r="D449" s="48" t="n">
        <v>43988</v>
      </c>
      <c r="E449" s="49" t="n">
        <f aca="false">D449-C449</f>
        <v>44</v>
      </c>
      <c r="F449" s="55" t="s">
        <v>221</v>
      </c>
      <c r="G449" s="51"/>
      <c r="H449" s="51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customFormat="false" ht="15.75" hidden="false" customHeight="true" outlineLevel="0" collapsed="false">
      <c r="A450" s="45" t="s">
        <v>1121</v>
      </c>
      <c r="B450" s="50" t="s">
        <v>1122</v>
      </c>
      <c r="C450" s="47" t="n">
        <v>43903</v>
      </c>
      <c r="D450" s="47" t="n">
        <v>43989</v>
      </c>
      <c r="E450" s="54" t="n">
        <f aca="false">D450-C450</f>
        <v>86</v>
      </c>
      <c r="F450" s="51" t="s">
        <v>0</v>
      </c>
      <c r="G450" s="51"/>
      <c r="H450" s="51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customFormat="false" ht="15.75" hidden="false" customHeight="true" outlineLevel="0" collapsed="false">
      <c r="A451" s="45" t="s">
        <v>750</v>
      </c>
      <c r="B451" s="46" t="s">
        <v>751</v>
      </c>
      <c r="C451" s="47" t="n">
        <v>43966</v>
      </c>
      <c r="D451" s="48" t="n">
        <v>43992</v>
      </c>
      <c r="E451" s="49" t="n">
        <f aca="false">D451-C451</f>
        <v>26</v>
      </c>
      <c r="F451" s="52" t="s">
        <v>0</v>
      </c>
      <c r="G451" s="51" t="s">
        <v>6</v>
      </c>
      <c r="H451" s="51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50" t="s">
        <v>1355</v>
      </c>
      <c r="B452" s="50" t="s">
        <v>1356</v>
      </c>
      <c r="C452" s="47" t="n">
        <v>43933</v>
      </c>
      <c r="D452" s="48" t="n">
        <v>43994</v>
      </c>
      <c r="E452" s="49" t="n">
        <f aca="false">D452-C452</f>
        <v>61</v>
      </c>
      <c r="F452" s="55" t="s">
        <v>72</v>
      </c>
      <c r="G452" s="51"/>
      <c r="H452" s="51"/>
      <c r="I452" s="45"/>
      <c r="J452" s="45"/>
      <c r="K452" s="50" t="s">
        <v>1357</v>
      </c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customFormat="false" ht="15.75" hidden="false" customHeight="true" outlineLevel="0" collapsed="false">
      <c r="A453" s="50" t="s">
        <v>1358</v>
      </c>
      <c r="B453" s="50" t="s">
        <v>1358</v>
      </c>
      <c r="C453" s="47" t="n">
        <v>43918</v>
      </c>
      <c r="D453" s="48" t="n">
        <v>43995</v>
      </c>
      <c r="E453" s="49" t="n">
        <f aca="false">D453-C453</f>
        <v>77</v>
      </c>
      <c r="F453" s="52" t="s">
        <v>0</v>
      </c>
      <c r="G453" s="51"/>
      <c r="H453" s="51"/>
      <c r="I453" s="45"/>
      <c r="J453" s="60" t="s">
        <v>1359</v>
      </c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customFormat="false" ht="15.75" hidden="false" customHeight="true" outlineLevel="0" collapsed="false">
      <c r="A454" s="45" t="s">
        <v>221</v>
      </c>
      <c r="B454" s="50" t="s">
        <v>222</v>
      </c>
      <c r="C454" s="47" t="n">
        <v>43838</v>
      </c>
      <c r="D454" s="48" t="n">
        <v>43995</v>
      </c>
      <c r="E454" s="49" t="n">
        <f aca="false">D454-C454</f>
        <v>157</v>
      </c>
      <c r="F454" s="52" t="s">
        <v>0</v>
      </c>
      <c r="G454" s="51"/>
      <c r="H454" s="51"/>
      <c r="I454" s="45"/>
      <c r="J454" s="60" t="s">
        <v>223</v>
      </c>
      <c r="K454" s="50" t="s">
        <v>1360</v>
      </c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customFormat="false" ht="15.75" hidden="false" customHeight="true" outlineLevel="0" collapsed="false">
      <c r="A455" s="45" t="s">
        <v>316</v>
      </c>
      <c r="B455" s="59" t="s">
        <v>317</v>
      </c>
      <c r="C455" s="47" t="n">
        <v>43716</v>
      </c>
      <c r="D455" s="48" t="n">
        <v>43995</v>
      </c>
      <c r="E455" s="49" t="n">
        <f aca="false">D455-C455</f>
        <v>279</v>
      </c>
      <c r="F455" s="52" t="s">
        <v>87</v>
      </c>
      <c r="G455" s="51" t="s">
        <v>212</v>
      </c>
      <c r="H455" s="51"/>
      <c r="I455" s="45"/>
      <c r="J455" s="60" t="s">
        <v>318</v>
      </c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customFormat="false" ht="15.75" hidden="false" customHeight="true" outlineLevel="0" collapsed="false">
      <c r="A456" s="45" t="s">
        <v>704</v>
      </c>
      <c r="B456" s="50" t="s">
        <v>717</v>
      </c>
      <c r="C456" s="47" t="n">
        <v>43596</v>
      </c>
      <c r="D456" s="48" t="n">
        <v>43995</v>
      </c>
      <c r="E456" s="54" t="n">
        <f aca="false">D456-C456</f>
        <v>399</v>
      </c>
      <c r="F456" s="52" t="s">
        <v>935</v>
      </c>
      <c r="G456" s="51" t="s">
        <v>718</v>
      </c>
      <c r="H456" s="51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45" t="s">
        <v>1361</v>
      </c>
      <c r="B457" s="50" t="s">
        <v>1362</v>
      </c>
      <c r="C457" s="47" t="n">
        <v>43852</v>
      </c>
      <c r="D457" s="48" t="n">
        <v>43995</v>
      </c>
      <c r="E457" s="49" t="n">
        <f aca="false">D457-C457</f>
        <v>143</v>
      </c>
      <c r="F457" s="55" t="s">
        <v>1142</v>
      </c>
      <c r="G457" s="51"/>
      <c r="H457" s="51"/>
      <c r="I457" s="45"/>
      <c r="J457" s="60" t="s">
        <v>1363</v>
      </c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50" t="s">
        <v>1364</v>
      </c>
      <c r="B458" s="50" t="s">
        <v>1365</v>
      </c>
      <c r="C458" s="47" t="n">
        <v>43912</v>
      </c>
      <c r="D458" s="48" t="n">
        <v>43997</v>
      </c>
      <c r="E458" s="49" t="n">
        <f aca="false">D458-C458</f>
        <v>85</v>
      </c>
      <c r="F458" s="55" t="s">
        <v>118</v>
      </c>
      <c r="G458" s="51" t="s">
        <v>58</v>
      </c>
      <c r="H458" s="51" t="s">
        <v>64</v>
      </c>
      <c r="I458" s="45"/>
      <c r="J458" s="60" t="s">
        <v>1366</v>
      </c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50" t="s">
        <v>296</v>
      </c>
      <c r="B459" s="50" t="s">
        <v>1367</v>
      </c>
      <c r="C459" s="47" t="n">
        <v>43969</v>
      </c>
      <c r="D459" s="48" t="n">
        <v>44001</v>
      </c>
      <c r="E459" s="49" t="n">
        <f aca="false">D459-C459</f>
        <v>32</v>
      </c>
      <c r="F459" s="52" t="s">
        <v>0</v>
      </c>
      <c r="G459" s="51"/>
      <c r="H459" s="51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customFormat="false" ht="15.75" hidden="false" customHeight="true" outlineLevel="0" collapsed="false">
      <c r="A460" s="45" t="s">
        <v>197</v>
      </c>
      <c r="B460" s="59" t="s">
        <v>1368</v>
      </c>
      <c r="C460" s="47" t="n">
        <v>43752</v>
      </c>
      <c r="D460" s="47" t="n">
        <v>44002</v>
      </c>
      <c r="E460" s="54" t="n">
        <f aca="false">D460-C460</f>
        <v>250</v>
      </c>
      <c r="F460" s="52" t="s">
        <v>995</v>
      </c>
      <c r="G460" s="51" t="s">
        <v>212</v>
      </c>
      <c r="H460" s="51"/>
      <c r="I460" s="45"/>
      <c r="J460" s="60" t="s">
        <v>213</v>
      </c>
      <c r="K460" s="59" t="s">
        <v>1369</v>
      </c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customFormat="false" ht="15.75" hidden="false" customHeight="true" outlineLevel="0" collapsed="false">
      <c r="A461" s="50" t="s">
        <v>1370</v>
      </c>
      <c r="B461" s="50" t="s">
        <v>1371</v>
      </c>
      <c r="C461" s="47" t="n">
        <v>43906</v>
      </c>
      <c r="D461" s="48" t="n">
        <v>44003</v>
      </c>
      <c r="E461" s="49" t="n">
        <f aca="false">D461-C461</f>
        <v>97</v>
      </c>
      <c r="F461" s="53" t="s">
        <v>147</v>
      </c>
      <c r="G461" s="51" t="s">
        <v>58</v>
      </c>
      <c r="H461" s="53"/>
      <c r="I461" s="45"/>
      <c r="J461" s="60" t="s">
        <v>1372</v>
      </c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customFormat="false" ht="15.75" hidden="false" customHeight="true" outlineLevel="0" collapsed="false">
      <c r="A462" s="45" t="s">
        <v>1059</v>
      </c>
      <c r="B462" s="50" t="s">
        <v>1060</v>
      </c>
      <c r="C462" s="47" t="n">
        <v>43879</v>
      </c>
      <c r="D462" s="47" t="n">
        <v>44004</v>
      </c>
      <c r="E462" s="54" t="n">
        <f aca="false">D462-C462</f>
        <v>125</v>
      </c>
      <c r="F462" s="52" t="s">
        <v>0</v>
      </c>
      <c r="G462" s="51" t="s">
        <v>1</v>
      </c>
      <c r="H462" s="53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 t="s">
        <v>1373</v>
      </c>
      <c r="B463" s="50" t="s">
        <v>1374</v>
      </c>
      <c r="C463" s="47" t="n">
        <v>43817</v>
      </c>
      <c r="D463" s="47" t="n">
        <v>44004</v>
      </c>
      <c r="E463" s="49" t="n">
        <f aca="false">D463-C463</f>
        <v>187</v>
      </c>
      <c r="F463" s="55" t="s">
        <v>118</v>
      </c>
      <c r="G463" s="53"/>
      <c r="H463" s="53"/>
      <c r="I463" s="45"/>
      <c r="J463" s="60" t="s">
        <v>1375</v>
      </c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50" t="s">
        <v>1376</v>
      </c>
      <c r="B464" s="50" t="s">
        <v>1377</v>
      </c>
      <c r="C464" s="47" t="n">
        <v>43362</v>
      </c>
      <c r="D464" s="47" t="n">
        <v>44007</v>
      </c>
      <c r="E464" s="54" t="n">
        <f aca="false">D464-C464</f>
        <v>645</v>
      </c>
      <c r="F464" s="52" t="s">
        <v>0</v>
      </c>
      <c r="G464" s="53"/>
      <c r="H464" s="53"/>
      <c r="I464" s="45"/>
      <c r="J464" s="60" t="s">
        <v>1378</v>
      </c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45" t="s">
        <v>1379</v>
      </c>
      <c r="B465" s="50" t="s">
        <v>1380</v>
      </c>
      <c r="C465" s="47" t="n">
        <v>43913</v>
      </c>
      <c r="D465" s="48" t="n">
        <v>44008</v>
      </c>
      <c r="E465" s="49" t="n">
        <f aca="false">D465-C465</f>
        <v>95</v>
      </c>
      <c r="F465" s="53" t="s">
        <v>279</v>
      </c>
      <c r="G465" s="53"/>
      <c r="H465" s="53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customFormat="false" ht="15.75" hidden="false" customHeight="true" outlineLevel="0" collapsed="false">
      <c r="A466" s="45" t="s">
        <v>1381</v>
      </c>
      <c r="B466" s="50" t="s">
        <v>1382</v>
      </c>
      <c r="C466" s="47" t="n">
        <v>43982</v>
      </c>
      <c r="D466" s="48" t="n">
        <v>44009</v>
      </c>
      <c r="E466" s="49" t="n">
        <f aca="false">D466-C466</f>
        <v>27</v>
      </c>
      <c r="F466" s="52" t="s">
        <v>0</v>
      </c>
      <c r="G466" s="51" t="s">
        <v>1383</v>
      </c>
      <c r="H466" s="53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customFormat="false" ht="15.75" hidden="false" customHeight="true" outlineLevel="0" collapsed="false">
      <c r="A467" s="50" t="s">
        <v>1384</v>
      </c>
      <c r="B467" s="50" t="s">
        <v>1385</v>
      </c>
      <c r="C467" s="47" t="n">
        <v>43883</v>
      </c>
      <c r="D467" s="48" t="n">
        <v>44009</v>
      </c>
      <c r="E467" s="54" t="n">
        <f aca="false">D467-C467</f>
        <v>126</v>
      </c>
      <c r="F467" s="53" t="s">
        <v>197</v>
      </c>
      <c r="G467" s="53"/>
      <c r="H467" s="53"/>
      <c r="I467" s="45"/>
      <c r="J467" s="60" t="s">
        <v>1386</v>
      </c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customFormat="false" ht="15.75" hidden="false" customHeight="true" outlineLevel="0" collapsed="false">
      <c r="A468" s="50" t="s">
        <v>188</v>
      </c>
      <c r="B468" s="50" t="s">
        <v>1387</v>
      </c>
      <c r="C468" s="47" t="n">
        <v>43934</v>
      </c>
      <c r="D468" s="48" t="n">
        <v>44016</v>
      </c>
      <c r="E468" s="49" t="n">
        <f aca="false">D468-C468</f>
        <v>82</v>
      </c>
      <c r="F468" s="52" t="s">
        <v>0</v>
      </c>
      <c r="G468" s="53"/>
      <c r="H468" s="53"/>
      <c r="I468" s="45"/>
      <c r="J468" s="60" t="s">
        <v>1388</v>
      </c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customFormat="false" ht="15.75" hidden="false" customHeight="true" outlineLevel="0" collapsed="false">
      <c r="A469" s="50" t="s">
        <v>1389</v>
      </c>
      <c r="B469" s="50" t="s">
        <v>1390</v>
      </c>
      <c r="C469" s="47" t="n">
        <v>43954</v>
      </c>
      <c r="D469" s="48" t="n">
        <v>44016</v>
      </c>
      <c r="E469" s="49" t="n">
        <f aca="false">D469-C469</f>
        <v>62</v>
      </c>
      <c r="F469" s="55" t="s">
        <v>1312</v>
      </c>
      <c r="G469" s="53"/>
      <c r="H469" s="53"/>
      <c r="I469" s="45"/>
      <c r="J469" s="60" t="s">
        <v>1391</v>
      </c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customFormat="false" ht="15.75" hidden="false" customHeight="true" outlineLevel="0" collapsed="false">
      <c r="A470" s="50" t="s">
        <v>1392</v>
      </c>
      <c r="B470" s="50" t="s">
        <v>1392</v>
      </c>
      <c r="C470" s="47" t="n">
        <v>43702</v>
      </c>
      <c r="D470" s="48" t="n">
        <v>44016</v>
      </c>
      <c r="E470" s="49" t="n">
        <f aca="false">D470-C470</f>
        <v>314</v>
      </c>
      <c r="F470" s="52" t="s">
        <v>63</v>
      </c>
      <c r="G470" s="53"/>
      <c r="H470" s="53"/>
      <c r="I470" s="45"/>
      <c r="J470" s="60" t="s">
        <v>1393</v>
      </c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customFormat="false" ht="15.75" hidden="false" customHeight="true" outlineLevel="0" collapsed="false">
      <c r="A471" s="64" t="s">
        <v>902</v>
      </c>
      <c r="B471" s="59" t="s">
        <v>903</v>
      </c>
      <c r="C471" s="47" t="n">
        <v>43956</v>
      </c>
      <c r="D471" s="48" t="n">
        <v>44016</v>
      </c>
      <c r="E471" s="49" t="n">
        <f aca="false">D471-C471</f>
        <v>60</v>
      </c>
      <c r="F471" s="52" t="s">
        <v>0</v>
      </c>
      <c r="G471" s="53"/>
      <c r="H471" s="53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customFormat="false" ht="15.75" hidden="false" customHeight="true" outlineLevel="0" collapsed="false">
      <c r="A472" s="45" t="s">
        <v>1394</v>
      </c>
      <c r="B472" s="50" t="s">
        <v>1395</v>
      </c>
      <c r="C472" s="47" t="n">
        <v>43971</v>
      </c>
      <c r="D472" s="48" t="n">
        <v>44016</v>
      </c>
      <c r="E472" s="49" t="n">
        <f aca="false">D472-C472</f>
        <v>45</v>
      </c>
      <c r="F472" s="55" t="s">
        <v>118</v>
      </c>
      <c r="G472" s="53"/>
      <c r="H472" s="53"/>
      <c r="I472" s="45"/>
      <c r="J472" s="60" t="s">
        <v>1396</v>
      </c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customFormat="false" ht="15.75" hidden="false" customHeight="true" outlineLevel="0" collapsed="false">
      <c r="A473" s="45" t="s">
        <v>1397</v>
      </c>
      <c r="B473" s="50" t="s">
        <v>1398</v>
      </c>
      <c r="C473" s="47" t="n">
        <v>43920</v>
      </c>
      <c r="D473" s="48" t="n">
        <v>44017</v>
      </c>
      <c r="E473" s="54" t="n">
        <f aca="false">D473-C473</f>
        <v>97</v>
      </c>
      <c r="F473" s="53" t="s">
        <v>200</v>
      </c>
      <c r="G473" s="51" t="s">
        <v>1399</v>
      </c>
      <c r="H473" s="53"/>
      <c r="I473" s="45"/>
      <c r="J473" s="60" t="s">
        <v>1400</v>
      </c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72" t="s">
        <v>1401</v>
      </c>
      <c r="B474" s="50" t="s">
        <v>1402</v>
      </c>
      <c r="C474" s="47" t="n">
        <v>43825</v>
      </c>
      <c r="D474" s="48" t="n">
        <v>44017</v>
      </c>
      <c r="E474" s="49" t="n">
        <f aca="false">D474-C474</f>
        <v>192</v>
      </c>
      <c r="F474" s="52" t="s">
        <v>0</v>
      </c>
      <c r="G474" s="51" t="s">
        <v>58</v>
      </c>
      <c r="H474" s="53"/>
      <c r="I474" s="45"/>
      <c r="J474" s="60" t="s">
        <v>1403</v>
      </c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50" t="s">
        <v>1079</v>
      </c>
      <c r="B475" s="50" t="s">
        <v>1080</v>
      </c>
      <c r="C475" s="47" t="n">
        <v>43986</v>
      </c>
      <c r="D475" s="47" t="n">
        <v>44022</v>
      </c>
      <c r="E475" s="54" t="n">
        <f aca="false">D475-C475</f>
        <v>36</v>
      </c>
      <c r="F475" s="53" t="s">
        <v>34</v>
      </c>
      <c r="G475" s="51" t="s">
        <v>1081</v>
      </c>
      <c r="H475" s="53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45" t="s">
        <v>207</v>
      </c>
      <c r="B476" s="50" t="s">
        <v>208</v>
      </c>
      <c r="C476" s="47" t="n">
        <v>43767</v>
      </c>
      <c r="D476" s="47" t="n">
        <v>44023</v>
      </c>
      <c r="E476" s="54" t="n">
        <f aca="false">D476-C476</f>
        <v>256</v>
      </c>
      <c r="F476" s="52" t="s">
        <v>0</v>
      </c>
      <c r="G476" s="53"/>
      <c r="H476" s="53"/>
      <c r="I476" s="45"/>
      <c r="J476" s="60" t="s">
        <v>209</v>
      </c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customFormat="false" ht="15.75" hidden="false" customHeight="true" outlineLevel="0" collapsed="false">
      <c r="A477" s="45" t="s">
        <v>1404</v>
      </c>
      <c r="B477" s="50" t="s">
        <v>1405</v>
      </c>
      <c r="C477" s="47" t="n">
        <v>43865</v>
      </c>
      <c r="D477" s="47" t="n">
        <v>44023</v>
      </c>
      <c r="E477" s="49" t="n">
        <f aca="false">D477-C477</f>
        <v>158</v>
      </c>
      <c r="F477" s="52" t="s">
        <v>0</v>
      </c>
      <c r="G477" s="51" t="s">
        <v>74</v>
      </c>
      <c r="H477" s="53"/>
      <c r="I477" s="45"/>
      <c r="J477" s="60" t="s">
        <v>1406</v>
      </c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customFormat="false" ht="15.75" hidden="false" customHeight="true" outlineLevel="0" collapsed="false">
      <c r="A478" s="45" t="s">
        <v>688</v>
      </c>
      <c r="B478" s="46" t="s">
        <v>742</v>
      </c>
      <c r="C478" s="47" t="n">
        <v>44006</v>
      </c>
      <c r="D478" s="47" t="n">
        <v>44024</v>
      </c>
      <c r="E478" s="54" t="n">
        <f aca="false">D478-C478</f>
        <v>18</v>
      </c>
      <c r="F478" s="52" t="s">
        <v>0</v>
      </c>
      <c r="G478" s="51" t="s">
        <v>16</v>
      </c>
      <c r="H478" s="53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 t="s">
        <v>1407</v>
      </c>
      <c r="B479" s="50" t="s">
        <v>1408</v>
      </c>
      <c r="C479" s="47" t="n">
        <v>43929</v>
      </c>
      <c r="D479" s="48" t="n">
        <v>44030</v>
      </c>
      <c r="E479" s="49" t="n">
        <f aca="false">D479-C479</f>
        <v>101</v>
      </c>
      <c r="F479" s="52" t="s">
        <v>89</v>
      </c>
      <c r="G479" s="51" t="s">
        <v>212</v>
      </c>
      <c r="H479" s="53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50" t="s">
        <v>89</v>
      </c>
      <c r="B480" s="50" t="s">
        <v>1409</v>
      </c>
      <c r="C480" s="47" t="n">
        <v>43703</v>
      </c>
      <c r="D480" s="47" t="n">
        <v>44033</v>
      </c>
      <c r="E480" s="54" t="n">
        <f aca="false">D480-C480</f>
        <v>330</v>
      </c>
      <c r="F480" s="52" t="s">
        <v>63</v>
      </c>
      <c r="G480" s="53"/>
      <c r="H480" s="53"/>
      <c r="I480" s="45"/>
      <c r="J480" s="60" t="s">
        <v>1410</v>
      </c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 t="s">
        <v>1411</v>
      </c>
      <c r="B481" s="50" t="s">
        <v>1412</v>
      </c>
      <c r="C481" s="47" t="n">
        <v>43862</v>
      </c>
      <c r="D481" s="47" t="n">
        <v>44033</v>
      </c>
      <c r="E481" s="49" t="n">
        <f aca="false">D481-C481</f>
        <v>171</v>
      </c>
      <c r="F481" s="52" t="s">
        <v>0</v>
      </c>
      <c r="G481" s="51" t="s">
        <v>58</v>
      </c>
      <c r="H481" s="53"/>
      <c r="I481" s="45"/>
      <c r="J481" s="60" t="s">
        <v>1413</v>
      </c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64" t="s">
        <v>1285</v>
      </c>
      <c r="B482" s="50" t="s">
        <v>1286</v>
      </c>
      <c r="C482" s="47" t="n">
        <v>43979</v>
      </c>
      <c r="D482" s="47" t="n">
        <v>44033</v>
      </c>
      <c r="E482" s="49" t="n">
        <f aca="false">D482-C482</f>
        <v>54</v>
      </c>
      <c r="F482" s="52" t="s">
        <v>0</v>
      </c>
      <c r="G482" s="53"/>
      <c r="H482" s="53"/>
      <c r="I482" s="45"/>
      <c r="J482" s="60" t="s">
        <v>1287</v>
      </c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customFormat="false" ht="15.75" hidden="false" customHeight="true" outlineLevel="0" collapsed="false">
      <c r="A483" s="45" t="s">
        <v>1197</v>
      </c>
      <c r="B483" s="50" t="s">
        <v>1198</v>
      </c>
      <c r="C483" s="47" t="n">
        <v>43971</v>
      </c>
      <c r="D483" s="48" t="n">
        <v>44036</v>
      </c>
      <c r="E483" s="49" t="n">
        <f aca="false">D483-C483</f>
        <v>65</v>
      </c>
      <c r="F483" s="52" t="s">
        <v>0</v>
      </c>
      <c r="G483" s="53"/>
      <c r="H483" s="53"/>
      <c r="I483" s="45"/>
      <c r="J483" s="60" t="s">
        <v>1199</v>
      </c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customFormat="false" ht="15.75" hidden="false" customHeight="true" outlineLevel="0" collapsed="false">
      <c r="A484" s="64" t="s">
        <v>1414</v>
      </c>
      <c r="B484" s="50" t="s">
        <v>1415</v>
      </c>
      <c r="C484" s="47" t="n">
        <v>43675</v>
      </c>
      <c r="D484" s="47" t="n">
        <v>44038</v>
      </c>
      <c r="E484" s="54" t="n">
        <f aca="false">D484-C484</f>
        <v>363</v>
      </c>
      <c r="F484" s="55" t="s">
        <v>841</v>
      </c>
      <c r="G484" s="53"/>
      <c r="H484" s="53"/>
      <c r="I484" s="45"/>
      <c r="J484" s="60" t="s">
        <v>1416</v>
      </c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customFormat="false" ht="15.75" hidden="false" customHeight="true" outlineLevel="0" collapsed="false">
      <c r="A485" s="50" t="s">
        <v>1417</v>
      </c>
      <c r="B485" s="50" t="s">
        <v>1417</v>
      </c>
      <c r="C485" s="47" t="n">
        <v>43841</v>
      </c>
      <c r="D485" s="47" t="n">
        <v>44038</v>
      </c>
      <c r="E485" s="49" t="n">
        <f aca="false">D485-C485</f>
        <v>197</v>
      </c>
      <c r="F485" s="55" t="s">
        <v>179</v>
      </c>
      <c r="G485" s="53"/>
      <c r="H485" s="53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 t="s">
        <v>841</v>
      </c>
      <c r="B486" s="50" t="s">
        <v>1418</v>
      </c>
      <c r="C486" s="47" t="n">
        <v>43534</v>
      </c>
      <c r="D486" s="47" t="n">
        <v>44042</v>
      </c>
      <c r="E486" s="54" t="n">
        <f aca="false">D486-C486</f>
        <v>508</v>
      </c>
      <c r="F486" s="52" t="s">
        <v>0</v>
      </c>
      <c r="G486" s="51" t="s">
        <v>309</v>
      </c>
      <c r="H486" s="53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customFormat="false" ht="15.75" hidden="false" customHeight="true" outlineLevel="0" collapsed="false">
      <c r="A487" s="45" t="s">
        <v>989</v>
      </c>
      <c r="B487" s="46" t="s">
        <v>1002</v>
      </c>
      <c r="C487" s="47" t="n">
        <v>43964</v>
      </c>
      <c r="D487" s="48" t="n">
        <v>44044</v>
      </c>
      <c r="E487" s="49" t="n">
        <f aca="false">D487-C487</f>
        <v>80</v>
      </c>
      <c r="F487" s="52" t="s">
        <v>0</v>
      </c>
      <c r="G487" s="53"/>
      <c r="H487" s="53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customFormat="false" ht="15.75" hidden="false" customHeight="true" outlineLevel="0" collapsed="false">
      <c r="A488" s="64" t="s">
        <v>1054</v>
      </c>
      <c r="B488" s="59" t="s">
        <v>1419</v>
      </c>
      <c r="C488" s="47" t="n">
        <v>43749</v>
      </c>
      <c r="D488" s="48" t="n">
        <v>44044</v>
      </c>
      <c r="E488" s="49" t="n">
        <f aca="false">D488-C488</f>
        <v>295</v>
      </c>
      <c r="F488" s="55" t="s">
        <v>179</v>
      </c>
      <c r="G488" s="45"/>
      <c r="H488" s="53"/>
      <c r="I488" s="45"/>
      <c r="J488" s="60" t="s">
        <v>1420</v>
      </c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customFormat="false" ht="15.75" hidden="false" customHeight="true" outlineLevel="0" collapsed="false">
      <c r="A489" s="50" t="s">
        <v>57</v>
      </c>
      <c r="B489" s="50" t="s">
        <v>1421</v>
      </c>
      <c r="C489" s="47" t="n">
        <v>43618</v>
      </c>
      <c r="D489" s="48" t="n">
        <v>44044</v>
      </c>
      <c r="E489" s="54" t="n">
        <f aca="false">D489-C489</f>
        <v>426</v>
      </c>
      <c r="F489" s="52" t="s">
        <v>0</v>
      </c>
      <c r="G489" s="51" t="s">
        <v>16</v>
      </c>
      <c r="H489" s="53"/>
      <c r="I489" s="45"/>
      <c r="J489" s="60" t="s">
        <v>1422</v>
      </c>
      <c r="K489" s="50" t="s">
        <v>1423</v>
      </c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50" t="s">
        <v>1424</v>
      </c>
      <c r="B490" s="50" t="s">
        <v>1425</v>
      </c>
      <c r="C490" s="47" t="n">
        <v>44014</v>
      </c>
      <c r="D490" s="48" t="n">
        <v>44051</v>
      </c>
      <c r="E490" s="54" t="n">
        <f aca="false">D490-C490</f>
        <v>37</v>
      </c>
      <c r="F490" s="52" t="s">
        <v>0</v>
      </c>
      <c r="G490" s="53"/>
      <c r="H490" s="53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customFormat="false" ht="14.25" hidden="false" customHeight="true" outlineLevel="0" collapsed="false">
      <c r="A491" s="50" t="s">
        <v>753</v>
      </c>
      <c r="B491" s="50" t="s">
        <v>1426</v>
      </c>
      <c r="C491" s="47" t="n">
        <v>43929</v>
      </c>
      <c r="D491" s="48" t="n">
        <v>44051</v>
      </c>
      <c r="E491" s="54" t="n">
        <f aca="false">D491-C491</f>
        <v>122</v>
      </c>
      <c r="F491" s="52" t="s">
        <v>0</v>
      </c>
      <c r="G491" s="53"/>
      <c r="H491" s="53"/>
      <c r="I491" s="45"/>
      <c r="J491" s="60" t="s">
        <v>1427</v>
      </c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customFormat="false" ht="15.75" hidden="false" customHeight="true" outlineLevel="0" collapsed="false">
      <c r="A492" s="50" t="s">
        <v>1428</v>
      </c>
      <c r="B492" s="59" t="n">
        <v>457368837</v>
      </c>
      <c r="C492" s="47" t="n">
        <v>43971</v>
      </c>
      <c r="D492" s="48" t="n">
        <v>44051</v>
      </c>
      <c r="E492" s="54" t="n">
        <f aca="false">D492-C492</f>
        <v>80</v>
      </c>
      <c r="F492" s="55" t="s">
        <v>118</v>
      </c>
      <c r="G492" s="53"/>
      <c r="H492" s="53"/>
      <c r="I492" s="45"/>
      <c r="J492" s="60" t="s">
        <v>1429</v>
      </c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customFormat="false" ht="15.75" hidden="false" customHeight="true" outlineLevel="0" collapsed="false">
      <c r="A493" s="72" t="s">
        <v>1430</v>
      </c>
      <c r="B493" s="50" t="s">
        <v>1431</v>
      </c>
      <c r="C493" s="47" t="n">
        <v>43784</v>
      </c>
      <c r="D493" s="47" t="n">
        <v>44052</v>
      </c>
      <c r="E493" s="54" t="n">
        <f aca="false">D493-C493</f>
        <v>268</v>
      </c>
      <c r="F493" s="52" t="s">
        <v>63</v>
      </c>
      <c r="G493" s="51" t="s">
        <v>58</v>
      </c>
      <c r="H493" s="53"/>
      <c r="I493" s="45"/>
      <c r="J493" s="45"/>
      <c r="K493" s="50" t="s">
        <v>1432</v>
      </c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customFormat="false" ht="15.75" hidden="false" customHeight="true" outlineLevel="0" collapsed="false">
      <c r="A494" s="45" t="s">
        <v>1433</v>
      </c>
      <c r="B494" s="50" t="s">
        <v>1434</v>
      </c>
      <c r="C494" s="47" t="n">
        <v>43829</v>
      </c>
      <c r="D494" s="48" t="n">
        <v>44058</v>
      </c>
      <c r="E494" s="49" t="n">
        <f aca="false">D494-C494</f>
        <v>229</v>
      </c>
      <c r="F494" s="52" t="s">
        <v>0</v>
      </c>
      <c r="G494" s="51" t="s">
        <v>16</v>
      </c>
      <c r="H494" s="53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customFormat="false" ht="15.75" hidden="false" customHeight="true" outlineLevel="0" collapsed="false">
      <c r="A495" s="50" t="s">
        <v>1435</v>
      </c>
      <c r="B495" s="50" t="s">
        <v>1436</v>
      </c>
      <c r="C495" s="47" t="n">
        <v>44046</v>
      </c>
      <c r="D495" s="48" t="n">
        <v>44065</v>
      </c>
      <c r="E495" s="49" t="n">
        <f aca="false">D495-C495</f>
        <v>19</v>
      </c>
      <c r="F495" s="52" t="s">
        <v>0</v>
      </c>
      <c r="G495" s="53"/>
      <c r="H495" s="53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customFormat="false" ht="15.75" hidden="false" customHeight="true" outlineLevel="0" collapsed="false">
      <c r="A496" s="50" t="s">
        <v>1437</v>
      </c>
      <c r="B496" s="50" t="s">
        <v>1438</v>
      </c>
      <c r="C496" s="47" t="n">
        <v>43544</v>
      </c>
      <c r="D496" s="48" t="n">
        <v>44065</v>
      </c>
      <c r="E496" s="54" t="n">
        <f aca="false">D496-C496</f>
        <v>521</v>
      </c>
      <c r="F496" s="52" t="s">
        <v>642</v>
      </c>
      <c r="G496" s="51" t="s">
        <v>212</v>
      </c>
      <c r="H496" s="53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customFormat="false" ht="15.75" hidden="false" customHeight="true" outlineLevel="0" collapsed="false">
      <c r="A497" s="50" t="s">
        <v>1039</v>
      </c>
      <c r="B497" s="46" t="s">
        <v>1040</v>
      </c>
      <c r="C497" s="47" t="n">
        <v>44031</v>
      </c>
      <c r="D497" s="48" t="n">
        <v>44065</v>
      </c>
      <c r="E497" s="54" t="n">
        <f aca="false">D497-C497</f>
        <v>34</v>
      </c>
      <c r="F497" s="52" t="s">
        <v>0</v>
      </c>
      <c r="G497" s="51" t="s">
        <v>74</v>
      </c>
      <c r="H497" s="53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customFormat="false" ht="15.75" hidden="false" customHeight="true" outlineLevel="0" collapsed="false">
      <c r="A498" s="45" t="s">
        <v>1439</v>
      </c>
      <c r="B498" s="50" t="s">
        <v>1440</v>
      </c>
      <c r="C498" s="47" t="n">
        <v>44053</v>
      </c>
      <c r="D498" s="48" t="n">
        <v>44072</v>
      </c>
      <c r="E498" s="49" t="n">
        <f aca="false">D498-C498</f>
        <v>19</v>
      </c>
      <c r="F498" s="52" t="s">
        <v>0</v>
      </c>
      <c r="G498" s="53"/>
      <c r="H498" s="53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customFormat="false" ht="15.75" hidden="false" customHeight="true" outlineLevel="0" collapsed="false">
      <c r="A499" s="45" t="s">
        <v>1441</v>
      </c>
      <c r="B499" s="50" t="s">
        <v>1442</v>
      </c>
      <c r="C499" s="47" t="n">
        <v>44016</v>
      </c>
      <c r="D499" s="48" t="n">
        <v>44073</v>
      </c>
      <c r="E499" s="49" t="n">
        <f aca="false">D499-C499</f>
        <v>57</v>
      </c>
      <c r="F499" s="52" t="s">
        <v>0</v>
      </c>
      <c r="G499" s="53"/>
      <c r="H499" s="53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customFormat="false" ht="15.75" hidden="false" customHeight="true" outlineLevel="0" collapsed="false">
      <c r="A500" s="45" t="s">
        <v>1443</v>
      </c>
      <c r="B500" s="50" t="s">
        <v>1444</v>
      </c>
      <c r="C500" s="47" t="n">
        <v>43870</v>
      </c>
      <c r="D500" s="48" t="n">
        <v>44076</v>
      </c>
      <c r="E500" s="49" t="n">
        <f aca="false">D500-C500</f>
        <v>206</v>
      </c>
      <c r="F500" s="52" t="s">
        <v>0</v>
      </c>
      <c r="G500" s="51" t="s">
        <v>512</v>
      </c>
      <c r="H500" s="53"/>
      <c r="I500" s="45"/>
      <c r="J500" s="60" t="s">
        <v>1445</v>
      </c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50" t="s">
        <v>1446</v>
      </c>
      <c r="B501" s="50" t="s">
        <v>1447</v>
      </c>
      <c r="C501" s="47" t="n">
        <v>43870</v>
      </c>
      <c r="D501" s="48" t="n">
        <v>44077</v>
      </c>
      <c r="E501" s="49" t="n">
        <f aca="false">D501-C501</f>
        <v>207</v>
      </c>
      <c r="F501" s="52" t="s">
        <v>0</v>
      </c>
      <c r="G501" s="51" t="s">
        <v>74</v>
      </c>
      <c r="H501" s="53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5" t="s">
        <v>734</v>
      </c>
      <c r="B502" s="46" t="s">
        <v>735</v>
      </c>
      <c r="C502" s="47" t="n">
        <v>43857</v>
      </c>
      <c r="D502" s="47" t="n">
        <v>44079</v>
      </c>
      <c r="E502" s="54" t="n">
        <f aca="false">D502-C502</f>
        <v>222</v>
      </c>
      <c r="F502" s="52" t="s">
        <v>0</v>
      </c>
      <c r="G502" s="51" t="s">
        <v>1448</v>
      </c>
      <c r="H502" s="53"/>
      <c r="I502" s="45"/>
      <c r="J502" s="60" t="s">
        <v>1449</v>
      </c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64" t="s">
        <v>1450</v>
      </c>
      <c r="B503" s="59" t="s">
        <v>1451</v>
      </c>
      <c r="C503" s="47" t="n">
        <v>43726</v>
      </c>
      <c r="D503" s="47" t="n">
        <v>44079</v>
      </c>
      <c r="E503" s="49" t="n">
        <f aca="false">D503-C503</f>
        <v>353</v>
      </c>
      <c r="F503" s="52" t="s">
        <v>0</v>
      </c>
      <c r="G503" s="53"/>
      <c r="H503" s="53"/>
      <c r="I503" s="45"/>
      <c r="J503" s="60" t="s">
        <v>1452</v>
      </c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45" t="s">
        <v>432</v>
      </c>
      <c r="B504" s="50" t="s">
        <v>1453</v>
      </c>
      <c r="C504" s="47" t="n">
        <v>44024</v>
      </c>
      <c r="D504" s="48" t="n">
        <v>44080</v>
      </c>
      <c r="E504" s="49" t="n">
        <f aca="false">D504-C504</f>
        <v>56</v>
      </c>
      <c r="F504" s="52" t="s">
        <v>1454</v>
      </c>
      <c r="G504" s="53"/>
      <c r="H504" s="53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customFormat="false" ht="15.75" hidden="false" customHeight="true" outlineLevel="0" collapsed="false">
      <c r="A505" s="45" t="s">
        <v>279</v>
      </c>
      <c r="B505" s="50" t="s">
        <v>280</v>
      </c>
      <c r="C505" s="47" t="n">
        <v>43910</v>
      </c>
      <c r="D505" s="48" t="n">
        <v>44080</v>
      </c>
      <c r="E505" s="54" t="n">
        <f aca="false">D505-C505</f>
        <v>170</v>
      </c>
      <c r="F505" s="55" t="s">
        <v>1208</v>
      </c>
      <c r="G505" s="51" t="s">
        <v>58</v>
      </c>
      <c r="H505" s="53"/>
      <c r="I505" s="45"/>
      <c r="J505" s="60" t="s">
        <v>281</v>
      </c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customFormat="false" ht="15.75" hidden="false" customHeight="true" outlineLevel="0" collapsed="false">
      <c r="A506" s="45" t="s">
        <v>1455</v>
      </c>
      <c r="B506" s="50" t="s">
        <v>1456</v>
      </c>
      <c r="C506" s="47" t="n">
        <v>43870</v>
      </c>
      <c r="D506" s="48" t="n">
        <v>44080</v>
      </c>
      <c r="E506" s="49" t="n">
        <f aca="false">D506-C506</f>
        <v>210</v>
      </c>
      <c r="F506" s="52" t="s">
        <v>0</v>
      </c>
      <c r="G506" s="51" t="s">
        <v>74</v>
      </c>
      <c r="H506" s="53"/>
      <c r="I506" s="45"/>
      <c r="J506" s="60" t="s">
        <v>1457</v>
      </c>
      <c r="K506" s="50" t="s">
        <v>1458</v>
      </c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45" t="s">
        <v>1459</v>
      </c>
      <c r="B507" s="50" t="s">
        <v>1460</v>
      </c>
      <c r="C507" s="47" t="n">
        <v>43986</v>
      </c>
      <c r="D507" s="48" t="n">
        <v>44086</v>
      </c>
      <c r="E507" s="49" t="n">
        <f aca="false">D507-C507</f>
        <v>100</v>
      </c>
      <c r="F507" s="55" t="s">
        <v>72</v>
      </c>
      <c r="G507" s="53"/>
      <c r="H507" s="53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50" t="s">
        <v>1461</v>
      </c>
      <c r="B508" s="50" t="s">
        <v>1462</v>
      </c>
      <c r="C508" s="47" t="n">
        <v>44078</v>
      </c>
      <c r="D508" s="48" t="n">
        <v>44091</v>
      </c>
      <c r="E508" s="49" t="n">
        <f aca="false">D508-C508</f>
        <v>13</v>
      </c>
      <c r="F508" s="52" t="s">
        <v>0</v>
      </c>
      <c r="G508" s="51" t="s">
        <v>1463</v>
      </c>
      <c r="H508" s="53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customFormat="false" ht="15.75" hidden="false" customHeight="true" outlineLevel="0" collapsed="false">
      <c r="A509" s="50" t="s">
        <v>1076</v>
      </c>
      <c r="B509" s="50" t="s">
        <v>1077</v>
      </c>
      <c r="C509" s="47" t="n">
        <v>43980</v>
      </c>
      <c r="D509" s="47" t="n">
        <v>44093</v>
      </c>
      <c r="E509" s="54" t="n">
        <f aca="false">D509-C509</f>
        <v>113</v>
      </c>
      <c r="F509" s="52" t="s">
        <v>0</v>
      </c>
      <c r="G509" s="53"/>
      <c r="H509" s="53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customFormat="false" ht="15.75" hidden="false" customHeight="true" outlineLevel="0" collapsed="false">
      <c r="A510" s="45" t="s">
        <v>1464</v>
      </c>
      <c r="B510" s="50" t="s">
        <v>1465</v>
      </c>
      <c r="C510" s="47" t="n">
        <v>44026</v>
      </c>
      <c r="D510" s="47" t="n">
        <v>44093</v>
      </c>
      <c r="E510" s="49" t="n">
        <f aca="false">D510-C510</f>
        <v>67</v>
      </c>
      <c r="F510" s="55" t="s">
        <v>34</v>
      </c>
      <c r="G510" s="51" t="s">
        <v>1</v>
      </c>
      <c r="H510" s="53"/>
      <c r="I510" s="45"/>
      <c r="J510" s="45"/>
      <c r="K510" s="50" t="s">
        <v>1466</v>
      </c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customFormat="false" ht="15.75" hidden="false" customHeight="true" outlineLevel="0" collapsed="false">
      <c r="A511" s="45" t="s">
        <v>1467</v>
      </c>
      <c r="B511" s="50" t="s">
        <v>1468</v>
      </c>
      <c r="C511" s="47" t="n">
        <v>43638</v>
      </c>
      <c r="D511" s="47" t="n">
        <v>44093</v>
      </c>
      <c r="E511" s="49" t="n">
        <f aca="false">D511-C511</f>
        <v>455</v>
      </c>
      <c r="F511" s="52" t="s">
        <v>0</v>
      </c>
      <c r="G511" s="53"/>
      <c r="H511" s="53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customFormat="false" ht="15.75" hidden="false" customHeight="true" outlineLevel="0" collapsed="false">
      <c r="A512" s="50" t="s">
        <v>1364</v>
      </c>
      <c r="B512" s="50" t="s">
        <v>1365</v>
      </c>
      <c r="C512" s="47" t="n">
        <v>44069</v>
      </c>
      <c r="D512" s="48" t="n">
        <v>44096</v>
      </c>
      <c r="E512" s="49" t="n">
        <f aca="false">D512-C512</f>
        <v>27</v>
      </c>
      <c r="F512" s="52" t="s">
        <v>0</v>
      </c>
      <c r="G512" s="53"/>
      <c r="H512" s="53"/>
      <c r="I512" s="45"/>
      <c r="J512" s="60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customFormat="false" ht="15.75" hidden="false" customHeight="true" outlineLevel="0" collapsed="false">
      <c r="A513" s="50" t="s">
        <v>1469</v>
      </c>
      <c r="B513" s="50" t="s">
        <v>363</v>
      </c>
      <c r="C513" s="47" t="n">
        <v>43548</v>
      </c>
      <c r="D513" s="48" t="n">
        <v>44096</v>
      </c>
      <c r="E513" s="54" t="n">
        <f aca="false">D513-C513</f>
        <v>548</v>
      </c>
      <c r="F513" s="52" t="s">
        <v>0</v>
      </c>
      <c r="G513" s="53"/>
      <c r="H513" s="53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customFormat="false" ht="15.75" hidden="false" customHeight="true" outlineLevel="0" collapsed="false">
      <c r="A514" s="64" t="s">
        <v>901</v>
      </c>
      <c r="B514" s="59" t="s">
        <v>1470</v>
      </c>
      <c r="C514" s="47" t="n">
        <v>43626</v>
      </c>
      <c r="D514" s="47" t="n">
        <v>44100</v>
      </c>
      <c r="E514" s="54" t="n">
        <f aca="false">D514-C514</f>
        <v>474</v>
      </c>
      <c r="F514" s="52" t="s">
        <v>63</v>
      </c>
      <c r="G514" s="53"/>
      <c r="H514" s="53"/>
      <c r="I514" s="45"/>
      <c r="J514" s="60" t="s">
        <v>1471</v>
      </c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customFormat="false" ht="15.75" hidden="false" customHeight="true" outlineLevel="0" collapsed="false">
      <c r="A515" s="50" t="s">
        <v>1472</v>
      </c>
      <c r="B515" s="50" t="s">
        <v>1472</v>
      </c>
      <c r="C515" s="47" t="n">
        <v>43841</v>
      </c>
      <c r="D515" s="47" t="n">
        <v>44100</v>
      </c>
      <c r="E515" s="54" t="n">
        <f aca="false">D515-C515</f>
        <v>259</v>
      </c>
      <c r="F515" s="52" t="s">
        <v>1430</v>
      </c>
      <c r="G515" s="53"/>
      <c r="H515" s="53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50" t="s">
        <v>1473</v>
      </c>
      <c r="B516" s="50" t="s">
        <v>1474</v>
      </c>
      <c r="C516" s="47" t="n">
        <v>44087</v>
      </c>
      <c r="D516" s="48" t="n">
        <v>44107</v>
      </c>
      <c r="E516" s="49" t="n">
        <f aca="false">D516-C516</f>
        <v>20</v>
      </c>
      <c r="F516" s="52" t="s">
        <v>0</v>
      </c>
      <c r="G516" s="53"/>
      <c r="H516" s="53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45" t="s">
        <v>1208</v>
      </c>
      <c r="B517" s="50" t="s">
        <v>1209</v>
      </c>
      <c r="C517" s="47" t="n">
        <v>44002</v>
      </c>
      <c r="D517" s="48" t="n">
        <v>44107</v>
      </c>
      <c r="E517" s="54" t="n">
        <f aca="false">D517-C517</f>
        <v>105</v>
      </c>
      <c r="F517" s="52" t="s">
        <v>0</v>
      </c>
      <c r="G517" s="53"/>
      <c r="H517" s="53"/>
      <c r="I517" s="45"/>
      <c r="J517" s="60" t="s">
        <v>1210</v>
      </c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customFormat="false" ht="15.75" hidden="false" customHeight="true" outlineLevel="0" collapsed="false">
      <c r="A518" s="45" t="s">
        <v>1475</v>
      </c>
      <c r="B518" s="81" t="s">
        <v>1476</v>
      </c>
      <c r="C518" s="47" t="n">
        <v>43935</v>
      </c>
      <c r="D518" s="48" t="n">
        <v>44107</v>
      </c>
      <c r="E518" s="54" t="n">
        <f aca="false">D518-C518</f>
        <v>172</v>
      </c>
      <c r="F518" s="52" t="s">
        <v>0</v>
      </c>
      <c r="G518" s="53"/>
      <c r="H518" s="53"/>
      <c r="I518" s="45"/>
      <c r="J518" s="45"/>
      <c r="K518" s="50" t="s">
        <v>1477</v>
      </c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customFormat="false" ht="15.75" hidden="false" customHeight="true" outlineLevel="0" collapsed="false">
      <c r="A519" s="50" t="s">
        <v>1478</v>
      </c>
      <c r="B519" s="50" t="s">
        <v>1479</v>
      </c>
      <c r="C519" s="47" t="n">
        <v>44079</v>
      </c>
      <c r="D519" s="48" t="n">
        <v>44107</v>
      </c>
      <c r="E519" s="49" t="n">
        <f aca="false">D519-C519</f>
        <v>28</v>
      </c>
      <c r="F519" s="52" t="s">
        <v>0</v>
      </c>
      <c r="G519" s="53"/>
      <c r="H519" s="53"/>
      <c r="I519" s="45"/>
      <c r="J519" s="45"/>
      <c r="K519" s="50" t="s">
        <v>1480</v>
      </c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customFormat="false" ht="15.75" hidden="false" customHeight="true" outlineLevel="0" collapsed="false">
      <c r="A520" s="50" t="s">
        <v>845</v>
      </c>
      <c r="B520" s="46" t="s">
        <v>846</v>
      </c>
      <c r="C520" s="47" t="n">
        <v>43992</v>
      </c>
      <c r="D520" s="48" t="n">
        <v>44107</v>
      </c>
      <c r="E520" s="54" t="n">
        <f aca="false">D520-C520</f>
        <v>115</v>
      </c>
      <c r="F520" s="52" t="s">
        <v>0</v>
      </c>
      <c r="G520" s="51" t="s">
        <v>58</v>
      </c>
      <c r="H520" s="53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50" t="s">
        <v>1481</v>
      </c>
      <c r="B521" s="50" t="s">
        <v>1482</v>
      </c>
      <c r="C521" s="47" t="n">
        <v>44074</v>
      </c>
      <c r="D521" s="48" t="n">
        <v>44108</v>
      </c>
      <c r="E521" s="54" t="n">
        <f aca="false">D521-C521</f>
        <v>34</v>
      </c>
      <c r="F521" s="52" t="s">
        <v>0</v>
      </c>
      <c r="G521" s="53"/>
      <c r="H521" s="53"/>
      <c r="I521" s="45"/>
      <c r="J521" s="45"/>
      <c r="K521" s="45" t="s">
        <v>1483</v>
      </c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customFormat="false" ht="15.75" hidden="false" customHeight="true" outlineLevel="0" collapsed="false">
      <c r="A522" s="50" t="s">
        <v>1484</v>
      </c>
      <c r="B522" s="46" t="s">
        <v>844</v>
      </c>
      <c r="C522" s="47" t="n">
        <v>43976</v>
      </c>
      <c r="D522" s="48" t="n">
        <v>44108</v>
      </c>
      <c r="E522" s="49" t="n">
        <f aca="false">D522-C522</f>
        <v>132</v>
      </c>
      <c r="F522" s="52" t="s">
        <v>0</v>
      </c>
      <c r="G522" s="52" t="s">
        <v>588</v>
      </c>
      <c r="H522" s="53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customFormat="false" ht="15.75" hidden="false" customHeight="true" outlineLevel="0" collapsed="false">
      <c r="A523" s="50" t="s">
        <v>1485</v>
      </c>
      <c r="B523" s="50" t="s">
        <v>1486</v>
      </c>
      <c r="C523" s="47" t="n">
        <v>44073</v>
      </c>
      <c r="D523" s="48" t="n">
        <v>44114</v>
      </c>
      <c r="E523" s="49" t="n">
        <f aca="false">D523-C523</f>
        <v>41</v>
      </c>
      <c r="F523" s="52" t="s">
        <v>1487</v>
      </c>
      <c r="G523" s="53"/>
      <c r="H523" s="53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customFormat="false" ht="15.75" hidden="false" customHeight="true" outlineLevel="0" collapsed="false">
      <c r="A524" s="50" t="s">
        <v>1488</v>
      </c>
      <c r="B524" s="50" t="s">
        <v>454</v>
      </c>
      <c r="C524" s="47" t="n">
        <v>44074</v>
      </c>
      <c r="D524" s="48" t="n">
        <v>44114</v>
      </c>
      <c r="E524" s="54" t="n">
        <f aca="false">D524-C524</f>
        <v>40</v>
      </c>
      <c r="F524" s="52" t="s">
        <v>0</v>
      </c>
      <c r="G524" s="53"/>
      <c r="H524" s="53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customFormat="false" ht="15.75" hidden="false" customHeight="true" outlineLevel="0" collapsed="false">
      <c r="A525" s="45" t="s">
        <v>1489</v>
      </c>
      <c r="B525" s="50" t="s">
        <v>1490</v>
      </c>
      <c r="C525" s="47" t="n">
        <v>43546</v>
      </c>
      <c r="D525" s="47" t="n">
        <v>44116</v>
      </c>
      <c r="E525" s="54" t="n">
        <f aca="false">D525-C525</f>
        <v>570</v>
      </c>
      <c r="F525" s="52" t="s">
        <v>908</v>
      </c>
      <c r="G525" s="53"/>
      <c r="H525" s="53"/>
      <c r="I525" s="45"/>
      <c r="J525" s="60" t="s">
        <v>1491</v>
      </c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45" t="s">
        <v>1381</v>
      </c>
      <c r="B526" s="50" t="s">
        <v>1382</v>
      </c>
      <c r="C526" s="47" t="n">
        <v>44065</v>
      </c>
      <c r="D526" s="48" t="n">
        <v>44119</v>
      </c>
      <c r="E526" s="49" t="n">
        <f aca="false">D526-C526</f>
        <v>54</v>
      </c>
      <c r="F526" s="52" t="s">
        <v>0</v>
      </c>
      <c r="G526" s="53"/>
      <c r="H526" s="53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45" t="s">
        <v>1492</v>
      </c>
      <c r="B527" s="50" t="s">
        <v>1493</v>
      </c>
      <c r="C527" s="47" t="n">
        <v>43947</v>
      </c>
      <c r="D527" s="48" t="n">
        <v>44121</v>
      </c>
      <c r="E527" s="49" t="n">
        <f aca="false">D527-C527</f>
        <v>174</v>
      </c>
      <c r="F527" s="52" t="s">
        <v>0</v>
      </c>
      <c r="G527" s="53"/>
      <c r="H527" s="51" t="s">
        <v>7</v>
      </c>
      <c r="I527" s="45"/>
      <c r="J527" s="45"/>
      <c r="K527" s="45" t="s">
        <v>1494</v>
      </c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customFormat="false" ht="15.75" hidden="false" customHeight="true" outlineLevel="0" collapsed="false">
      <c r="A528" s="45" t="s">
        <v>1495</v>
      </c>
      <c r="B528" s="50" t="s">
        <v>1496</v>
      </c>
      <c r="C528" s="47" t="n">
        <v>43913</v>
      </c>
      <c r="D528" s="48" t="n">
        <v>44121</v>
      </c>
      <c r="E528" s="49" t="n">
        <f aca="false">D528-C528</f>
        <v>208</v>
      </c>
      <c r="F528" s="52" t="s">
        <v>0</v>
      </c>
      <c r="G528" s="51" t="s">
        <v>512</v>
      </c>
      <c r="H528" s="53"/>
      <c r="I528" s="45"/>
      <c r="J528" s="60" t="s">
        <v>1497</v>
      </c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customFormat="false" ht="17.25" hidden="false" customHeight="true" outlineLevel="0" collapsed="false">
      <c r="A529" s="50" t="s">
        <v>1498</v>
      </c>
      <c r="B529" s="50" t="s">
        <v>1499</v>
      </c>
      <c r="C529" s="47" t="n">
        <v>44024</v>
      </c>
      <c r="D529" s="48" t="n">
        <v>44126</v>
      </c>
      <c r="E529" s="49" t="n">
        <f aca="false">D529-C529</f>
        <v>102</v>
      </c>
      <c r="F529" s="52" t="s">
        <v>0</v>
      </c>
      <c r="G529" s="53"/>
      <c r="H529" s="53"/>
      <c r="I529" s="45"/>
      <c r="J529" s="45"/>
      <c r="K529" s="82" t="s">
        <v>1500</v>
      </c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50" t="s">
        <v>1501</v>
      </c>
      <c r="B530" s="50" t="s">
        <v>1502</v>
      </c>
      <c r="C530" s="47" t="n">
        <v>44025</v>
      </c>
      <c r="D530" s="48" t="n">
        <v>44128</v>
      </c>
      <c r="E530" s="49" t="n">
        <f aca="false">D530-C530</f>
        <v>103</v>
      </c>
      <c r="F530" s="52" t="s">
        <v>1487</v>
      </c>
      <c r="G530" s="53"/>
      <c r="H530" s="53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50" t="s">
        <v>1503</v>
      </c>
      <c r="B531" s="50" t="s">
        <v>1504</v>
      </c>
      <c r="C531" s="47" t="n">
        <v>43899</v>
      </c>
      <c r="D531" s="48" t="n">
        <v>44128</v>
      </c>
      <c r="E531" s="49" t="n">
        <f aca="false">D531-C531</f>
        <v>229</v>
      </c>
      <c r="F531" s="51" t="s">
        <v>0</v>
      </c>
      <c r="G531" s="51" t="s">
        <v>58</v>
      </c>
      <c r="H531" s="53"/>
      <c r="I531" s="45"/>
      <c r="J531" s="60" t="s">
        <v>1505</v>
      </c>
      <c r="K531" s="82" t="s">
        <v>1506</v>
      </c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customFormat="false" ht="15.75" hidden="false" customHeight="true" outlineLevel="0" collapsed="false">
      <c r="A532" s="50" t="s">
        <v>1507</v>
      </c>
      <c r="B532" s="50" t="s">
        <v>1508</v>
      </c>
      <c r="C532" s="47" t="n">
        <v>44016</v>
      </c>
      <c r="D532" s="48" t="n">
        <v>44128</v>
      </c>
      <c r="E532" s="49" t="n">
        <f aca="false">D532-C532</f>
        <v>112</v>
      </c>
      <c r="F532" s="51" t="s">
        <v>141</v>
      </c>
      <c r="G532" s="53"/>
      <c r="H532" s="53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customFormat="false" ht="15.75" hidden="false" customHeight="true" outlineLevel="0" collapsed="false">
      <c r="A533" s="45" t="s">
        <v>1509</v>
      </c>
      <c r="B533" s="50" t="s">
        <v>1510</v>
      </c>
      <c r="C533" s="47" t="n">
        <v>43979</v>
      </c>
      <c r="D533" s="48" t="n">
        <v>44134</v>
      </c>
      <c r="E533" s="49" t="n">
        <f aca="false">D533-C533</f>
        <v>155</v>
      </c>
      <c r="F533" s="55" t="s">
        <v>1511</v>
      </c>
      <c r="G533" s="51" t="s">
        <v>58</v>
      </c>
      <c r="H533" s="53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customFormat="false" ht="15.75" hidden="false" customHeight="true" outlineLevel="0" collapsed="false">
      <c r="A534" s="50" t="s">
        <v>1290</v>
      </c>
      <c r="B534" s="50" t="s">
        <v>1512</v>
      </c>
      <c r="C534" s="47" t="n">
        <v>44003</v>
      </c>
      <c r="D534" s="47" t="n">
        <v>44135</v>
      </c>
      <c r="E534" s="54" t="n">
        <f aca="false">D534-C534</f>
        <v>132</v>
      </c>
      <c r="F534" s="52" t="s">
        <v>0</v>
      </c>
      <c r="G534" s="51" t="s">
        <v>631</v>
      </c>
      <c r="H534" s="53"/>
      <c r="I534" s="45"/>
      <c r="J534" s="60" t="s">
        <v>632</v>
      </c>
      <c r="K534" s="50" t="s">
        <v>629</v>
      </c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customFormat="false" ht="15.75" hidden="false" customHeight="true" outlineLevel="0" collapsed="false">
      <c r="A535" s="45" t="s">
        <v>1513</v>
      </c>
      <c r="B535" s="50" t="s">
        <v>1514</v>
      </c>
      <c r="C535" s="47" t="n">
        <v>44124</v>
      </c>
      <c r="D535" s="47" t="n">
        <v>44135</v>
      </c>
      <c r="E535" s="49" t="n">
        <f aca="false">D535-C535</f>
        <v>11</v>
      </c>
      <c r="F535" s="52" t="s">
        <v>0</v>
      </c>
      <c r="G535" s="53"/>
      <c r="H535" s="53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50" t="s">
        <v>1515</v>
      </c>
      <c r="B536" s="50" t="s">
        <v>1516</v>
      </c>
      <c r="C536" s="47" t="n">
        <v>44032</v>
      </c>
      <c r="D536" s="47" t="n">
        <v>44135</v>
      </c>
      <c r="E536" s="49" t="n">
        <f aca="false">D536-C536</f>
        <v>103</v>
      </c>
      <c r="F536" s="52" t="s">
        <v>1290</v>
      </c>
      <c r="G536" s="53"/>
      <c r="H536" s="53"/>
      <c r="I536" s="45"/>
      <c r="J536" s="45"/>
      <c r="K536" s="50" t="s">
        <v>1517</v>
      </c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50" t="s">
        <v>1518</v>
      </c>
      <c r="B537" s="50" t="s">
        <v>1519</v>
      </c>
      <c r="C537" s="47" t="n">
        <v>44132</v>
      </c>
      <c r="D537" s="47" t="n">
        <v>44135</v>
      </c>
      <c r="E537" s="49" t="n">
        <f aca="false">D537-C537</f>
        <v>3</v>
      </c>
      <c r="F537" s="52" t="s">
        <v>0</v>
      </c>
      <c r="G537" s="53"/>
      <c r="H537" s="53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customFormat="false" ht="15.75" hidden="false" customHeight="true" outlineLevel="0" collapsed="false">
      <c r="A538" s="50" t="s">
        <v>1520</v>
      </c>
      <c r="B538" s="50" t="s">
        <v>1521</v>
      </c>
      <c r="C538" s="47" t="n">
        <v>44131</v>
      </c>
      <c r="D538" s="48" t="n">
        <v>44137</v>
      </c>
      <c r="E538" s="49" t="n">
        <f aca="false">D538-C538</f>
        <v>6</v>
      </c>
      <c r="F538" s="52" t="s">
        <v>0</v>
      </c>
      <c r="G538" s="51" t="s">
        <v>6</v>
      </c>
      <c r="H538" s="53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45" t="s">
        <v>1522</v>
      </c>
      <c r="B539" s="50" t="s">
        <v>1523</v>
      </c>
      <c r="C539" s="47" t="n">
        <v>43918</v>
      </c>
      <c r="D539" s="48" t="n">
        <v>44142</v>
      </c>
      <c r="E539" s="49" t="n">
        <f aca="false">D539-C539</f>
        <v>224</v>
      </c>
      <c r="F539" s="55" t="s">
        <v>1524</v>
      </c>
      <c r="G539" s="53"/>
      <c r="H539" s="51" t="s">
        <v>1525</v>
      </c>
      <c r="I539" s="45"/>
      <c r="J539" s="60" t="s">
        <v>1526</v>
      </c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customFormat="false" ht="15.75" hidden="false" customHeight="true" outlineLevel="0" collapsed="false">
      <c r="A540" s="64" t="s">
        <v>1019</v>
      </c>
      <c r="B540" s="46" t="s">
        <v>1020</v>
      </c>
      <c r="C540" s="47" t="n">
        <v>44088</v>
      </c>
      <c r="D540" s="48" t="n">
        <v>44142</v>
      </c>
      <c r="E540" s="49" t="n">
        <f aca="false">D540-C540</f>
        <v>54</v>
      </c>
      <c r="F540" s="52" t="s">
        <v>0</v>
      </c>
      <c r="G540" s="53"/>
      <c r="H540" s="53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customFormat="false" ht="15.75" hidden="false" customHeight="true" outlineLevel="0" collapsed="false">
      <c r="A541" s="45" t="s">
        <v>752</v>
      </c>
      <c r="B541" s="50" t="s">
        <v>1127</v>
      </c>
      <c r="C541" s="47" t="n">
        <v>44068</v>
      </c>
      <c r="D541" s="48" t="n">
        <v>44142</v>
      </c>
      <c r="E541" s="49" t="n">
        <f aca="false">D541-C541</f>
        <v>74</v>
      </c>
      <c r="F541" s="52" t="s">
        <v>0</v>
      </c>
      <c r="G541" s="51" t="s">
        <v>1</v>
      </c>
      <c r="H541" s="53"/>
      <c r="I541" s="45"/>
      <c r="J541" s="60" t="s">
        <v>1128</v>
      </c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customFormat="false" ht="15.75" hidden="false" customHeight="true" outlineLevel="0" collapsed="false">
      <c r="A542" s="50" t="s">
        <v>1158</v>
      </c>
      <c r="B542" s="50" t="s">
        <v>1159</v>
      </c>
      <c r="C542" s="47" t="n">
        <v>44102</v>
      </c>
      <c r="D542" s="48" t="n">
        <v>44149</v>
      </c>
      <c r="E542" s="49" t="n">
        <f aca="false">D542-C542</f>
        <v>47</v>
      </c>
      <c r="F542" s="52" t="s">
        <v>0</v>
      </c>
      <c r="G542" s="51" t="s">
        <v>58</v>
      </c>
      <c r="H542" s="53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customFormat="false" ht="15.75" hidden="false" customHeight="true" outlineLevel="0" collapsed="false">
      <c r="A543" s="45" t="s">
        <v>1527</v>
      </c>
      <c r="B543" s="50" t="s">
        <v>1528</v>
      </c>
      <c r="C543" s="47" t="n">
        <v>44090</v>
      </c>
      <c r="D543" s="48" t="n">
        <v>44149</v>
      </c>
      <c r="E543" s="49" t="n">
        <f aca="false">D543-C543</f>
        <v>59</v>
      </c>
      <c r="F543" s="52" t="s">
        <v>87</v>
      </c>
      <c r="G543" s="53"/>
      <c r="H543" s="53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customFormat="false" ht="15.75" hidden="false" customHeight="true" outlineLevel="0" collapsed="false">
      <c r="A544" s="64" t="s">
        <v>979</v>
      </c>
      <c r="B544" s="46" t="s">
        <v>980</v>
      </c>
      <c r="C544" s="47" t="n">
        <v>44018</v>
      </c>
      <c r="D544" s="48" t="n">
        <v>44150</v>
      </c>
      <c r="E544" s="49" t="n">
        <f aca="false">D544-C544</f>
        <v>132</v>
      </c>
      <c r="F544" s="52" t="s">
        <v>0</v>
      </c>
      <c r="G544" s="53"/>
      <c r="H544" s="53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customFormat="false" ht="15.75" hidden="false" customHeight="true" outlineLevel="0" collapsed="false">
      <c r="A545" s="50" t="s">
        <v>1529</v>
      </c>
      <c r="B545" s="50" t="s">
        <v>1530</v>
      </c>
      <c r="C545" s="47" t="n">
        <v>43987</v>
      </c>
      <c r="D545" s="48" t="n">
        <v>44151</v>
      </c>
      <c r="E545" s="49" t="n">
        <f aca="false">D545-C545</f>
        <v>164</v>
      </c>
      <c r="F545" s="52" t="s">
        <v>0</v>
      </c>
      <c r="G545" s="51" t="s">
        <v>212</v>
      </c>
      <c r="H545" s="53"/>
      <c r="I545" s="45"/>
      <c r="J545" s="45"/>
      <c r="K545" s="50" t="s">
        <v>1531</v>
      </c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customFormat="false" ht="15.75" hidden="false" customHeight="true" outlineLevel="0" collapsed="false">
      <c r="A546" s="45" t="s">
        <v>1532</v>
      </c>
      <c r="B546" s="50" t="s">
        <v>1533</v>
      </c>
      <c r="C546" s="47" t="n">
        <v>44048</v>
      </c>
      <c r="D546" s="48" t="n">
        <v>44154</v>
      </c>
      <c r="E546" s="49" t="n">
        <f aca="false">D546-C546</f>
        <v>106</v>
      </c>
      <c r="F546" s="52" t="s">
        <v>0</v>
      </c>
      <c r="G546" s="51" t="s">
        <v>1534</v>
      </c>
      <c r="H546" s="51" t="s">
        <v>1525</v>
      </c>
      <c r="I546" s="45"/>
      <c r="J546" s="45"/>
      <c r="K546" s="50" t="s">
        <v>1535</v>
      </c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customFormat="false" ht="15.75" hidden="false" customHeight="true" outlineLevel="0" collapsed="false">
      <c r="A547" s="45" t="s">
        <v>1536</v>
      </c>
      <c r="B547" s="50" t="s">
        <v>1537</v>
      </c>
      <c r="C547" s="47" t="n">
        <v>44073</v>
      </c>
      <c r="D547" s="48" t="n">
        <v>44155</v>
      </c>
      <c r="E547" s="49" t="n">
        <f aca="false">D547-C547</f>
        <v>82</v>
      </c>
      <c r="F547" s="55" t="s">
        <v>118</v>
      </c>
      <c r="G547" s="53"/>
      <c r="H547" s="53"/>
      <c r="I547" s="45"/>
      <c r="J547" s="45"/>
      <c r="K547" s="50" t="s">
        <v>1538</v>
      </c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customFormat="false" ht="15.75" hidden="false" customHeight="true" outlineLevel="0" collapsed="false">
      <c r="A548" s="45" t="s">
        <v>1539</v>
      </c>
      <c r="B548" s="50" t="s">
        <v>1540</v>
      </c>
      <c r="C548" s="47" t="n">
        <v>44134</v>
      </c>
      <c r="D548" s="48" t="n">
        <v>44155</v>
      </c>
      <c r="E548" s="49" t="n">
        <f aca="false">D548-C548</f>
        <v>21</v>
      </c>
      <c r="F548" s="55" t="s">
        <v>207</v>
      </c>
      <c r="G548" s="53"/>
      <c r="H548" s="53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 t="s">
        <v>1541</v>
      </c>
      <c r="B549" s="50" t="s">
        <v>1542</v>
      </c>
      <c r="C549" s="47" t="n">
        <v>44004</v>
      </c>
      <c r="D549" s="48" t="n">
        <v>44155</v>
      </c>
      <c r="E549" s="49" t="n">
        <f aca="false">D549-C549</f>
        <v>151</v>
      </c>
      <c r="F549" s="52" t="s">
        <v>1487</v>
      </c>
      <c r="G549" s="51" t="s">
        <v>1</v>
      </c>
      <c r="H549" s="53"/>
      <c r="I549" s="45"/>
      <c r="J549" s="45"/>
      <c r="K549" s="50" t="s">
        <v>1543</v>
      </c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customFormat="false" ht="15.75" hidden="false" customHeight="true" outlineLevel="0" collapsed="false">
      <c r="A550" s="50" t="s">
        <v>1487</v>
      </c>
      <c r="B550" s="50" t="s">
        <v>1544</v>
      </c>
      <c r="C550" s="47" t="n">
        <v>43876</v>
      </c>
      <c r="D550" s="48" t="n">
        <v>44155</v>
      </c>
      <c r="E550" s="49" t="n">
        <f aca="false">D550-C550</f>
        <v>279</v>
      </c>
      <c r="F550" s="52" t="s">
        <v>0</v>
      </c>
      <c r="G550" s="51" t="s">
        <v>1</v>
      </c>
      <c r="H550" s="53"/>
      <c r="I550" s="45"/>
      <c r="J550" s="60" t="s">
        <v>1545</v>
      </c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customFormat="false" ht="15.75" hidden="false" customHeight="true" outlineLevel="0" collapsed="false">
      <c r="A551" s="50" t="s">
        <v>415</v>
      </c>
      <c r="B551" s="50" t="s">
        <v>1546</v>
      </c>
      <c r="C551" s="47" t="n">
        <v>43884</v>
      </c>
      <c r="D551" s="48" t="n">
        <v>44155</v>
      </c>
      <c r="E551" s="49" t="n">
        <f aca="false">D551-C551</f>
        <v>271</v>
      </c>
      <c r="F551" s="52" t="s">
        <v>0</v>
      </c>
      <c r="G551" s="51" t="s">
        <v>1547</v>
      </c>
      <c r="H551" s="53"/>
      <c r="I551" s="45"/>
      <c r="J551" s="60" t="s">
        <v>1548</v>
      </c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customFormat="false" ht="15.75" hidden="false" customHeight="true" outlineLevel="0" collapsed="false">
      <c r="A552" s="45" t="s">
        <v>1441</v>
      </c>
      <c r="B552" s="50" t="s">
        <v>1442</v>
      </c>
      <c r="C552" s="47" t="n">
        <v>44092</v>
      </c>
      <c r="D552" s="48" t="n">
        <v>44156</v>
      </c>
      <c r="E552" s="49" t="n">
        <f aca="false">D552-C552</f>
        <v>64</v>
      </c>
      <c r="F552" s="52" t="s">
        <v>0</v>
      </c>
      <c r="G552" s="53"/>
      <c r="H552" s="53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customFormat="false" ht="15" hidden="false" customHeight="false" outlineLevel="0" collapsed="false">
      <c r="A553" s="45" t="s">
        <v>118</v>
      </c>
      <c r="B553" s="50" t="s">
        <v>1549</v>
      </c>
      <c r="C553" s="47" t="n">
        <v>43569</v>
      </c>
      <c r="D553" s="48" t="n">
        <v>44156</v>
      </c>
      <c r="E553" s="49" t="n">
        <f aca="false">D553-C553</f>
        <v>587</v>
      </c>
      <c r="F553" s="52" t="s">
        <v>0</v>
      </c>
      <c r="G553" s="51" t="s">
        <v>74</v>
      </c>
      <c r="H553" s="53"/>
      <c r="I553" s="45"/>
      <c r="J553" s="60" t="s">
        <v>1550</v>
      </c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="83" customFormat="true" ht="15.75" hidden="false" customHeight="true" outlineLevel="0" collapsed="false">
      <c r="A554" s="45" t="s">
        <v>1551</v>
      </c>
      <c r="B554" s="82" t="s">
        <v>1552</v>
      </c>
      <c r="C554" s="47" t="n">
        <v>44079</v>
      </c>
      <c r="D554" s="48" t="n">
        <v>44156</v>
      </c>
      <c r="E554" s="49" t="n">
        <f aca="false">D554-C554</f>
        <v>77</v>
      </c>
      <c r="F554" s="52" t="s">
        <v>109</v>
      </c>
      <c r="G554" s="53"/>
      <c r="H554" s="51" t="s">
        <v>7</v>
      </c>
    </row>
    <row r="555" s="83" customFormat="true" ht="15.75" hidden="false" customHeight="true" outlineLevel="0" collapsed="false">
      <c r="A555" s="64" t="s">
        <v>1100</v>
      </c>
      <c r="B555" s="50" t="s">
        <v>1553</v>
      </c>
      <c r="C555" s="47" t="n">
        <v>43662</v>
      </c>
      <c r="D555" s="47" t="n">
        <v>44158</v>
      </c>
      <c r="E555" s="54" t="n">
        <f aca="false">D555-C555</f>
        <v>496</v>
      </c>
      <c r="F555" s="52" t="s">
        <v>63</v>
      </c>
      <c r="G555" s="51" t="s">
        <v>16</v>
      </c>
      <c r="H555" s="53"/>
      <c r="I555" s="45"/>
      <c r="J555" s="60" t="s">
        <v>1554</v>
      </c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="83" customFormat="true" ht="15.75" hidden="false" customHeight="true" outlineLevel="0" collapsed="false">
      <c r="A556" s="50" t="s">
        <v>457</v>
      </c>
      <c r="B556" s="50" t="s">
        <v>458</v>
      </c>
      <c r="C556" s="47" t="n">
        <v>44091</v>
      </c>
      <c r="D556" s="48" t="n">
        <v>44162</v>
      </c>
      <c r="E556" s="49" t="n">
        <f aca="false">D556-C556</f>
        <v>71</v>
      </c>
      <c r="F556" s="55" t="s">
        <v>72</v>
      </c>
      <c r="G556" s="53"/>
      <c r="H556" s="53"/>
      <c r="K556" s="45" t="s">
        <v>459</v>
      </c>
    </row>
    <row r="557" s="83" customFormat="true" ht="15.75" hidden="false" customHeight="true" outlineLevel="0" collapsed="false">
      <c r="A557" s="45" t="s">
        <v>1555</v>
      </c>
      <c r="B557" s="50" t="s">
        <v>1556</v>
      </c>
      <c r="C557" s="47" t="n">
        <v>44114</v>
      </c>
      <c r="D557" s="48" t="n">
        <v>44164</v>
      </c>
      <c r="E557" s="49" t="n">
        <f aca="false">D557-C557</f>
        <v>50</v>
      </c>
      <c r="F557" s="52" t="s">
        <v>109</v>
      </c>
      <c r="G557" s="53"/>
      <c r="H557" s="53"/>
    </row>
    <row r="558" s="83" customFormat="true" ht="15.75" hidden="false" customHeight="true" outlineLevel="0" collapsed="false">
      <c r="A558" s="45" t="s">
        <v>179</v>
      </c>
      <c r="B558" s="59" t="s">
        <v>1557</v>
      </c>
      <c r="C558" s="47" t="n">
        <v>43737</v>
      </c>
      <c r="D558" s="47" t="n">
        <v>44166</v>
      </c>
      <c r="E558" s="54" t="n">
        <f aca="false">D558-C558</f>
        <v>429</v>
      </c>
      <c r="F558" s="52" t="s">
        <v>995</v>
      </c>
      <c r="G558" s="51" t="s">
        <v>1</v>
      </c>
      <c r="H558" s="53"/>
      <c r="I558" s="45"/>
      <c r="J558" s="60" t="s">
        <v>1558</v>
      </c>
      <c r="K558" s="50" t="s">
        <v>1559</v>
      </c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="83" customFormat="true" ht="15.75" hidden="false" customHeight="true" outlineLevel="0" collapsed="false">
      <c r="A559" s="45" t="s">
        <v>1560</v>
      </c>
      <c r="B559" s="50" t="s">
        <v>1561</v>
      </c>
      <c r="C559" s="47" t="n">
        <v>44109</v>
      </c>
      <c r="D559" s="48" t="n">
        <v>44168</v>
      </c>
      <c r="E559" s="49" t="n">
        <f aca="false">D559-C559</f>
        <v>59</v>
      </c>
      <c r="F559" s="52" t="s">
        <v>0</v>
      </c>
      <c r="G559" s="51" t="s">
        <v>1216</v>
      </c>
      <c r="H559" s="53"/>
    </row>
    <row r="560" s="83" customFormat="true" ht="15.75" hidden="false" customHeight="true" outlineLevel="0" collapsed="false">
      <c r="A560" s="50" t="s">
        <v>1562</v>
      </c>
      <c r="B560" s="50" t="s">
        <v>1562</v>
      </c>
      <c r="C560" s="47" t="n">
        <v>43836</v>
      </c>
      <c r="D560" s="48" t="n">
        <v>44169</v>
      </c>
      <c r="E560" s="49" t="n">
        <f aca="false">D560-C560</f>
        <v>333</v>
      </c>
      <c r="F560" s="52" t="s">
        <v>0</v>
      </c>
      <c r="G560" s="53"/>
      <c r="H560" s="51" t="s">
        <v>1525</v>
      </c>
    </row>
    <row r="561" s="83" customFormat="true" ht="15.75" hidden="false" customHeight="true" outlineLevel="0" collapsed="false">
      <c r="A561" s="50" t="s">
        <v>1478</v>
      </c>
      <c r="B561" s="50" t="s">
        <v>1479</v>
      </c>
      <c r="C561" s="47" t="n">
        <v>44131</v>
      </c>
      <c r="D561" s="48" t="n">
        <v>44170</v>
      </c>
      <c r="E561" s="49" t="n">
        <f aca="false">D561-C561</f>
        <v>39</v>
      </c>
      <c r="F561" s="52" t="s">
        <v>0</v>
      </c>
      <c r="G561" s="51" t="s">
        <v>1</v>
      </c>
      <c r="H561" s="53"/>
      <c r="I561" s="45"/>
      <c r="J561" s="45"/>
      <c r="K561" s="50" t="s">
        <v>1480</v>
      </c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="83" customFormat="true" ht="15.75" hidden="false" customHeight="true" outlineLevel="0" collapsed="false">
      <c r="A562" s="45" t="s">
        <v>1459</v>
      </c>
      <c r="B562" s="50" t="s">
        <v>1460</v>
      </c>
      <c r="C562" s="47" t="n">
        <v>44121</v>
      </c>
      <c r="D562" s="48" t="n">
        <v>44170</v>
      </c>
      <c r="E562" s="54" t="n">
        <f aca="false">D562-C562</f>
        <v>49</v>
      </c>
      <c r="F562" s="52" t="s">
        <v>0</v>
      </c>
      <c r="G562" s="51" t="s">
        <v>1563</v>
      </c>
      <c r="H562" s="51" t="s">
        <v>1525</v>
      </c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="83" customFormat="true" ht="15.75" hidden="false" customHeight="true" outlineLevel="0" collapsed="false">
      <c r="A563" s="50" t="s">
        <v>1564</v>
      </c>
      <c r="B563" s="50" t="s">
        <v>1565</v>
      </c>
      <c r="C563" s="47" t="n">
        <v>44135</v>
      </c>
      <c r="D563" s="48" t="n">
        <v>44175</v>
      </c>
      <c r="E563" s="49" t="n">
        <f aca="false">D563-C563</f>
        <v>40</v>
      </c>
      <c r="F563" s="52" t="s">
        <v>0</v>
      </c>
      <c r="G563" s="51" t="s">
        <v>554</v>
      </c>
      <c r="H563" s="53"/>
    </row>
    <row r="564" s="83" customFormat="true" ht="15.75" hidden="false" customHeight="true" outlineLevel="0" collapsed="false">
      <c r="A564" s="45" t="s">
        <v>1566</v>
      </c>
      <c r="B564" s="50" t="s">
        <v>1567</v>
      </c>
      <c r="C564" s="47" t="n">
        <v>43919</v>
      </c>
      <c r="D564" s="48" t="n">
        <v>44176</v>
      </c>
      <c r="E564" s="49" t="n">
        <f aca="false">D564-C564</f>
        <v>257</v>
      </c>
      <c r="F564" s="52" t="s">
        <v>0</v>
      </c>
      <c r="G564" s="51" t="s">
        <v>1563</v>
      </c>
      <c r="H564" s="53"/>
      <c r="J564" s="60" t="s">
        <v>1568</v>
      </c>
    </row>
    <row r="565" s="83" customFormat="true" ht="15.75" hidden="false" customHeight="true" outlineLevel="0" collapsed="false">
      <c r="A565" s="72" t="s">
        <v>1185</v>
      </c>
      <c r="B565" s="50" t="s">
        <v>1569</v>
      </c>
      <c r="C565" s="47" t="n">
        <v>43778</v>
      </c>
      <c r="D565" s="47" t="n">
        <v>44177</v>
      </c>
      <c r="E565" s="54" t="n">
        <f aca="false">D565-C565</f>
        <v>399</v>
      </c>
      <c r="F565" s="52" t="s">
        <v>0</v>
      </c>
      <c r="G565" s="51" t="s">
        <v>1084</v>
      </c>
      <c r="H565" s="53"/>
      <c r="I565" s="45"/>
      <c r="J565" s="60" t="s">
        <v>1570</v>
      </c>
      <c r="K565" s="50" t="s">
        <v>1571</v>
      </c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="83" customFormat="true" ht="15.75" hidden="false" customHeight="true" outlineLevel="0" collapsed="false">
      <c r="A566" s="50" t="s">
        <v>356</v>
      </c>
      <c r="B566" s="50" t="s">
        <v>357</v>
      </c>
      <c r="C566" s="47" t="n">
        <v>43979</v>
      </c>
      <c r="D566" s="48" t="n">
        <v>44178</v>
      </c>
      <c r="E566" s="49" t="n">
        <f aca="false">D566-C566</f>
        <v>199</v>
      </c>
      <c r="F566" s="55" t="s">
        <v>221</v>
      </c>
      <c r="G566" s="53"/>
      <c r="H566" s="53"/>
    </row>
    <row r="567" s="83" customFormat="true" ht="15.75" hidden="false" customHeight="true" outlineLevel="0" collapsed="false">
      <c r="A567" s="50" t="s">
        <v>261</v>
      </c>
      <c r="B567" s="50" t="s">
        <v>261</v>
      </c>
      <c r="C567" s="47" t="n">
        <v>44111</v>
      </c>
      <c r="D567" s="47" t="n">
        <v>44178</v>
      </c>
      <c r="E567" s="49" t="n">
        <f aca="false">D567-C567</f>
        <v>67</v>
      </c>
      <c r="F567" s="52" t="s">
        <v>87</v>
      </c>
      <c r="G567" s="53"/>
      <c r="H567" s="53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="83" customFormat="true" ht="15" hidden="false" customHeight="false" outlineLevel="0" collapsed="false">
      <c r="A568" s="45" t="s">
        <v>1572</v>
      </c>
      <c r="B568" s="50" t="s">
        <v>1573</v>
      </c>
      <c r="C568" s="47" t="n">
        <v>43582</v>
      </c>
      <c r="D568" s="47" t="n">
        <v>44180</v>
      </c>
      <c r="E568" s="54" t="n">
        <f aca="false">D568-C568</f>
        <v>598</v>
      </c>
      <c r="F568" s="52" t="s">
        <v>0</v>
      </c>
      <c r="G568" s="53"/>
      <c r="H568" s="53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="83" customFormat="true" ht="15.75" hidden="false" customHeight="true" outlineLevel="0" collapsed="false">
      <c r="A569" s="45" t="s">
        <v>316</v>
      </c>
      <c r="B569" s="59" t="s">
        <v>317</v>
      </c>
      <c r="C569" s="47" t="n">
        <v>44067</v>
      </c>
      <c r="D569" s="48" t="n">
        <v>44183</v>
      </c>
      <c r="E569" s="54" t="n">
        <f aca="false">D569-C569</f>
        <v>116</v>
      </c>
      <c r="F569" s="52" t="s">
        <v>0</v>
      </c>
      <c r="G569" s="51" t="s">
        <v>212</v>
      </c>
      <c r="H569" s="53"/>
      <c r="I569" s="45"/>
      <c r="J569" s="60" t="s">
        <v>318</v>
      </c>
    </row>
    <row r="570" s="83" customFormat="true" ht="15.75" hidden="false" customHeight="true" outlineLevel="0" collapsed="false">
      <c r="A570" s="45" t="s">
        <v>1121</v>
      </c>
      <c r="B570" s="50" t="s">
        <v>1122</v>
      </c>
      <c r="C570" s="47" t="n">
        <v>44032</v>
      </c>
      <c r="D570" s="48" t="n">
        <v>44185</v>
      </c>
      <c r="E570" s="49" t="n">
        <f aca="false">D570-C570</f>
        <v>153</v>
      </c>
      <c r="F570" s="52" t="s">
        <v>0</v>
      </c>
      <c r="G570" s="53"/>
      <c r="H570" s="51" t="s">
        <v>1525</v>
      </c>
      <c r="K570" s="50" t="s">
        <v>1574</v>
      </c>
    </row>
    <row r="571" s="83" customFormat="true" ht="15.75" hidden="false" customHeight="true" outlineLevel="0" collapsed="false">
      <c r="A571" s="45" t="s">
        <v>1575</v>
      </c>
      <c r="B571" s="50" t="s">
        <v>1576</v>
      </c>
      <c r="C571" s="47" t="n">
        <v>44116</v>
      </c>
      <c r="D571" s="48" t="n">
        <v>44192</v>
      </c>
      <c r="E571" s="49" t="n">
        <f aca="false">D571-C571</f>
        <v>76</v>
      </c>
      <c r="F571" s="52" t="s">
        <v>0</v>
      </c>
      <c r="G571" s="53"/>
      <c r="H571" s="53"/>
    </row>
    <row r="572" s="83" customFormat="true" ht="15.75" hidden="false" customHeight="true" outlineLevel="0" collapsed="false">
      <c r="A572" s="45" t="s">
        <v>1577</v>
      </c>
      <c r="B572" s="50" t="s">
        <v>1578</v>
      </c>
      <c r="C572" s="47" t="n">
        <v>43850</v>
      </c>
      <c r="D572" s="48" t="n">
        <v>44198</v>
      </c>
      <c r="E572" s="49" t="n">
        <f aca="false">D572-C572</f>
        <v>348</v>
      </c>
      <c r="F572" s="52" t="s">
        <v>0</v>
      </c>
      <c r="G572" s="51" t="s">
        <v>74</v>
      </c>
      <c r="H572" s="53"/>
      <c r="J572" s="60" t="s">
        <v>1579</v>
      </c>
    </row>
    <row r="573" s="83" customFormat="true" ht="15.75" hidden="false" customHeight="true" outlineLevel="0" collapsed="false">
      <c r="A573" s="50" t="s">
        <v>261</v>
      </c>
      <c r="B573" s="50" t="s">
        <v>261</v>
      </c>
      <c r="C573" s="47" t="n">
        <v>44184</v>
      </c>
      <c r="D573" s="48" t="n">
        <v>44198</v>
      </c>
      <c r="E573" s="49" t="n">
        <f aca="false">D573-C573</f>
        <v>14</v>
      </c>
      <c r="F573" s="52" t="s">
        <v>0</v>
      </c>
      <c r="G573" s="51" t="s">
        <v>1580</v>
      </c>
      <c r="H573" s="53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="83" customFormat="true" ht="15.75" hidden="false" customHeight="true" outlineLevel="0" collapsed="false">
      <c r="A574" s="45" t="s">
        <v>1581</v>
      </c>
      <c r="B574" s="50" t="s">
        <v>1582</v>
      </c>
      <c r="C574" s="47" t="n">
        <v>44025</v>
      </c>
      <c r="D574" s="48" t="n">
        <v>44199</v>
      </c>
      <c r="E574" s="49" t="n">
        <f aca="false">D574-C574</f>
        <v>174</v>
      </c>
      <c r="F574" s="52" t="s">
        <v>1487</v>
      </c>
      <c r="G574" s="51" t="s">
        <v>58</v>
      </c>
      <c r="H574" s="51" t="s">
        <v>7</v>
      </c>
    </row>
    <row r="575" s="83" customFormat="true" ht="15.75" hidden="false" customHeight="true" outlineLevel="0" collapsed="false">
      <c r="A575" s="45" t="s">
        <v>1583</v>
      </c>
      <c r="B575" s="50" t="s">
        <v>1584</v>
      </c>
      <c r="C575" s="47" t="n">
        <v>44121</v>
      </c>
      <c r="D575" s="48" t="n">
        <v>44205</v>
      </c>
      <c r="E575" s="49" t="n">
        <f aca="false">D575-C575</f>
        <v>84</v>
      </c>
      <c r="F575" s="52" t="s">
        <v>0</v>
      </c>
      <c r="G575" s="53"/>
      <c r="H575" s="53"/>
      <c r="J575" s="84" t="s">
        <v>1585</v>
      </c>
    </row>
    <row r="576" s="83" customFormat="true" ht="15.75" hidden="false" customHeight="true" outlineLevel="0" collapsed="false">
      <c r="A576" s="50" t="s">
        <v>1586</v>
      </c>
      <c r="B576" s="50" t="s">
        <v>1587</v>
      </c>
      <c r="C576" s="47" t="n">
        <v>44023</v>
      </c>
      <c r="D576" s="48" t="n">
        <v>44206</v>
      </c>
      <c r="E576" s="49" t="n">
        <f aca="false">D576-C576</f>
        <v>183</v>
      </c>
      <c r="F576" s="51" t="s">
        <v>1424</v>
      </c>
      <c r="G576" s="53"/>
      <c r="H576" s="53"/>
    </row>
    <row r="577" s="83" customFormat="true" ht="15.75" hidden="false" customHeight="true" outlineLevel="0" collapsed="false">
      <c r="A577" s="50" t="s">
        <v>1220</v>
      </c>
      <c r="B577" s="50" t="s">
        <v>1221</v>
      </c>
      <c r="C577" s="47" t="n">
        <v>44091</v>
      </c>
      <c r="D577" s="48" t="n">
        <v>44214</v>
      </c>
      <c r="E577" s="49" t="n">
        <f aca="false">D577-C577</f>
        <v>123</v>
      </c>
      <c r="F577" s="52" t="s">
        <v>0</v>
      </c>
      <c r="G577" s="53"/>
      <c r="H577" s="53"/>
      <c r="I577" s="45"/>
      <c r="J577" s="84" t="s">
        <v>1588</v>
      </c>
      <c r="K577" s="50" t="s">
        <v>1589</v>
      </c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="83" customFormat="true" ht="15.75" hidden="false" customHeight="true" outlineLevel="0" collapsed="false">
      <c r="A578" s="83" t="s">
        <v>1590</v>
      </c>
      <c r="B578" s="83" t="s">
        <v>1590</v>
      </c>
      <c r="C578" s="47" t="n">
        <v>44200</v>
      </c>
      <c r="D578" s="48" t="n">
        <v>44217</v>
      </c>
      <c r="E578" s="49" t="n">
        <f aca="false">D578-C578</f>
        <v>17</v>
      </c>
      <c r="F578" s="51" t="s">
        <v>238</v>
      </c>
      <c r="H578" s="53"/>
    </row>
    <row r="579" s="83" customFormat="true" ht="15.75" hidden="false" customHeight="true" outlineLevel="0" collapsed="false">
      <c r="A579" s="83" t="s">
        <v>1591</v>
      </c>
      <c r="B579" s="83" t="s">
        <v>1592</v>
      </c>
      <c r="C579" s="47" t="n">
        <v>44198</v>
      </c>
      <c r="D579" s="48" t="n">
        <v>44218</v>
      </c>
      <c r="E579" s="49" t="n">
        <f aca="false">D579-C579</f>
        <v>20</v>
      </c>
      <c r="F579" s="52" t="s">
        <v>0</v>
      </c>
      <c r="G579" s="53"/>
      <c r="H579" s="53"/>
    </row>
    <row r="580" s="83" customFormat="true" ht="15.75" hidden="false" customHeight="true" outlineLevel="0" collapsed="false">
      <c r="A580" s="45" t="s">
        <v>1593</v>
      </c>
      <c r="B580" s="50" t="s">
        <v>1594</v>
      </c>
      <c r="C580" s="47" t="n">
        <v>44024</v>
      </c>
      <c r="D580" s="48" t="n">
        <v>44219</v>
      </c>
      <c r="E580" s="49" t="n">
        <f aca="false">D580-C580</f>
        <v>195</v>
      </c>
      <c r="F580" s="52" t="s">
        <v>1487</v>
      </c>
      <c r="G580" s="51" t="s">
        <v>58</v>
      </c>
      <c r="H580" s="53"/>
    </row>
    <row r="581" s="83" customFormat="true" ht="15.75" hidden="false" customHeight="true" outlineLevel="0" collapsed="false">
      <c r="A581" s="45" t="s">
        <v>1381</v>
      </c>
      <c r="B581" s="50" t="s">
        <v>1382</v>
      </c>
      <c r="C581" s="47" t="n">
        <v>44213</v>
      </c>
      <c r="D581" s="48" t="n">
        <v>44219</v>
      </c>
      <c r="E581" s="49" t="n">
        <f aca="false">D581-C581</f>
        <v>6</v>
      </c>
      <c r="F581" s="52" t="s">
        <v>0</v>
      </c>
      <c r="G581" s="53"/>
      <c r="H581" s="53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="83" customFormat="true" ht="15.75" hidden="false" customHeight="true" outlineLevel="0" collapsed="false">
      <c r="A582" s="83" t="s">
        <v>1595</v>
      </c>
      <c r="B582" s="83" t="s">
        <v>1596</v>
      </c>
      <c r="C582" s="47" t="n">
        <v>44219</v>
      </c>
      <c r="D582" s="48" t="n">
        <v>44219</v>
      </c>
      <c r="E582" s="49" t="n">
        <f aca="false">D582-C582</f>
        <v>0</v>
      </c>
      <c r="F582" s="52" t="s">
        <v>0</v>
      </c>
      <c r="G582" s="53"/>
      <c r="H582" s="51" t="s">
        <v>2</v>
      </c>
    </row>
    <row r="583" s="83" customFormat="true" ht="15.75" hidden="false" customHeight="true" outlineLevel="0" collapsed="false">
      <c r="A583" s="64" t="s">
        <v>1238</v>
      </c>
      <c r="B583" s="50" t="s">
        <v>995</v>
      </c>
      <c r="C583" s="47" t="n">
        <v>43952</v>
      </c>
      <c r="D583" s="47" t="n">
        <v>44221</v>
      </c>
      <c r="E583" s="54" t="n">
        <f aca="false">D583-C583</f>
        <v>269</v>
      </c>
      <c r="F583" s="51" t="s">
        <v>1106</v>
      </c>
      <c r="G583" s="51" t="s">
        <v>1597</v>
      </c>
      <c r="H583" s="53"/>
      <c r="I583" s="45"/>
      <c r="J583" s="60" t="s">
        <v>1239</v>
      </c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="83" customFormat="true" ht="15.75" hidden="false" customHeight="true" outlineLevel="0" collapsed="false">
      <c r="A584" s="50" t="s">
        <v>783</v>
      </c>
      <c r="B584" s="46" t="s">
        <v>784</v>
      </c>
      <c r="C584" s="47" t="n">
        <v>44218</v>
      </c>
      <c r="D584" s="48" t="n">
        <v>44222</v>
      </c>
      <c r="E584" s="49" t="n">
        <f aca="false">D584-C584</f>
        <v>4</v>
      </c>
      <c r="F584" s="52" t="s">
        <v>0</v>
      </c>
      <c r="G584" s="51" t="s">
        <v>58</v>
      </c>
      <c r="H584" s="53"/>
    </row>
    <row r="585" s="85" customFormat="true" ht="15.75" hidden="false" customHeight="true" outlineLevel="0" collapsed="false">
      <c r="A585" s="85" t="s">
        <v>1598</v>
      </c>
      <c r="B585" s="83" t="s">
        <v>1599</v>
      </c>
      <c r="C585" s="47" t="n">
        <v>44219</v>
      </c>
      <c r="D585" s="48" t="n">
        <v>44222</v>
      </c>
      <c r="E585" s="49" t="n">
        <f aca="false">D585-C585</f>
        <v>3</v>
      </c>
      <c r="F585" s="52" t="s">
        <v>1600</v>
      </c>
      <c r="G585" s="51" t="s">
        <v>1601</v>
      </c>
      <c r="H585" s="51" t="s">
        <v>26</v>
      </c>
    </row>
    <row r="586" s="85" customFormat="true" ht="15.75" hidden="false" customHeight="true" outlineLevel="0" collapsed="false">
      <c r="A586" s="50" t="s">
        <v>1158</v>
      </c>
      <c r="B586" s="50" t="s">
        <v>1159</v>
      </c>
      <c r="C586" s="47" t="n">
        <v>44173</v>
      </c>
      <c r="D586" s="48" t="n">
        <v>44233</v>
      </c>
      <c r="E586" s="49" t="n">
        <f aca="false">D586-C586</f>
        <v>60</v>
      </c>
      <c r="F586" s="52" t="s">
        <v>0</v>
      </c>
      <c r="G586" s="51" t="s">
        <v>1</v>
      </c>
      <c r="H586" s="53"/>
      <c r="I586" s="45"/>
      <c r="J586" s="84" t="s">
        <v>1602</v>
      </c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="85" customFormat="true" ht="15.75" hidden="false" customHeight="true" outlineLevel="0" collapsed="false">
      <c r="A587" s="50" t="s">
        <v>1603</v>
      </c>
      <c r="B587" s="50" t="s">
        <v>1604</v>
      </c>
      <c r="C587" s="47" t="n">
        <v>43848</v>
      </c>
      <c r="D587" s="48" t="n">
        <v>44234</v>
      </c>
      <c r="E587" s="49" t="n">
        <f aca="false">D587-C587</f>
        <v>386</v>
      </c>
      <c r="F587" s="52" t="s">
        <v>1430</v>
      </c>
      <c r="G587" s="53"/>
      <c r="H587" s="53"/>
      <c r="J587" s="84" t="s">
        <v>1605</v>
      </c>
    </row>
    <row r="588" s="85" customFormat="true" ht="15.75" hidden="false" customHeight="true" outlineLevel="0" collapsed="false">
      <c r="A588" s="85" t="s">
        <v>1606</v>
      </c>
      <c r="B588" s="83" t="s">
        <v>1607</v>
      </c>
      <c r="C588" s="47" t="n">
        <v>44167</v>
      </c>
      <c r="D588" s="48" t="n">
        <v>44237</v>
      </c>
      <c r="E588" s="49" t="n">
        <f aca="false">D588-C588</f>
        <v>70</v>
      </c>
      <c r="F588" s="52" t="s">
        <v>0</v>
      </c>
      <c r="G588" s="86" t="s">
        <v>1245</v>
      </c>
      <c r="H588" s="53"/>
      <c r="J588" s="84" t="s">
        <v>1608</v>
      </c>
    </row>
    <row r="589" s="85" customFormat="true" ht="15.75" hidden="false" customHeight="true" outlineLevel="0" collapsed="false">
      <c r="A589" s="45" t="s">
        <v>399</v>
      </c>
      <c r="B589" s="50" t="s">
        <v>400</v>
      </c>
      <c r="C589" s="47" t="n">
        <v>44062</v>
      </c>
      <c r="D589" s="48" t="n">
        <v>44240</v>
      </c>
      <c r="E589" s="49" t="n">
        <f aca="false">D589-C589</f>
        <v>178</v>
      </c>
      <c r="F589" s="52" t="s">
        <v>0</v>
      </c>
      <c r="G589" s="51" t="s">
        <v>212</v>
      </c>
      <c r="H589" s="53"/>
      <c r="J589" s="84" t="s">
        <v>401</v>
      </c>
    </row>
    <row r="590" s="85" customFormat="true" ht="15.75" hidden="false" customHeight="true" outlineLevel="0" collapsed="false">
      <c r="A590" s="50" t="s">
        <v>1485</v>
      </c>
      <c r="B590" s="50" t="s">
        <v>1486</v>
      </c>
      <c r="C590" s="47" t="n">
        <v>44200</v>
      </c>
      <c r="D590" s="48" t="n">
        <v>44240</v>
      </c>
      <c r="E590" s="49" t="n">
        <f aca="false">D590-C590</f>
        <v>40</v>
      </c>
      <c r="F590" s="52" t="s">
        <v>0</v>
      </c>
      <c r="G590" s="51" t="s">
        <v>16</v>
      </c>
      <c r="H590" s="53"/>
    </row>
    <row r="591" s="85" customFormat="true" ht="15.75" hidden="false" customHeight="true" outlineLevel="0" collapsed="false">
      <c r="A591" s="85" t="s">
        <v>1609</v>
      </c>
      <c r="B591" s="82" t="s">
        <v>1610</v>
      </c>
      <c r="C591" s="47" t="n">
        <v>44195</v>
      </c>
      <c r="D591" s="48" t="n">
        <v>44241</v>
      </c>
      <c r="E591" s="49" t="n">
        <f aca="false">D591-C591</f>
        <v>46</v>
      </c>
      <c r="F591" s="52" t="s">
        <v>0</v>
      </c>
      <c r="G591" s="53"/>
      <c r="H591" s="53"/>
      <c r="J591" s="84" t="s">
        <v>1611</v>
      </c>
    </row>
    <row r="592" s="85" customFormat="true" ht="15.75" hidden="false" customHeight="true" outlineLevel="0" collapsed="false">
      <c r="A592" s="45" t="s">
        <v>1441</v>
      </c>
      <c r="B592" s="50" t="s">
        <v>1442</v>
      </c>
      <c r="C592" s="47" t="n">
        <v>44205</v>
      </c>
      <c r="D592" s="48" t="n">
        <v>44242</v>
      </c>
      <c r="E592" s="49" t="n">
        <f aca="false">D592-C592</f>
        <v>37</v>
      </c>
      <c r="F592" s="52" t="s">
        <v>0</v>
      </c>
      <c r="G592" s="53"/>
      <c r="H592" s="53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="85" customFormat="true" ht="15.75" hidden="false" customHeight="true" outlineLevel="0" collapsed="false">
      <c r="A593" s="64" t="s">
        <v>1238</v>
      </c>
      <c r="B593" s="50" t="s">
        <v>995</v>
      </c>
      <c r="C593" s="47" t="n">
        <v>44222</v>
      </c>
      <c r="D593" s="47" t="n">
        <v>44246</v>
      </c>
      <c r="E593" s="54" t="n">
        <f aca="false">D593-C593</f>
        <v>24</v>
      </c>
      <c r="F593" s="51" t="s">
        <v>1106</v>
      </c>
      <c r="G593" s="51" t="s">
        <v>1597</v>
      </c>
      <c r="H593" s="53"/>
      <c r="I593" s="45"/>
      <c r="J593" s="60" t="s">
        <v>1239</v>
      </c>
    </row>
    <row r="594" s="85" customFormat="true" ht="15.75" hidden="false" customHeight="true" outlineLevel="0" collapsed="false">
      <c r="A594" s="45" t="s">
        <v>1612</v>
      </c>
      <c r="B594" s="50" t="s">
        <v>1613</v>
      </c>
      <c r="C594" s="47" t="n">
        <v>44010</v>
      </c>
      <c r="D594" s="47" t="n">
        <v>44246</v>
      </c>
      <c r="E594" s="49" t="n">
        <f aca="false">D594-C594</f>
        <v>236</v>
      </c>
      <c r="F594" s="52" t="s">
        <v>0</v>
      </c>
      <c r="G594" s="51" t="s">
        <v>16</v>
      </c>
      <c r="H594" s="51" t="s">
        <v>2</v>
      </c>
    </row>
    <row r="595" s="90" customFormat="true" ht="15.75" hidden="false" customHeight="true" outlineLevel="0" collapsed="false">
      <c r="A595" s="45" t="s">
        <v>1614</v>
      </c>
      <c r="B595" s="50" t="s">
        <v>1615</v>
      </c>
      <c r="C595" s="87" t="n">
        <v>44030</v>
      </c>
      <c r="D595" s="88" t="n">
        <v>44247</v>
      </c>
      <c r="E595" s="49" t="n">
        <f aca="false">D595-C595</f>
        <v>217</v>
      </c>
      <c r="F595" s="53" t="s">
        <v>1612</v>
      </c>
      <c r="G595" s="89" t="s">
        <v>74</v>
      </c>
      <c r="H595" s="89" t="s">
        <v>2</v>
      </c>
      <c r="K595" s="45" t="s">
        <v>1616</v>
      </c>
    </row>
    <row r="596" s="90" customFormat="true" ht="15.75" hidden="false" customHeight="true" outlineLevel="0" collapsed="false">
      <c r="A596" s="90" t="s">
        <v>1600</v>
      </c>
      <c r="B596" s="83" t="s">
        <v>1617</v>
      </c>
      <c r="C596" s="87" t="n">
        <v>44219</v>
      </c>
      <c r="D596" s="88" t="n">
        <v>44247</v>
      </c>
      <c r="E596" s="49" t="n">
        <f aca="false">D596-C596</f>
        <v>28</v>
      </c>
      <c r="F596" s="91" t="s">
        <v>1618</v>
      </c>
      <c r="G596" s="53"/>
      <c r="H596" s="89" t="s">
        <v>26</v>
      </c>
    </row>
    <row r="597" s="85" customFormat="true" ht="15.75" hidden="false" customHeight="true" outlineLevel="0" collapsed="false">
      <c r="A597" s="45" t="s">
        <v>481</v>
      </c>
      <c r="B597" s="50" t="s">
        <v>482</v>
      </c>
      <c r="C597" s="47" t="n">
        <v>43865</v>
      </c>
      <c r="D597" s="48" t="n">
        <v>44248</v>
      </c>
      <c r="E597" s="49" t="n">
        <f aca="false">D597-C597</f>
        <v>383</v>
      </c>
      <c r="F597" s="55" t="s">
        <v>221</v>
      </c>
      <c r="G597" s="53"/>
      <c r="H597" s="53"/>
      <c r="J597" s="60" t="s">
        <v>483</v>
      </c>
      <c r="K597" s="50" t="s">
        <v>484</v>
      </c>
    </row>
    <row r="598" s="85" customFormat="true" ht="15.75" hidden="false" customHeight="true" outlineLevel="0" collapsed="false">
      <c r="A598" s="45" t="s">
        <v>1619</v>
      </c>
      <c r="B598" s="50" t="s">
        <v>1620</v>
      </c>
      <c r="C598" s="47" t="n">
        <v>44095</v>
      </c>
      <c r="D598" s="48" t="n">
        <v>44251</v>
      </c>
      <c r="E598" s="49" t="n">
        <f aca="false">D598-C598</f>
        <v>156</v>
      </c>
      <c r="F598" s="52" t="s">
        <v>1603</v>
      </c>
      <c r="G598" s="53"/>
      <c r="H598" s="53"/>
    </row>
    <row r="599" s="85" customFormat="true" ht="15.75" hidden="false" customHeight="true" outlineLevel="0" collapsed="false">
      <c r="A599" s="83" t="s">
        <v>1621</v>
      </c>
      <c r="B599" s="83" t="s">
        <v>1622</v>
      </c>
      <c r="C599" s="47" t="n">
        <v>44241</v>
      </c>
      <c r="D599" s="48" t="n">
        <v>44257</v>
      </c>
      <c r="E599" s="49" t="n">
        <f aca="false">D599-C599</f>
        <v>16</v>
      </c>
      <c r="F599" s="52" t="s">
        <v>0</v>
      </c>
      <c r="G599" s="53"/>
      <c r="H599" s="53"/>
    </row>
    <row r="600" s="85" customFormat="true" ht="15.75" hidden="false" customHeight="true" outlineLevel="0" collapsed="false">
      <c r="A600" s="50" t="s">
        <v>1623</v>
      </c>
      <c r="B600" s="50" t="s">
        <v>1624</v>
      </c>
      <c r="C600" s="47" t="n">
        <v>44149</v>
      </c>
      <c r="D600" s="48" t="n">
        <v>44262</v>
      </c>
      <c r="E600" s="49" t="n">
        <f aca="false">D600-C600</f>
        <v>113</v>
      </c>
      <c r="F600" s="52" t="s">
        <v>0</v>
      </c>
      <c r="G600" s="51" t="s">
        <v>1</v>
      </c>
      <c r="H600" s="53"/>
      <c r="J600" s="84" t="s">
        <v>1625</v>
      </c>
    </row>
    <row r="601" s="85" customFormat="true" ht="15.75" hidden="false" customHeight="true" outlineLevel="0" collapsed="false">
      <c r="A601" s="85" t="s">
        <v>1626</v>
      </c>
      <c r="B601" s="83" t="s">
        <v>1627</v>
      </c>
      <c r="C601" s="47" t="n">
        <v>44244</v>
      </c>
      <c r="D601" s="48" t="n">
        <v>44262</v>
      </c>
      <c r="E601" s="49" t="n">
        <f aca="false">D601-C601</f>
        <v>18</v>
      </c>
      <c r="F601" s="52" t="s">
        <v>0</v>
      </c>
      <c r="G601" s="53"/>
      <c r="H601" s="53"/>
    </row>
    <row r="602" s="85" customFormat="true" ht="15.75" hidden="false" customHeight="true" outlineLevel="0" collapsed="false">
      <c r="A602" s="45" t="s">
        <v>1628</v>
      </c>
      <c r="B602" s="59" t="s">
        <v>1629</v>
      </c>
      <c r="C602" s="47" t="n">
        <v>44005</v>
      </c>
      <c r="D602" s="48" t="n">
        <v>44262</v>
      </c>
      <c r="E602" s="49" t="n">
        <f aca="false">D602-C602</f>
        <v>257</v>
      </c>
      <c r="F602" s="52" t="s">
        <v>0</v>
      </c>
      <c r="G602" s="53"/>
      <c r="H602" s="53"/>
      <c r="K602" s="59" t="s">
        <v>1630</v>
      </c>
    </row>
    <row r="603" s="85" customFormat="true" ht="15.75" hidden="false" customHeight="true" outlineLevel="0" collapsed="false">
      <c r="A603" s="50" t="s">
        <v>1631</v>
      </c>
      <c r="B603" s="50" t="s">
        <v>333</v>
      </c>
      <c r="C603" s="47" t="n">
        <v>43930</v>
      </c>
      <c r="D603" s="48" t="n">
        <v>44268</v>
      </c>
      <c r="E603" s="49" t="n">
        <f aca="false">D603-C603</f>
        <v>338</v>
      </c>
      <c r="F603" s="52" t="s">
        <v>0</v>
      </c>
      <c r="G603" s="51" t="s">
        <v>1</v>
      </c>
      <c r="H603" s="53"/>
      <c r="J603" s="60" t="s">
        <v>1632</v>
      </c>
    </row>
    <row r="604" s="85" customFormat="true" ht="15.75" hidden="false" customHeight="true" outlineLevel="0" collapsed="false">
      <c r="A604" s="83" t="s">
        <v>1633</v>
      </c>
      <c r="B604" s="83" t="s">
        <v>1633</v>
      </c>
      <c r="C604" s="47" t="n">
        <v>44170</v>
      </c>
      <c r="D604" s="48" t="n">
        <v>44268</v>
      </c>
      <c r="E604" s="49" t="n">
        <f aca="false">D604-C604</f>
        <v>98</v>
      </c>
      <c r="F604" s="51" t="s">
        <v>376</v>
      </c>
      <c r="G604" s="53"/>
      <c r="H604" s="53"/>
    </row>
    <row r="605" s="85" customFormat="true" ht="15.75" hidden="false" customHeight="true" outlineLevel="0" collapsed="false">
      <c r="A605" s="83" t="s">
        <v>1634</v>
      </c>
      <c r="B605" s="83" t="s">
        <v>1635</v>
      </c>
      <c r="C605" s="47" t="n">
        <v>44244</v>
      </c>
      <c r="D605" s="48" t="n">
        <v>44268</v>
      </c>
      <c r="E605" s="49" t="n">
        <f aca="false">D605-C605</f>
        <v>24</v>
      </c>
      <c r="F605" s="55" t="s">
        <v>207</v>
      </c>
      <c r="G605" s="51" t="s">
        <v>16</v>
      </c>
      <c r="H605" s="53"/>
    </row>
    <row r="606" s="90" customFormat="true" ht="15.75" hidden="false" customHeight="true" outlineLevel="0" collapsed="false">
      <c r="A606" s="90" t="s">
        <v>1636</v>
      </c>
      <c r="B606" s="83" t="s">
        <v>1637</v>
      </c>
      <c r="C606" s="87" t="n">
        <v>44219</v>
      </c>
      <c r="D606" s="88" t="n">
        <v>44275</v>
      </c>
      <c r="E606" s="49" t="n">
        <f aca="false">D606-C606</f>
        <v>56</v>
      </c>
      <c r="F606" s="52" t="s">
        <v>0</v>
      </c>
      <c r="G606" s="53"/>
      <c r="H606" s="89" t="s">
        <v>7</v>
      </c>
    </row>
    <row r="607" s="90" customFormat="true" ht="15.75" hidden="false" customHeight="true" outlineLevel="0" collapsed="false">
      <c r="A607" s="85" t="s">
        <v>1638</v>
      </c>
      <c r="B607" s="83" t="s">
        <v>1639</v>
      </c>
      <c r="C607" s="87" t="n">
        <v>44159</v>
      </c>
      <c r="D607" s="88" t="n">
        <v>44275</v>
      </c>
      <c r="E607" s="49" t="n">
        <f aca="false">D607-C607</f>
        <v>116</v>
      </c>
      <c r="F607" s="52" t="s">
        <v>0</v>
      </c>
      <c r="G607" s="53"/>
      <c r="H607" s="53"/>
      <c r="J607" s="84" t="s">
        <v>1640</v>
      </c>
    </row>
    <row r="608" s="85" customFormat="true" ht="15.75" hidden="false" customHeight="true" outlineLevel="0" collapsed="false">
      <c r="A608" s="83" t="s">
        <v>1641</v>
      </c>
      <c r="B608" s="83" t="s">
        <v>1642</v>
      </c>
      <c r="C608" s="47" t="n">
        <v>44238</v>
      </c>
      <c r="D608" s="48" t="n">
        <v>44275</v>
      </c>
      <c r="E608" s="49" t="n">
        <f aca="false">D608-C608</f>
        <v>37</v>
      </c>
      <c r="F608" s="53" t="s">
        <v>162</v>
      </c>
      <c r="G608" s="53"/>
      <c r="H608" s="53"/>
    </row>
    <row r="609" s="85" customFormat="true" ht="15.75" hidden="false" customHeight="true" outlineLevel="0" collapsed="false">
      <c r="A609" s="83" t="s">
        <v>1643</v>
      </c>
      <c r="B609" s="82" t="s">
        <v>1644</v>
      </c>
      <c r="C609" s="47" t="n">
        <v>44269</v>
      </c>
      <c r="D609" s="48" t="n">
        <v>44275</v>
      </c>
      <c r="E609" s="49" t="n">
        <f aca="false">D609-C609</f>
        <v>6</v>
      </c>
      <c r="F609" s="51" t="s">
        <v>376</v>
      </c>
      <c r="G609" s="53"/>
      <c r="H609" s="53"/>
    </row>
    <row r="610" s="85" customFormat="true" ht="15.75" hidden="false" customHeight="true" outlineLevel="0" collapsed="false">
      <c r="A610" s="83" t="s">
        <v>1645</v>
      </c>
      <c r="B610" s="83" t="s">
        <v>1646</v>
      </c>
      <c r="C610" s="47" t="n">
        <v>44269</v>
      </c>
      <c r="D610" s="48" t="n">
        <v>44276</v>
      </c>
      <c r="E610" s="49" t="n">
        <f aca="false">D610-C610</f>
        <v>7</v>
      </c>
      <c r="F610" s="52" t="s">
        <v>0</v>
      </c>
      <c r="G610" s="53"/>
      <c r="H610" s="53"/>
    </row>
    <row r="611" s="85" customFormat="true" ht="15.75" hidden="false" customHeight="true" outlineLevel="0" collapsed="false">
      <c r="A611" s="45" t="s">
        <v>1647</v>
      </c>
      <c r="B611" s="50" t="s">
        <v>1648</v>
      </c>
      <c r="C611" s="47" t="n">
        <v>44052</v>
      </c>
      <c r="D611" s="48" t="n">
        <v>44277</v>
      </c>
      <c r="E611" s="49" t="n">
        <f aca="false">D611-C611</f>
        <v>225</v>
      </c>
      <c r="F611" s="52" t="s">
        <v>0</v>
      </c>
      <c r="G611" s="53"/>
      <c r="H611" s="53"/>
      <c r="K611" s="50" t="s">
        <v>1649</v>
      </c>
    </row>
    <row r="612" s="85" customFormat="true" ht="15.75" hidden="false" customHeight="true" outlineLevel="0" collapsed="false">
      <c r="A612" s="83" t="s">
        <v>1650</v>
      </c>
      <c r="B612" s="83" t="s">
        <v>1651</v>
      </c>
      <c r="C612" s="47" t="n">
        <v>44218</v>
      </c>
      <c r="D612" s="48" t="n">
        <v>44279</v>
      </c>
      <c r="E612" s="49" t="n">
        <f aca="false">D612-C612</f>
        <v>61</v>
      </c>
      <c r="F612" s="55" t="s">
        <v>1593</v>
      </c>
      <c r="G612" s="51" t="s">
        <v>1047</v>
      </c>
      <c r="H612" s="53"/>
    </row>
    <row r="613" s="85" customFormat="true" ht="15.75" hidden="false" customHeight="true" outlineLevel="0" collapsed="false">
      <c r="A613" s="85" t="s">
        <v>1606</v>
      </c>
      <c r="B613" s="83" t="s">
        <v>1607</v>
      </c>
      <c r="C613" s="47" t="n">
        <v>44238</v>
      </c>
      <c r="D613" s="48" t="n">
        <v>44282</v>
      </c>
      <c r="E613" s="49" t="n">
        <f aca="false">D613-C613</f>
        <v>44</v>
      </c>
      <c r="F613" s="52" t="s">
        <v>0</v>
      </c>
      <c r="G613" s="86" t="s">
        <v>1245</v>
      </c>
      <c r="H613" s="53"/>
      <c r="J613" s="84" t="s">
        <v>1608</v>
      </c>
    </row>
    <row r="614" s="85" customFormat="true" ht="15.75" hidden="false" customHeight="true" outlineLevel="0" collapsed="false">
      <c r="A614" s="45" t="s">
        <v>1652</v>
      </c>
      <c r="B614" s="50" t="s">
        <v>1653</v>
      </c>
      <c r="C614" s="47" t="n">
        <v>44156</v>
      </c>
      <c r="D614" s="48" t="n">
        <v>44284</v>
      </c>
      <c r="E614" s="49" t="n">
        <f aca="false">D614-C614</f>
        <v>128</v>
      </c>
      <c r="F614" s="55" t="s">
        <v>72</v>
      </c>
      <c r="G614" s="53"/>
      <c r="H614" s="53"/>
      <c r="J614" s="84" t="s">
        <v>1654</v>
      </c>
    </row>
    <row r="615" s="85" customFormat="true" ht="15.75" hidden="false" customHeight="true" outlineLevel="0" collapsed="false">
      <c r="A615" s="50" t="s">
        <v>621</v>
      </c>
      <c r="B615" s="50" t="s">
        <v>622</v>
      </c>
      <c r="C615" s="47" t="n">
        <v>43836</v>
      </c>
      <c r="D615" s="47" t="n">
        <v>44288</v>
      </c>
      <c r="E615" s="54" t="n">
        <f aca="false">D615-C615</f>
        <v>452</v>
      </c>
      <c r="F615" s="52" t="s">
        <v>0</v>
      </c>
      <c r="G615" s="51" t="s">
        <v>16</v>
      </c>
      <c r="H615" s="53"/>
      <c r="J615" s="60" t="s">
        <v>1655</v>
      </c>
      <c r="K615" s="46" t="s">
        <v>624</v>
      </c>
    </row>
    <row r="616" s="85" customFormat="true" ht="15.75" hidden="false" customHeight="true" outlineLevel="0" collapsed="false">
      <c r="A616" s="85" t="s">
        <v>1656</v>
      </c>
      <c r="B616" s="83" t="s">
        <v>1657</v>
      </c>
      <c r="C616" s="47" t="n">
        <v>44269</v>
      </c>
      <c r="D616" s="47" t="n">
        <v>44288</v>
      </c>
      <c r="E616" s="49" t="n">
        <f aca="false">D616-C616</f>
        <v>19</v>
      </c>
      <c r="F616" s="51" t="s">
        <v>376</v>
      </c>
      <c r="G616" s="53"/>
      <c r="H616" s="53"/>
    </row>
    <row r="617" s="85" customFormat="true" ht="15.75" hidden="false" customHeight="true" outlineLevel="0" collapsed="false">
      <c r="A617" s="45" t="s">
        <v>421</v>
      </c>
      <c r="B617" s="50" t="s">
        <v>422</v>
      </c>
      <c r="C617" s="47" t="n">
        <v>43825</v>
      </c>
      <c r="D617" s="47" t="n">
        <v>44288</v>
      </c>
      <c r="E617" s="54" t="n">
        <f aca="false">D617-C617</f>
        <v>463</v>
      </c>
      <c r="F617" s="52" t="s">
        <v>0</v>
      </c>
      <c r="G617" s="51" t="s">
        <v>1</v>
      </c>
      <c r="H617" s="53"/>
      <c r="I617" s="45"/>
      <c r="J617" s="60" t="s">
        <v>423</v>
      </c>
      <c r="K617" s="50" t="s">
        <v>424</v>
      </c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="85" customFormat="true" ht="15.75" hidden="false" customHeight="true" outlineLevel="0" collapsed="false">
      <c r="A618" s="85" t="s">
        <v>1658</v>
      </c>
      <c r="B618" s="83" t="s">
        <v>1659</v>
      </c>
      <c r="C618" s="47" t="n">
        <v>44202</v>
      </c>
      <c r="D618" s="48" t="n">
        <v>44289</v>
      </c>
      <c r="E618" s="49" t="n">
        <f aca="false">D618-C618</f>
        <v>87</v>
      </c>
      <c r="F618" s="52" t="s">
        <v>995</v>
      </c>
      <c r="G618" s="51" t="s">
        <v>1</v>
      </c>
      <c r="H618" s="51" t="s">
        <v>7</v>
      </c>
    </row>
    <row r="619" s="85" customFormat="true" ht="15.75" hidden="false" customHeight="true" outlineLevel="0" collapsed="false">
      <c r="A619" s="83" t="s">
        <v>1591</v>
      </c>
      <c r="B619" s="83" t="s">
        <v>1592</v>
      </c>
      <c r="C619" s="47" t="n">
        <v>44256</v>
      </c>
      <c r="D619" s="48" t="n">
        <v>44289</v>
      </c>
      <c r="E619" s="54" t="n">
        <f aca="false">D619-C619</f>
        <v>33</v>
      </c>
      <c r="F619" s="52" t="s">
        <v>0</v>
      </c>
      <c r="G619" s="51" t="s">
        <v>114</v>
      </c>
      <c r="H619" s="53"/>
      <c r="J619" s="84" t="s">
        <v>1660</v>
      </c>
    </row>
    <row r="620" s="85" customFormat="true" ht="15.75" hidden="false" customHeight="true" outlineLevel="0" collapsed="false">
      <c r="A620" s="83" t="s">
        <v>1661</v>
      </c>
      <c r="B620" s="83" t="s">
        <v>1662</v>
      </c>
      <c r="C620" s="47" t="n">
        <v>44199</v>
      </c>
      <c r="D620" s="48" t="n">
        <v>44290</v>
      </c>
      <c r="E620" s="49" t="n">
        <f aca="false">D620-C620</f>
        <v>91</v>
      </c>
      <c r="F620" s="52" t="s">
        <v>0</v>
      </c>
      <c r="G620" s="51" t="s">
        <v>764</v>
      </c>
      <c r="H620" s="51" t="s">
        <v>1663</v>
      </c>
    </row>
    <row r="621" s="85" customFormat="true" ht="15.75" hidden="false" customHeight="true" outlineLevel="0" collapsed="false">
      <c r="A621" s="85" t="s">
        <v>1664</v>
      </c>
      <c r="B621" s="83" t="s">
        <v>1665</v>
      </c>
      <c r="C621" s="47" t="n">
        <v>44273</v>
      </c>
      <c r="D621" s="48" t="n">
        <v>44293</v>
      </c>
      <c r="E621" s="49" t="n">
        <f aca="false">D621-C621</f>
        <v>20</v>
      </c>
      <c r="F621" s="53" t="s">
        <v>273</v>
      </c>
      <c r="G621" s="53"/>
      <c r="H621" s="53"/>
    </row>
    <row r="622" s="85" customFormat="true" ht="15.75" hidden="false" customHeight="true" outlineLevel="0" collapsed="false">
      <c r="A622" s="83" t="s">
        <v>1666</v>
      </c>
      <c r="B622" s="83" t="s">
        <v>1667</v>
      </c>
      <c r="C622" s="47" t="n">
        <v>44191</v>
      </c>
      <c r="D622" s="48" t="n">
        <v>44293</v>
      </c>
      <c r="E622" s="49" t="n">
        <f aca="false">D622-C622</f>
        <v>102</v>
      </c>
      <c r="F622" s="52" t="s">
        <v>0</v>
      </c>
      <c r="G622" s="53"/>
      <c r="H622" s="53"/>
      <c r="J622" s="84" t="s">
        <v>1668</v>
      </c>
    </row>
    <row r="623" s="85" customFormat="true" ht="15.75" hidden="false" customHeight="true" outlineLevel="0" collapsed="false">
      <c r="A623" s="85" t="s">
        <v>1669</v>
      </c>
      <c r="B623" s="83" t="s">
        <v>1670</v>
      </c>
      <c r="C623" s="47" t="n">
        <v>44197</v>
      </c>
      <c r="D623" s="48" t="n">
        <v>44293</v>
      </c>
      <c r="E623" s="49" t="n">
        <f aca="false">D623-C623</f>
        <v>96</v>
      </c>
      <c r="F623" s="55" t="s">
        <v>1671</v>
      </c>
      <c r="G623" s="53"/>
      <c r="H623" s="53"/>
    </row>
    <row r="624" s="85" customFormat="true" ht="15.75" hidden="false" customHeight="true" outlineLevel="0" collapsed="false">
      <c r="A624" s="83" t="s">
        <v>1672</v>
      </c>
      <c r="B624" s="83" t="s">
        <v>1672</v>
      </c>
      <c r="C624" s="47" t="n">
        <v>44214</v>
      </c>
      <c r="D624" s="48" t="n">
        <v>44296</v>
      </c>
      <c r="E624" s="49" t="n">
        <f aca="false">D624-C624</f>
        <v>82</v>
      </c>
      <c r="F624" s="52" t="s">
        <v>0</v>
      </c>
      <c r="G624" s="51" t="s">
        <v>1047</v>
      </c>
      <c r="H624" s="53"/>
      <c r="J624" s="84" t="s">
        <v>1673</v>
      </c>
    </row>
    <row r="625" s="85" customFormat="true" ht="15.75" hidden="false" customHeight="true" outlineLevel="0" collapsed="false">
      <c r="A625" s="45" t="s">
        <v>1674</v>
      </c>
      <c r="B625" s="50" t="s">
        <v>1675</v>
      </c>
      <c r="C625" s="47" t="n">
        <v>44091</v>
      </c>
      <c r="D625" s="48" t="n">
        <v>44296</v>
      </c>
      <c r="E625" s="49" t="n">
        <f aca="false">D625-C625</f>
        <v>205</v>
      </c>
      <c r="F625" s="55" t="s">
        <v>1593</v>
      </c>
      <c r="G625" s="51" t="s">
        <v>1</v>
      </c>
      <c r="H625" s="53"/>
      <c r="K625" s="50" t="s">
        <v>1676</v>
      </c>
    </row>
    <row r="626" s="85" customFormat="true" ht="15.75" hidden="false" customHeight="true" outlineLevel="0" collapsed="false">
      <c r="A626" s="45" t="s">
        <v>1495</v>
      </c>
      <c r="B626" s="50" t="s">
        <v>1496</v>
      </c>
      <c r="C626" s="47" t="n">
        <v>44196</v>
      </c>
      <c r="D626" s="48" t="n">
        <v>44299</v>
      </c>
      <c r="E626" s="49" t="n">
        <f aca="false">D626-C626</f>
        <v>103</v>
      </c>
      <c r="F626" s="52" t="s">
        <v>0</v>
      </c>
      <c r="G626" s="51" t="s">
        <v>512</v>
      </c>
      <c r="H626" s="53"/>
      <c r="I626" s="45"/>
      <c r="J626" s="60" t="s">
        <v>1497</v>
      </c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="85" customFormat="true" ht="15.75" hidden="false" customHeight="true" outlineLevel="0" collapsed="false">
      <c r="A627" s="50" t="s">
        <v>1677</v>
      </c>
      <c r="B627" s="50" t="s">
        <v>1678</v>
      </c>
      <c r="C627" s="47" t="n">
        <v>43878</v>
      </c>
      <c r="D627" s="48" t="n">
        <v>44301</v>
      </c>
      <c r="E627" s="49" t="n">
        <f aca="false">D627-C627</f>
        <v>423</v>
      </c>
      <c r="F627" s="52" t="s">
        <v>0</v>
      </c>
      <c r="G627" s="51" t="s">
        <v>1679</v>
      </c>
      <c r="H627" s="53"/>
      <c r="J627" s="60" t="s">
        <v>1680</v>
      </c>
      <c r="K627" s="50" t="s">
        <v>1681</v>
      </c>
    </row>
    <row r="628" s="90" customFormat="true" ht="15.75" hidden="false" customHeight="true" outlineLevel="0" collapsed="false">
      <c r="A628" s="50" t="s">
        <v>1478</v>
      </c>
      <c r="B628" s="50" t="s">
        <v>1479</v>
      </c>
      <c r="C628" s="47" t="n">
        <v>44234</v>
      </c>
      <c r="D628" s="48" t="n">
        <v>44303</v>
      </c>
      <c r="E628" s="49" t="n">
        <f aca="false">D628-C628</f>
        <v>69</v>
      </c>
      <c r="F628" s="52" t="s">
        <v>0</v>
      </c>
      <c r="G628" s="51" t="s">
        <v>1</v>
      </c>
      <c r="H628" s="53"/>
      <c r="J628" s="84" t="s">
        <v>1682</v>
      </c>
    </row>
    <row r="629" s="85" customFormat="true" ht="15.75" hidden="false" customHeight="true" outlineLevel="0" collapsed="false">
      <c r="A629" s="45" t="s">
        <v>1683</v>
      </c>
      <c r="B629" s="50" t="s">
        <v>1684</v>
      </c>
      <c r="C629" s="47" t="n">
        <v>44095</v>
      </c>
      <c r="D629" s="48" t="n">
        <v>44310</v>
      </c>
      <c r="E629" s="49" t="n">
        <f aca="false">D629-C629</f>
        <v>215</v>
      </c>
      <c r="F629" s="55" t="s">
        <v>72</v>
      </c>
      <c r="G629" s="51" t="s">
        <v>764</v>
      </c>
      <c r="H629" s="51" t="s">
        <v>2</v>
      </c>
    </row>
    <row r="630" s="85" customFormat="true" ht="15.75" hidden="false" customHeight="true" outlineLevel="0" collapsed="false">
      <c r="A630" s="83" t="s">
        <v>1685</v>
      </c>
      <c r="B630" s="83" t="s">
        <v>1686</v>
      </c>
      <c r="C630" s="47" t="n">
        <v>44205</v>
      </c>
      <c r="D630" s="48" t="n">
        <v>44315</v>
      </c>
      <c r="E630" s="49" t="n">
        <f aca="false">D630-C630</f>
        <v>110</v>
      </c>
      <c r="F630" s="52" t="s">
        <v>0</v>
      </c>
      <c r="G630" s="51" t="s">
        <v>6</v>
      </c>
      <c r="H630" s="53"/>
    </row>
    <row r="631" s="85" customFormat="true" ht="15.75" hidden="false" customHeight="true" outlineLevel="0" collapsed="false">
      <c r="A631" s="50" t="s">
        <v>1687</v>
      </c>
      <c r="B631" s="50" t="s">
        <v>1687</v>
      </c>
      <c r="C631" s="47" t="n">
        <v>43913</v>
      </c>
      <c r="D631" s="48" t="n">
        <v>44315</v>
      </c>
      <c r="E631" s="49" t="n">
        <f aca="false">D631-C631</f>
        <v>402</v>
      </c>
      <c r="F631" s="52" t="s">
        <v>0</v>
      </c>
      <c r="G631" s="53"/>
      <c r="H631" s="53"/>
      <c r="J631" s="60" t="s">
        <v>1688</v>
      </c>
    </row>
    <row r="632" s="85" customFormat="true" ht="15.75" hidden="false" customHeight="true" outlineLevel="0" collapsed="false">
      <c r="A632" s="83" t="s">
        <v>1689</v>
      </c>
      <c r="B632" s="83" t="s">
        <v>1690</v>
      </c>
      <c r="C632" s="47" t="n">
        <v>44298</v>
      </c>
      <c r="D632" s="48" t="n">
        <v>44315</v>
      </c>
      <c r="E632" s="49" t="n">
        <f aca="false">D632-C632</f>
        <v>17</v>
      </c>
      <c r="F632" s="52" t="s">
        <v>0</v>
      </c>
      <c r="G632" s="53"/>
      <c r="H632" s="53"/>
    </row>
    <row r="633" s="85" customFormat="true" ht="15.75" hidden="false" customHeight="true" outlineLevel="0" collapsed="false">
      <c r="A633" s="92" t="s">
        <v>1691</v>
      </c>
      <c r="B633" s="83" t="s">
        <v>1692</v>
      </c>
      <c r="C633" s="47" t="n">
        <v>44318</v>
      </c>
      <c r="D633" s="48" t="n">
        <v>44320</v>
      </c>
      <c r="E633" s="49" t="n">
        <f aca="false">D633-C633</f>
        <v>2</v>
      </c>
      <c r="F633" s="52" t="s">
        <v>0</v>
      </c>
      <c r="G633" s="53"/>
      <c r="H633" s="53"/>
    </row>
    <row r="634" s="85" customFormat="true" ht="15.75" hidden="false" customHeight="true" outlineLevel="0" collapsed="false">
      <c r="A634" s="45" t="s">
        <v>1693</v>
      </c>
      <c r="B634" s="50" t="s">
        <v>1694</v>
      </c>
      <c r="C634" s="47" t="n">
        <v>43926</v>
      </c>
      <c r="D634" s="48" t="n">
        <v>44323</v>
      </c>
      <c r="E634" s="49" t="n">
        <f aca="false">D634-C634</f>
        <v>397</v>
      </c>
      <c r="F634" s="55" t="s">
        <v>1695</v>
      </c>
      <c r="G634" s="53"/>
      <c r="H634" s="51" t="s">
        <v>1525</v>
      </c>
      <c r="J634" s="60" t="s">
        <v>1696</v>
      </c>
      <c r="K634" s="50" t="s">
        <v>1697</v>
      </c>
    </row>
    <row r="635" s="85" customFormat="true" ht="15.75" hidden="false" customHeight="true" outlineLevel="0" collapsed="false">
      <c r="A635" s="50" t="s">
        <v>393</v>
      </c>
      <c r="B635" s="50" t="s">
        <v>1698</v>
      </c>
      <c r="C635" s="47" t="n">
        <v>43899</v>
      </c>
      <c r="D635" s="48" t="n">
        <v>44324</v>
      </c>
      <c r="E635" s="49" t="n">
        <f aca="false">D635-C635</f>
        <v>425</v>
      </c>
      <c r="F635" s="51" t="s">
        <v>0</v>
      </c>
      <c r="G635" s="51" t="s">
        <v>1</v>
      </c>
      <c r="H635" s="53"/>
      <c r="J635" s="60" t="s">
        <v>1699</v>
      </c>
      <c r="K635" s="50" t="s">
        <v>1700</v>
      </c>
    </row>
    <row r="636" s="85" customFormat="true" ht="15.75" hidden="false" customHeight="true" outlineLevel="0" collapsed="false">
      <c r="A636" s="83" t="s">
        <v>1701</v>
      </c>
      <c r="B636" s="83" t="s">
        <v>1702</v>
      </c>
      <c r="C636" s="47" t="n">
        <v>44304</v>
      </c>
      <c r="D636" s="48" t="n">
        <v>44325</v>
      </c>
      <c r="E636" s="49" t="n">
        <f aca="false">D636-C636</f>
        <v>21</v>
      </c>
      <c r="F636" s="52" t="s">
        <v>0</v>
      </c>
      <c r="G636" s="53"/>
      <c r="H636" s="53"/>
    </row>
    <row r="637" s="85" customFormat="true" ht="15.75" hidden="false" customHeight="true" outlineLevel="0" collapsed="false">
      <c r="A637" s="72" t="s">
        <v>1703</v>
      </c>
      <c r="B637" s="50" t="s">
        <v>1704</v>
      </c>
      <c r="C637" s="47" t="n">
        <v>44308</v>
      </c>
      <c r="D637" s="48" t="n">
        <v>44326</v>
      </c>
      <c r="E637" s="49" t="n">
        <f aca="false">D637-C637</f>
        <v>18</v>
      </c>
      <c r="F637" s="52" t="s">
        <v>0</v>
      </c>
      <c r="G637" s="53"/>
      <c r="H637" s="53"/>
      <c r="J637" s="84"/>
    </row>
    <row r="638" s="85" customFormat="true" ht="15.75" hidden="false" customHeight="true" outlineLevel="0" collapsed="false">
      <c r="A638" s="85" t="s">
        <v>1705</v>
      </c>
      <c r="B638" s="83" t="s">
        <v>1706</v>
      </c>
      <c r="C638" s="47" t="n">
        <v>44294</v>
      </c>
      <c r="D638" s="48" t="n">
        <v>44327</v>
      </c>
      <c r="E638" s="49" t="n">
        <f aca="false">D638-C638</f>
        <v>33</v>
      </c>
      <c r="F638" s="52" t="s">
        <v>0</v>
      </c>
      <c r="G638" s="53"/>
      <c r="H638" s="53"/>
    </row>
    <row r="639" s="85" customFormat="true" ht="15.75" hidden="false" customHeight="true" outlineLevel="0" collapsed="false">
      <c r="A639" s="50" t="s">
        <v>376</v>
      </c>
      <c r="B639" s="50" t="s">
        <v>376</v>
      </c>
      <c r="C639" s="47" t="n">
        <v>44089</v>
      </c>
      <c r="D639" s="48" t="n">
        <v>44327</v>
      </c>
      <c r="E639" s="49" t="n">
        <f aca="false">D639-C639</f>
        <v>238</v>
      </c>
      <c r="F639" s="53" t="s">
        <v>162</v>
      </c>
      <c r="G639" s="51" t="s">
        <v>489</v>
      </c>
      <c r="H639" s="53"/>
      <c r="K639" s="45" t="s">
        <v>490</v>
      </c>
    </row>
    <row r="640" s="85" customFormat="true" ht="15.75" hidden="false" customHeight="true" outlineLevel="0" collapsed="false">
      <c r="A640" s="45" t="s">
        <v>1258</v>
      </c>
      <c r="B640" s="50" t="s">
        <v>1259</v>
      </c>
      <c r="C640" s="47" t="n">
        <v>44024</v>
      </c>
      <c r="D640" s="48" t="n">
        <v>44330</v>
      </c>
      <c r="E640" s="49" t="n">
        <f aca="false">D640-C640</f>
        <v>306</v>
      </c>
      <c r="F640" s="52" t="s">
        <v>0</v>
      </c>
      <c r="G640" s="53"/>
      <c r="H640" s="53"/>
    </row>
    <row r="641" s="85" customFormat="true" ht="15.75" hidden="false" customHeight="true" outlineLevel="0" collapsed="false">
      <c r="A641" s="45" t="s">
        <v>1411</v>
      </c>
      <c r="B641" s="50" t="s">
        <v>1412</v>
      </c>
      <c r="C641" s="47" t="n">
        <v>44053</v>
      </c>
      <c r="D641" s="47" t="n">
        <v>44331</v>
      </c>
      <c r="E641" s="49" t="n">
        <f aca="false">D641-C641</f>
        <v>278</v>
      </c>
      <c r="F641" s="52" t="s">
        <v>0</v>
      </c>
      <c r="G641" s="51" t="s">
        <v>58</v>
      </c>
      <c r="H641" s="53"/>
      <c r="I641" s="45"/>
      <c r="J641" s="60" t="s">
        <v>1413</v>
      </c>
      <c r="K641" s="50" t="s">
        <v>1707</v>
      </c>
    </row>
    <row r="642" s="85" customFormat="true" ht="15.75" hidden="false" customHeight="true" outlineLevel="0" collapsed="false">
      <c r="A642" s="85" t="s">
        <v>1708</v>
      </c>
      <c r="B642" s="83" t="s">
        <v>1709</v>
      </c>
      <c r="C642" s="47" t="n">
        <v>44325</v>
      </c>
      <c r="D642" s="47" t="n">
        <v>44331</v>
      </c>
      <c r="E642" s="49" t="n">
        <f aca="false">D642-C642</f>
        <v>6</v>
      </c>
      <c r="F642" s="52" t="s">
        <v>132</v>
      </c>
      <c r="G642" s="53"/>
      <c r="H642" s="53"/>
    </row>
    <row r="643" s="85" customFormat="true" ht="15.75" hidden="false" customHeight="true" outlineLevel="0" collapsed="false">
      <c r="A643" s="45" t="s">
        <v>1710</v>
      </c>
      <c r="B643" s="50" t="s">
        <v>1711</v>
      </c>
      <c r="C643" s="47" t="n">
        <v>43628</v>
      </c>
      <c r="D643" s="47" t="n">
        <v>44331</v>
      </c>
      <c r="E643" s="49" t="n">
        <f aca="false">D643-C643</f>
        <v>703</v>
      </c>
      <c r="F643" s="52" t="s">
        <v>63</v>
      </c>
      <c r="G643" s="53"/>
      <c r="H643" s="53"/>
      <c r="I643" s="45"/>
      <c r="J643" s="45"/>
      <c r="K643" s="50" t="s">
        <v>1712</v>
      </c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="85" customFormat="true" ht="15.75" hidden="false" customHeight="true" outlineLevel="0" collapsed="false">
      <c r="A644" s="45" t="s">
        <v>1511</v>
      </c>
      <c r="B644" s="50" t="s">
        <v>1713</v>
      </c>
      <c r="C644" s="47" t="n">
        <v>43875</v>
      </c>
      <c r="D644" s="48" t="n">
        <v>44332</v>
      </c>
      <c r="E644" s="49" t="n">
        <f aca="false">D644-C644</f>
        <v>457</v>
      </c>
      <c r="F644" s="52" t="s">
        <v>0</v>
      </c>
      <c r="G644" s="51" t="s">
        <v>58</v>
      </c>
      <c r="H644" s="53"/>
      <c r="J644" s="60" t="s">
        <v>1714</v>
      </c>
    </row>
    <row r="645" s="85" customFormat="true" ht="15.75" hidden="false" customHeight="true" outlineLevel="0" collapsed="false">
      <c r="A645" s="85" t="s">
        <v>1715</v>
      </c>
      <c r="B645" s="83" t="s">
        <v>1716</v>
      </c>
      <c r="C645" s="87" t="n">
        <v>44307</v>
      </c>
      <c r="D645" s="88" t="n">
        <v>44335</v>
      </c>
      <c r="E645" s="49" t="n">
        <f aca="false">D645-C645</f>
        <v>28</v>
      </c>
      <c r="F645" s="52" t="s">
        <v>0</v>
      </c>
      <c r="G645" s="53"/>
      <c r="H645" s="53"/>
    </row>
    <row r="646" s="85" customFormat="true" ht="15.75" hidden="false" customHeight="true" outlineLevel="0" collapsed="false">
      <c r="A646" s="83" t="s">
        <v>1717</v>
      </c>
      <c r="B646" s="83" t="s">
        <v>1718</v>
      </c>
      <c r="C646" s="87" t="n">
        <v>44296</v>
      </c>
      <c r="D646" s="88" t="n">
        <v>44336</v>
      </c>
      <c r="E646" s="49" t="n">
        <f aca="false">D646-C646</f>
        <v>40</v>
      </c>
      <c r="F646" s="55" t="s">
        <v>72</v>
      </c>
      <c r="G646" s="53"/>
      <c r="H646" s="53"/>
    </row>
    <row r="647" s="85" customFormat="true" ht="15.75" hidden="false" customHeight="true" outlineLevel="0" collapsed="false">
      <c r="A647" s="45" t="s">
        <v>1719</v>
      </c>
      <c r="B647" s="50" t="s">
        <v>1720</v>
      </c>
      <c r="C647" s="87" t="n">
        <v>43867</v>
      </c>
      <c r="D647" s="88" t="n">
        <v>44338</v>
      </c>
      <c r="E647" s="49" t="n">
        <f aca="false">D647-C647</f>
        <v>471</v>
      </c>
      <c r="F647" s="52" t="s">
        <v>0</v>
      </c>
      <c r="G647" s="89" t="s">
        <v>212</v>
      </c>
      <c r="H647" s="53"/>
      <c r="J647" s="60" t="s">
        <v>1721</v>
      </c>
    </row>
    <row r="648" s="85" customFormat="true" ht="15.75" hidden="false" customHeight="true" outlineLevel="0" collapsed="false">
      <c r="A648" s="64" t="s">
        <v>902</v>
      </c>
      <c r="B648" s="59" t="s">
        <v>903</v>
      </c>
      <c r="C648" s="47" t="n">
        <v>44333</v>
      </c>
      <c r="D648" s="48" t="n">
        <v>44338</v>
      </c>
      <c r="E648" s="49" t="n">
        <f aca="false">D648-C648</f>
        <v>5</v>
      </c>
      <c r="F648" s="52" t="s">
        <v>0</v>
      </c>
      <c r="G648" s="51" t="s">
        <v>58</v>
      </c>
      <c r="H648" s="53"/>
      <c r="I648" s="45"/>
      <c r="J648" s="45"/>
    </row>
    <row r="649" s="85" customFormat="true" ht="15.75" hidden="false" customHeight="true" outlineLevel="0" collapsed="false">
      <c r="A649" s="85" t="s">
        <v>1722</v>
      </c>
      <c r="B649" s="83" t="s">
        <v>1723</v>
      </c>
      <c r="C649" s="87" t="n">
        <v>44243</v>
      </c>
      <c r="D649" s="48" t="n">
        <v>44338</v>
      </c>
      <c r="E649" s="49" t="n">
        <f aca="false">D649-C649</f>
        <v>95</v>
      </c>
      <c r="F649" s="52" t="s">
        <v>0</v>
      </c>
      <c r="G649" s="53"/>
      <c r="H649" s="53"/>
    </row>
    <row r="650" s="85" customFormat="true" ht="15.75" hidden="false" customHeight="true" outlineLevel="0" collapsed="false">
      <c r="A650" s="83" t="s">
        <v>1724</v>
      </c>
      <c r="B650" s="83" t="s">
        <v>1725</v>
      </c>
      <c r="C650" s="47" t="n">
        <v>44270</v>
      </c>
      <c r="D650" s="48" t="n">
        <v>44338</v>
      </c>
      <c r="E650" s="49" t="n">
        <f aca="false">D650-C650</f>
        <v>68</v>
      </c>
      <c r="F650" s="52" t="s">
        <v>0</v>
      </c>
      <c r="G650" s="53"/>
      <c r="H650" s="53"/>
      <c r="K650" s="90" t="s">
        <v>1726</v>
      </c>
    </row>
    <row r="651" s="85" customFormat="true" ht="15.75" hidden="false" customHeight="true" outlineLevel="0" collapsed="false">
      <c r="A651" s="85" t="s">
        <v>1727</v>
      </c>
      <c r="B651" s="83" t="s">
        <v>1728</v>
      </c>
      <c r="C651" s="47" t="n">
        <v>44269</v>
      </c>
      <c r="D651" s="48" t="n">
        <v>44339</v>
      </c>
      <c r="E651" s="49" t="n">
        <f aca="false">D651-C651</f>
        <v>70</v>
      </c>
      <c r="F651" s="52" t="s">
        <v>0</v>
      </c>
      <c r="G651" s="53"/>
      <c r="H651" s="53"/>
      <c r="J651" s="84" t="s">
        <v>1729</v>
      </c>
    </row>
    <row r="652" s="85" customFormat="true" ht="15.75" hidden="false" customHeight="true" outlineLevel="0" collapsed="false">
      <c r="A652" s="85" t="s">
        <v>1730</v>
      </c>
      <c r="B652" s="83" t="s">
        <v>1731</v>
      </c>
      <c r="C652" s="47" t="n">
        <v>44175</v>
      </c>
      <c r="D652" s="48" t="n">
        <v>44344</v>
      </c>
      <c r="E652" s="49" t="n">
        <f aca="false">D652-C652</f>
        <v>169</v>
      </c>
      <c r="F652" s="52" t="s">
        <v>0</v>
      </c>
      <c r="G652" s="51" t="s">
        <v>16</v>
      </c>
      <c r="H652" s="53"/>
      <c r="J652" s="84" t="s">
        <v>1732</v>
      </c>
    </row>
    <row r="653" s="85" customFormat="true" ht="15.75" hidden="false" customHeight="true" outlineLevel="0" collapsed="false">
      <c r="A653" s="45" t="s">
        <v>1733</v>
      </c>
      <c r="B653" s="82" t="s">
        <v>1734</v>
      </c>
      <c r="C653" s="47" t="n">
        <v>44088</v>
      </c>
      <c r="D653" s="48" t="n">
        <v>44345</v>
      </c>
      <c r="E653" s="49" t="n">
        <f aca="false">D653-C653</f>
        <v>257</v>
      </c>
      <c r="F653" s="52" t="s">
        <v>109</v>
      </c>
      <c r="G653" s="53"/>
      <c r="H653" s="53"/>
    </row>
    <row r="654" s="85" customFormat="true" ht="15.75" hidden="false" customHeight="true" outlineLevel="0" collapsed="false">
      <c r="A654" s="85" t="s">
        <v>1735</v>
      </c>
      <c r="B654" s="83" t="s">
        <v>1736</v>
      </c>
      <c r="C654" s="47" t="n">
        <v>44321</v>
      </c>
      <c r="D654" s="48" t="n">
        <v>44345</v>
      </c>
      <c r="E654" s="49" t="n">
        <f aca="false">D654-C654</f>
        <v>24</v>
      </c>
      <c r="F654" s="55" t="s">
        <v>72</v>
      </c>
      <c r="G654" s="53"/>
      <c r="H654" s="53"/>
    </row>
    <row r="655" s="85" customFormat="true" ht="15.75" hidden="false" customHeight="true" outlineLevel="0" collapsed="false">
      <c r="A655" s="83" t="s">
        <v>1737</v>
      </c>
      <c r="B655" s="83" t="s">
        <v>1738</v>
      </c>
      <c r="C655" s="47" t="n">
        <v>44327</v>
      </c>
      <c r="D655" s="48" t="n">
        <v>44345</v>
      </c>
      <c r="E655" s="49" t="n">
        <f aca="false">D655-C655</f>
        <v>18</v>
      </c>
      <c r="F655" s="52" t="s">
        <v>0</v>
      </c>
      <c r="G655" s="53"/>
      <c r="H655" s="53"/>
      <c r="K655" s="83" t="s">
        <v>1739</v>
      </c>
    </row>
    <row r="656" s="85" customFormat="true" ht="15.75" hidden="false" customHeight="true" outlineLevel="0" collapsed="false">
      <c r="A656" s="83" t="s">
        <v>1740</v>
      </c>
      <c r="B656" s="83" t="s">
        <v>1741</v>
      </c>
      <c r="C656" s="87" t="n">
        <v>44269</v>
      </c>
      <c r="D656" s="88" t="n">
        <v>44346</v>
      </c>
      <c r="E656" s="49" t="n">
        <f aca="false">D656-C656</f>
        <v>77</v>
      </c>
      <c r="F656" s="53" t="s">
        <v>1742</v>
      </c>
      <c r="G656" s="53"/>
      <c r="H656" s="53"/>
    </row>
    <row r="657" s="85" customFormat="true" ht="15.75" hidden="false" customHeight="true" outlineLevel="0" collapsed="false">
      <c r="A657" s="85" t="s">
        <v>1743</v>
      </c>
      <c r="B657" s="83" t="s">
        <v>1744</v>
      </c>
      <c r="C657" s="87" t="n">
        <v>44326</v>
      </c>
      <c r="D657" s="88" t="n">
        <v>44347</v>
      </c>
      <c r="E657" s="49" t="n">
        <f aca="false">D657-C657</f>
        <v>21</v>
      </c>
      <c r="F657" s="55" t="s">
        <v>72</v>
      </c>
      <c r="G657" s="53"/>
      <c r="H657" s="53"/>
    </row>
    <row r="658" s="85" customFormat="true" ht="15.75" hidden="false" customHeight="true" outlineLevel="0" collapsed="false">
      <c r="A658" s="92" t="s">
        <v>1745</v>
      </c>
      <c r="B658" s="83" t="s">
        <v>1746</v>
      </c>
      <c r="C658" s="87" t="n">
        <v>44321</v>
      </c>
      <c r="D658" s="88" t="n">
        <v>44348</v>
      </c>
      <c r="E658" s="49" t="n">
        <f aca="false">D658-C658</f>
        <v>27</v>
      </c>
      <c r="F658" s="52" t="s">
        <v>0</v>
      </c>
      <c r="G658" s="53"/>
      <c r="H658" s="53"/>
    </row>
    <row r="659" s="85" customFormat="true" ht="15.75" hidden="false" customHeight="true" outlineLevel="0" collapsed="false">
      <c r="A659" s="45" t="s">
        <v>1433</v>
      </c>
      <c r="B659" s="50" t="s">
        <v>1434</v>
      </c>
      <c r="C659" s="47" t="n">
        <v>44181</v>
      </c>
      <c r="D659" s="48" t="n">
        <v>44352</v>
      </c>
      <c r="E659" s="49" t="n">
        <f aca="false">D659-C659</f>
        <v>171</v>
      </c>
      <c r="F659" s="52" t="s">
        <v>0</v>
      </c>
      <c r="G659" s="51" t="s">
        <v>16</v>
      </c>
      <c r="H659" s="53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customFormat="false" ht="15.75" hidden="false" customHeight="true" outlineLevel="0" collapsed="false">
      <c r="B660" s="19"/>
    </row>
    <row r="661" customFormat="false" ht="15.75" hidden="false" customHeight="true" outlineLevel="0" collapsed="false">
      <c r="B661" s="19"/>
    </row>
    <row r="662" customFormat="false" ht="15.75" hidden="false" customHeight="true" outlineLevel="0" collapsed="false">
      <c r="B662" s="19"/>
    </row>
    <row r="663" customFormat="false" ht="15.75" hidden="false" customHeight="true" outlineLevel="0" collapsed="false">
      <c r="B663" s="19"/>
    </row>
    <row r="664" customFormat="false" ht="15.75" hidden="false" customHeight="true" outlineLevel="0" collapsed="false">
      <c r="B664" s="19"/>
    </row>
    <row r="665" customFormat="false" ht="15.75" hidden="false" customHeight="true" outlineLevel="0" collapsed="false">
      <c r="B665" s="19"/>
    </row>
    <row r="666" customFormat="false" ht="15.75" hidden="false" customHeight="true" outlineLevel="0" collapsed="false">
      <c r="B666" s="19"/>
    </row>
    <row r="667" customFormat="false" ht="15.75" hidden="false" customHeight="true" outlineLevel="0" collapsed="false">
      <c r="B667" s="19"/>
    </row>
    <row r="668" customFormat="false" ht="15.75" hidden="false" customHeight="true" outlineLevel="0" collapsed="false">
      <c r="B668" s="19"/>
    </row>
    <row r="669" customFormat="false" ht="15.75" hidden="false" customHeight="true" outlineLevel="0" collapsed="false">
      <c r="B669" s="19"/>
    </row>
    <row r="670" customFormat="false" ht="15.75" hidden="false" customHeight="true" outlineLevel="0" collapsed="false">
      <c r="B670" s="19"/>
    </row>
    <row r="671" customFormat="false" ht="15.75" hidden="false" customHeight="true" outlineLevel="0" collapsed="false">
      <c r="B671" s="19"/>
    </row>
    <row r="672" customFormat="false" ht="15.75" hidden="false" customHeight="true" outlineLevel="0" collapsed="false">
      <c r="B672" s="19"/>
    </row>
    <row r="673" customFormat="false" ht="15.75" hidden="false" customHeight="true" outlineLevel="0" collapsed="false">
      <c r="B673" s="19"/>
    </row>
    <row r="674" customFormat="false" ht="15.75" hidden="false" customHeight="true" outlineLevel="0" collapsed="false">
      <c r="B674" s="19"/>
    </row>
    <row r="675" customFormat="false" ht="15.75" hidden="false" customHeight="true" outlineLevel="0" collapsed="false">
      <c r="B675" s="19"/>
    </row>
    <row r="676" customFormat="false" ht="15.75" hidden="false" customHeight="true" outlineLevel="0" collapsed="false">
      <c r="B676" s="19"/>
    </row>
    <row r="677" customFormat="false" ht="15.75" hidden="false" customHeight="true" outlineLevel="0" collapsed="false">
      <c r="B677" s="19"/>
    </row>
    <row r="678" customFormat="false" ht="15.75" hidden="false" customHeight="true" outlineLevel="0" collapsed="false">
      <c r="B678" s="19"/>
    </row>
    <row r="679" customFormat="false" ht="15.75" hidden="false" customHeight="true" outlineLevel="0" collapsed="false">
      <c r="B679" s="19"/>
    </row>
    <row r="680" customFormat="false" ht="15.75" hidden="false" customHeight="true" outlineLevel="0" collapsed="false">
      <c r="B680" s="19"/>
    </row>
    <row r="681" customFormat="false" ht="15.75" hidden="false" customHeight="true" outlineLevel="0" collapsed="false">
      <c r="B681" s="19"/>
    </row>
    <row r="682" customFormat="false" ht="15.75" hidden="false" customHeight="true" outlineLevel="0" collapsed="false">
      <c r="B682" s="19"/>
    </row>
    <row r="683" customFormat="false" ht="15.75" hidden="false" customHeight="true" outlineLevel="0" collapsed="false">
      <c r="B683" s="19"/>
    </row>
    <row r="684" customFormat="false" ht="15.75" hidden="false" customHeight="true" outlineLevel="0" collapsed="false">
      <c r="B684" s="19"/>
    </row>
    <row r="685" customFormat="false" ht="15.75" hidden="false" customHeight="true" outlineLevel="0" collapsed="false">
      <c r="B685" s="19"/>
    </row>
    <row r="686" customFormat="false" ht="15.75" hidden="false" customHeight="true" outlineLevel="0" collapsed="false">
      <c r="B686" s="19"/>
    </row>
    <row r="687" customFormat="false" ht="15.75" hidden="false" customHeight="true" outlineLevel="0" collapsed="false">
      <c r="B687" s="19"/>
    </row>
    <row r="688" customFormat="false" ht="15.75" hidden="false" customHeight="true" outlineLevel="0" collapsed="false">
      <c r="B688" s="19"/>
    </row>
    <row r="689" customFormat="false" ht="15.75" hidden="false" customHeight="true" outlineLevel="0" collapsed="false">
      <c r="B689" s="19"/>
    </row>
    <row r="690" customFormat="false" ht="15.75" hidden="false" customHeight="true" outlineLevel="0" collapsed="false">
      <c r="B690" s="19"/>
    </row>
    <row r="691" customFormat="false" ht="15.75" hidden="false" customHeight="true" outlineLevel="0" collapsed="false">
      <c r="B691" s="19"/>
    </row>
    <row r="692" customFormat="false" ht="15.75" hidden="false" customHeight="true" outlineLevel="0" collapsed="false">
      <c r="B692" s="19"/>
    </row>
    <row r="693" customFormat="false" ht="15.75" hidden="false" customHeight="true" outlineLevel="0" collapsed="false">
      <c r="B693" s="19"/>
    </row>
    <row r="694" customFormat="false" ht="15.75" hidden="false" customHeight="true" outlineLevel="0" collapsed="false">
      <c r="B694" s="19"/>
    </row>
    <row r="695" customFormat="false" ht="15.75" hidden="false" customHeight="true" outlineLevel="0" collapsed="false">
      <c r="B695" s="19"/>
    </row>
    <row r="696" customFormat="false" ht="15.75" hidden="false" customHeight="true" outlineLevel="0" collapsed="false">
      <c r="B696" s="19"/>
    </row>
    <row r="697" customFormat="false" ht="15.75" hidden="false" customHeight="true" outlineLevel="0" collapsed="false">
      <c r="B697" s="19"/>
    </row>
    <row r="698" customFormat="false" ht="15.75" hidden="false" customHeight="true" outlineLevel="0" collapsed="false">
      <c r="B698" s="19"/>
    </row>
    <row r="699" customFormat="false" ht="15.75" hidden="false" customHeight="true" outlineLevel="0" collapsed="false">
      <c r="B699" s="19"/>
    </row>
    <row r="700" customFormat="false" ht="15.75" hidden="false" customHeight="true" outlineLevel="0" collapsed="false">
      <c r="B700" s="19"/>
    </row>
    <row r="701" customFormat="false" ht="15.75" hidden="false" customHeight="true" outlineLevel="0" collapsed="false">
      <c r="B701" s="19"/>
    </row>
    <row r="702" customFormat="false" ht="15.75" hidden="false" customHeight="true" outlineLevel="0" collapsed="false">
      <c r="B702" s="19"/>
    </row>
    <row r="703" customFormat="false" ht="15.75" hidden="false" customHeight="true" outlineLevel="0" collapsed="false">
      <c r="B703" s="19"/>
    </row>
    <row r="704" customFormat="false" ht="15.75" hidden="false" customHeight="true" outlineLevel="0" collapsed="false">
      <c r="B704" s="19"/>
    </row>
    <row r="705" customFormat="false" ht="15.75" hidden="false" customHeight="true" outlineLevel="0" collapsed="false">
      <c r="B705" s="19"/>
    </row>
    <row r="706" customFormat="false" ht="15.75" hidden="false" customHeight="true" outlineLevel="0" collapsed="false">
      <c r="B706" s="19"/>
    </row>
    <row r="707" customFormat="false" ht="15.75" hidden="false" customHeight="true" outlineLevel="0" collapsed="false">
      <c r="B707" s="19"/>
    </row>
    <row r="708" customFormat="false" ht="15.75" hidden="false" customHeight="true" outlineLevel="0" collapsed="false">
      <c r="B708" s="19"/>
    </row>
    <row r="709" customFormat="false" ht="15.75" hidden="false" customHeight="true" outlineLevel="0" collapsed="false">
      <c r="B709" s="19"/>
    </row>
    <row r="710" customFormat="false" ht="15.75" hidden="false" customHeight="true" outlineLevel="0" collapsed="false">
      <c r="B710" s="19"/>
    </row>
    <row r="711" customFormat="false" ht="15.75" hidden="false" customHeight="true" outlineLevel="0" collapsed="false">
      <c r="B711" s="19"/>
    </row>
    <row r="712" customFormat="false" ht="15.75" hidden="false" customHeight="true" outlineLevel="0" collapsed="false">
      <c r="B712" s="19"/>
    </row>
    <row r="713" customFormat="false" ht="15.75" hidden="false" customHeight="true" outlineLevel="0" collapsed="false">
      <c r="B713" s="19"/>
    </row>
    <row r="714" customFormat="false" ht="15.75" hidden="false" customHeight="true" outlineLevel="0" collapsed="false">
      <c r="B714" s="19"/>
    </row>
    <row r="715" customFormat="false" ht="15.75" hidden="false" customHeight="true" outlineLevel="0" collapsed="false">
      <c r="B715" s="19"/>
    </row>
    <row r="716" customFormat="false" ht="15.75" hidden="false" customHeight="true" outlineLevel="0" collapsed="false">
      <c r="B716" s="19"/>
    </row>
    <row r="717" customFormat="false" ht="15.75" hidden="false" customHeight="true" outlineLevel="0" collapsed="false">
      <c r="B717" s="19"/>
    </row>
    <row r="718" customFormat="false" ht="15.75" hidden="false" customHeight="true" outlineLevel="0" collapsed="false">
      <c r="B718" s="19"/>
    </row>
    <row r="719" customFormat="false" ht="15.75" hidden="false" customHeight="true" outlineLevel="0" collapsed="false">
      <c r="B719" s="19"/>
    </row>
    <row r="720" customFormat="false" ht="15.75" hidden="false" customHeight="true" outlineLevel="0" collapsed="false">
      <c r="B720" s="19"/>
    </row>
    <row r="721" customFormat="false" ht="15.75" hidden="false" customHeight="true" outlineLevel="0" collapsed="false">
      <c r="B721" s="19"/>
    </row>
    <row r="722" customFormat="false" ht="15.75" hidden="false" customHeight="true" outlineLevel="0" collapsed="false">
      <c r="B722" s="19"/>
    </row>
    <row r="723" customFormat="false" ht="15.75" hidden="false" customHeight="true" outlineLevel="0" collapsed="false">
      <c r="B723" s="19"/>
    </row>
    <row r="724" customFormat="false" ht="15.75" hidden="false" customHeight="true" outlineLevel="0" collapsed="false">
      <c r="B724" s="19"/>
    </row>
    <row r="725" customFormat="false" ht="15.75" hidden="false" customHeight="true" outlineLevel="0" collapsed="false">
      <c r="B725" s="19"/>
    </row>
    <row r="726" customFormat="false" ht="15.75" hidden="false" customHeight="true" outlineLevel="0" collapsed="false">
      <c r="B726" s="19"/>
    </row>
    <row r="727" customFormat="false" ht="15.75" hidden="false" customHeight="true" outlineLevel="0" collapsed="false">
      <c r="B727" s="19"/>
    </row>
    <row r="728" customFormat="false" ht="15.75" hidden="false" customHeight="true" outlineLevel="0" collapsed="false">
      <c r="B728" s="19"/>
    </row>
    <row r="729" customFormat="false" ht="15.75" hidden="false" customHeight="true" outlineLevel="0" collapsed="false">
      <c r="B729" s="19"/>
    </row>
    <row r="730" customFormat="false" ht="15.75" hidden="false" customHeight="true" outlineLevel="0" collapsed="false">
      <c r="B730" s="19"/>
    </row>
    <row r="731" customFormat="false" ht="15.75" hidden="false" customHeight="true" outlineLevel="0" collapsed="false">
      <c r="B731" s="19"/>
    </row>
    <row r="732" customFormat="false" ht="15.75" hidden="false" customHeight="true" outlineLevel="0" collapsed="false">
      <c r="B732" s="19"/>
    </row>
    <row r="733" customFormat="false" ht="15.75" hidden="false" customHeight="true" outlineLevel="0" collapsed="false">
      <c r="B733" s="19"/>
    </row>
    <row r="734" customFormat="false" ht="15.75" hidden="false" customHeight="true" outlineLevel="0" collapsed="false">
      <c r="B734" s="19"/>
    </row>
    <row r="735" customFormat="false" ht="15.75" hidden="false" customHeight="true" outlineLevel="0" collapsed="false">
      <c r="B735" s="19"/>
    </row>
    <row r="736" customFormat="false" ht="15.75" hidden="false" customHeight="true" outlineLevel="0" collapsed="false">
      <c r="B736" s="19"/>
    </row>
    <row r="737" customFormat="false" ht="15.75" hidden="false" customHeight="true" outlineLevel="0" collapsed="false">
      <c r="B737" s="19"/>
    </row>
    <row r="738" customFormat="false" ht="15.75" hidden="false" customHeight="true" outlineLevel="0" collapsed="false">
      <c r="B738" s="19"/>
    </row>
    <row r="739" customFormat="false" ht="15.75" hidden="false" customHeight="true" outlineLevel="0" collapsed="false">
      <c r="B739" s="19"/>
    </row>
    <row r="740" customFormat="false" ht="15.75" hidden="false" customHeight="true" outlineLevel="0" collapsed="false">
      <c r="B740" s="19"/>
    </row>
    <row r="741" customFormat="false" ht="15.75" hidden="false" customHeight="true" outlineLevel="0" collapsed="false">
      <c r="B741" s="19"/>
    </row>
    <row r="742" customFormat="false" ht="15.75" hidden="false" customHeight="true" outlineLevel="0" collapsed="false">
      <c r="B742" s="19"/>
    </row>
    <row r="743" customFormat="false" ht="15.75" hidden="false" customHeight="true" outlineLevel="0" collapsed="false">
      <c r="B743" s="19"/>
    </row>
    <row r="744" customFormat="false" ht="15.75" hidden="false" customHeight="true" outlineLevel="0" collapsed="false">
      <c r="B744" s="19"/>
    </row>
    <row r="745" customFormat="false" ht="15.75" hidden="false" customHeight="true" outlineLevel="0" collapsed="false">
      <c r="B745" s="19"/>
    </row>
    <row r="746" customFormat="false" ht="15.75" hidden="false" customHeight="true" outlineLevel="0" collapsed="false">
      <c r="B746" s="19"/>
    </row>
    <row r="747" customFormat="false" ht="15.75" hidden="false" customHeight="true" outlineLevel="0" collapsed="false">
      <c r="B747" s="19"/>
    </row>
    <row r="748" customFormat="false" ht="15.75" hidden="false" customHeight="true" outlineLevel="0" collapsed="false">
      <c r="B748" s="19"/>
    </row>
    <row r="749" customFormat="false" ht="15.75" hidden="false" customHeight="true" outlineLevel="0" collapsed="false">
      <c r="B749" s="19"/>
    </row>
    <row r="750" customFormat="false" ht="15.75" hidden="false" customHeight="true" outlineLevel="0" collapsed="false">
      <c r="B750" s="19"/>
    </row>
    <row r="751" customFormat="false" ht="15.75" hidden="false" customHeight="true" outlineLevel="0" collapsed="false">
      <c r="B751" s="19"/>
    </row>
    <row r="752" customFormat="false" ht="15.75" hidden="false" customHeight="true" outlineLevel="0" collapsed="false">
      <c r="B752" s="19"/>
    </row>
    <row r="753" customFormat="false" ht="15.75" hidden="false" customHeight="true" outlineLevel="0" collapsed="false">
      <c r="B753" s="19"/>
    </row>
    <row r="754" customFormat="false" ht="15.75" hidden="false" customHeight="true" outlineLevel="0" collapsed="false">
      <c r="B754" s="19"/>
    </row>
    <row r="755" customFormat="false" ht="15.75" hidden="false" customHeight="true" outlineLevel="0" collapsed="false">
      <c r="B755" s="19"/>
    </row>
    <row r="756" customFormat="false" ht="15.75" hidden="false" customHeight="true" outlineLevel="0" collapsed="false">
      <c r="B756" s="19"/>
    </row>
    <row r="757" customFormat="false" ht="15.75" hidden="false" customHeight="true" outlineLevel="0" collapsed="false">
      <c r="B757" s="19"/>
    </row>
    <row r="758" customFormat="false" ht="15.75" hidden="false" customHeight="true" outlineLevel="0" collapsed="false">
      <c r="B758" s="19"/>
    </row>
    <row r="759" customFormat="false" ht="15.75" hidden="false" customHeight="true" outlineLevel="0" collapsed="false">
      <c r="B759" s="19"/>
    </row>
    <row r="760" customFormat="false" ht="15.75" hidden="false" customHeight="true" outlineLevel="0" collapsed="false">
      <c r="B760" s="19"/>
    </row>
    <row r="761" customFormat="false" ht="15.75" hidden="false" customHeight="true" outlineLevel="0" collapsed="false">
      <c r="B761" s="19"/>
    </row>
    <row r="762" customFormat="false" ht="15.75" hidden="false" customHeight="true" outlineLevel="0" collapsed="false">
      <c r="B762" s="19"/>
    </row>
    <row r="763" customFormat="false" ht="15.75" hidden="false" customHeight="true" outlineLevel="0" collapsed="false">
      <c r="B763" s="19"/>
    </row>
    <row r="764" customFormat="false" ht="15.75" hidden="false" customHeight="true" outlineLevel="0" collapsed="false">
      <c r="B764" s="19"/>
    </row>
    <row r="765" customFormat="false" ht="15.75" hidden="false" customHeight="true" outlineLevel="0" collapsed="false">
      <c r="B765" s="19"/>
    </row>
    <row r="766" customFormat="false" ht="15.75" hidden="false" customHeight="true" outlineLevel="0" collapsed="false">
      <c r="B766" s="19"/>
    </row>
    <row r="767" customFormat="false" ht="15.75" hidden="false" customHeight="true" outlineLevel="0" collapsed="false">
      <c r="B767" s="19"/>
    </row>
    <row r="768" customFormat="false" ht="15.75" hidden="false" customHeight="true" outlineLevel="0" collapsed="false">
      <c r="B768" s="19"/>
    </row>
    <row r="769" customFormat="false" ht="15.75" hidden="false" customHeight="true" outlineLevel="0" collapsed="false">
      <c r="B769" s="19"/>
    </row>
    <row r="770" customFormat="false" ht="15.75" hidden="false" customHeight="true" outlineLevel="0" collapsed="false">
      <c r="B770" s="19"/>
    </row>
    <row r="771" customFormat="false" ht="15.75" hidden="false" customHeight="true" outlineLevel="0" collapsed="false">
      <c r="B771" s="19"/>
    </row>
    <row r="772" customFormat="false" ht="15.75" hidden="false" customHeight="true" outlineLevel="0" collapsed="false">
      <c r="B772" s="19"/>
    </row>
    <row r="773" customFormat="false" ht="15.75" hidden="false" customHeight="true" outlineLevel="0" collapsed="false">
      <c r="B773" s="19"/>
    </row>
    <row r="774" customFormat="false" ht="15.75" hidden="false" customHeight="true" outlineLevel="0" collapsed="false">
      <c r="B774" s="19"/>
    </row>
    <row r="775" customFormat="false" ht="15.75" hidden="false" customHeight="true" outlineLevel="0" collapsed="false">
      <c r="B775" s="19"/>
    </row>
    <row r="776" customFormat="false" ht="15.75" hidden="false" customHeight="true" outlineLevel="0" collapsed="false">
      <c r="B776" s="19"/>
    </row>
    <row r="777" customFormat="false" ht="15.75" hidden="false" customHeight="true" outlineLevel="0" collapsed="false">
      <c r="B777" s="19"/>
    </row>
    <row r="778" customFormat="false" ht="15.75" hidden="false" customHeight="true" outlineLevel="0" collapsed="false">
      <c r="B778" s="19"/>
    </row>
    <row r="779" customFormat="false" ht="15.75" hidden="false" customHeight="true" outlineLevel="0" collapsed="false">
      <c r="B779" s="19"/>
    </row>
    <row r="780" customFormat="false" ht="15.75" hidden="false" customHeight="true" outlineLevel="0" collapsed="false">
      <c r="B780" s="19"/>
    </row>
    <row r="781" customFormat="false" ht="15.75" hidden="false" customHeight="true" outlineLevel="0" collapsed="false">
      <c r="B781" s="19"/>
    </row>
    <row r="782" customFormat="false" ht="15.75" hidden="false" customHeight="true" outlineLevel="0" collapsed="false">
      <c r="B782" s="19"/>
    </row>
    <row r="783" customFormat="false" ht="15.75" hidden="false" customHeight="true" outlineLevel="0" collapsed="false">
      <c r="B783" s="19"/>
    </row>
    <row r="784" customFormat="false" ht="15.75" hidden="false" customHeight="true" outlineLevel="0" collapsed="false">
      <c r="B784" s="19"/>
    </row>
    <row r="785" customFormat="false" ht="15.75" hidden="false" customHeight="true" outlineLevel="0" collapsed="false">
      <c r="B785" s="19"/>
    </row>
    <row r="786" customFormat="false" ht="15.75" hidden="false" customHeight="true" outlineLevel="0" collapsed="false">
      <c r="B786" s="19"/>
    </row>
    <row r="787" customFormat="false" ht="15.75" hidden="false" customHeight="true" outlineLevel="0" collapsed="false">
      <c r="B787" s="19"/>
    </row>
    <row r="788" customFormat="false" ht="15.75" hidden="false" customHeight="true" outlineLevel="0" collapsed="false">
      <c r="B788" s="19"/>
    </row>
    <row r="789" customFormat="false" ht="15.75" hidden="false" customHeight="true" outlineLevel="0" collapsed="false">
      <c r="B789" s="19"/>
    </row>
    <row r="790" customFormat="false" ht="15.75" hidden="false" customHeight="true" outlineLevel="0" collapsed="false">
      <c r="B790" s="19"/>
    </row>
    <row r="791" customFormat="false" ht="15.75" hidden="false" customHeight="true" outlineLevel="0" collapsed="false">
      <c r="B791" s="19"/>
    </row>
    <row r="792" customFormat="false" ht="15.75" hidden="false" customHeight="true" outlineLevel="0" collapsed="false">
      <c r="B792" s="19"/>
    </row>
    <row r="793" customFormat="false" ht="15.75" hidden="false" customHeight="true" outlineLevel="0" collapsed="false">
      <c r="B793" s="19"/>
    </row>
    <row r="794" customFormat="false" ht="15.75" hidden="false" customHeight="true" outlineLevel="0" collapsed="false">
      <c r="B794" s="19"/>
    </row>
    <row r="795" customFormat="false" ht="15.75" hidden="false" customHeight="true" outlineLevel="0" collapsed="false">
      <c r="B795" s="19"/>
    </row>
    <row r="796" customFormat="false" ht="15.75" hidden="false" customHeight="true" outlineLevel="0" collapsed="false">
      <c r="B796" s="19"/>
    </row>
    <row r="797" customFormat="false" ht="15.75" hidden="false" customHeight="true" outlineLevel="0" collapsed="false">
      <c r="B797" s="19"/>
    </row>
    <row r="798" customFormat="false" ht="15.75" hidden="false" customHeight="true" outlineLevel="0" collapsed="false">
      <c r="B798" s="19"/>
    </row>
    <row r="799" customFormat="false" ht="15.75" hidden="false" customHeight="true" outlineLevel="0" collapsed="false">
      <c r="B799" s="19"/>
    </row>
    <row r="800" customFormat="false" ht="15.75" hidden="false" customHeight="true" outlineLevel="0" collapsed="false">
      <c r="B800" s="19"/>
    </row>
    <row r="801" customFormat="false" ht="15.75" hidden="false" customHeight="true" outlineLevel="0" collapsed="false">
      <c r="B801" s="19"/>
    </row>
    <row r="802" customFormat="false" ht="15.75" hidden="false" customHeight="true" outlineLevel="0" collapsed="false">
      <c r="B802" s="19"/>
    </row>
    <row r="803" customFormat="false" ht="15.75" hidden="false" customHeight="true" outlineLevel="0" collapsed="false">
      <c r="B803" s="19"/>
    </row>
    <row r="804" customFormat="false" ht="15.75" hidden="false" customHeight="true" outlineLevel="0" collapsed="false">
      <c r="B804" s="19"/>
    </row>
    <row r="805" customFormat="false" ht="15.75" hidden="false" customHeight="true" outlineLevel="0" collapsed="false">
      <c r="B805" s="19"/>
    </row>
    <row r="806" customFormat="false" ht="15.75" hidden="false" customHeight="true" outlineLevel="0" collapsed="false">
      <c r="B806" s="19"/>
    </row>
    <row r="807" customFormat="false" ht="15.75" hidden="false" customHeight="true" outlineLevel="0" collapsed="false">
      <c r="B807" s="19"/>
    </row>
    <row r="808" customFormat="false" ht="15.75" hidden="false" customHeight="true" outlineLevel="0" collapsed="false">
      <c r="B808" s="19"/>
    </row>
    <row r="809" customFormat="false" ht="15.75" hidden="false" customHeight="true" outlineLevel="0" collapsed="false">
      <c r="B809" s="19"/>
    </row>
    <row r="810" customFormat="false" ht="15.75" hidden="false" customHeight="true" outlineLevel="0" collapsed="false">
      <c r="B810" s="19"/>
    </row>
    <row r="811" customFormat="false" ht="15.75" hidden="false" customHeight="true" outlineLevel="0" collapsed="false">
      <c r="B811" s="19"/>
    </row>
    <row r="812" customFormat="false" ht="15.75" hidden="false" customHeight="true" outlineLevel="0" collapsed="false">
      <c r="B812" s="19"/>
    </row>
    <row r="813" customFormat="false" ht="15.75" hidden="false" customHeight="true" outlineLevel="0" collapsed="false">
      <c r="B813" s="19"/>
    </row>
    <row r="814" customFormat="false" ht="15.75" hidden="false" customHeight="true" outlineLevel="0" collapsed="false">
      <c r="B814" s="19"/>
    </row>
    <row r="815" customFormat="false" ht="15.75" hidden="false" customHeight="true" outlineLevel="0" collapsed="false">
      <c r="B815" s="19"/>
    </row>
    <row r="816" customFormat="false" ht="15.75" hidden="false" customHeight="true" outlineLevel="0" collapsed="false">
      <c r="B816" s="19"/>
    </row>
    <row r="817" customFormat="false" ht="15.75" hidden="false" customHeight="true" outlineLevel="0" collapsed="false">
      <c r="B817" s="19"/>
    </row>
    <row r="818" customFormat="false" ht="15.75" hidden="false" customHeight="true" outlineLevel="0" collapsed="false">
      <c r="B818" s="19"/>
    </row>
    <row r="819" customFormat="false" ht="15.75" hidden="false" customHeight="true" outlineLevel="0" collapsed="false">
      <c r="B819" s="19"/>
    </row>
    <row r="820" customFormat="false" ht="15.75" hidden="false" customHeight="true" outlineLevel="0" collapsed="false">
      <c r="B820" s="19"/>
    </row>
    <row r="821" customFormat="false" ht="15.75" hidden="false" customHeight="true" outlineLevel="0" collapsed="false">
      <c r="B821" s="19"/>
    </row>
    <row r="822" customFormat="false" ht="15.75" hidden="false" customHeight="true" outlineLevel="0" collapsed="false">
      <c r="B822" s="19"/>
    </row>
    <row r="823" customFormat="false" ht="15.75" hidden="false" customHeight="true" outlineLevel="0" collapsed="false">
      <c r="B823" s="19"/>
    </row>
    <row r="824" customFormat="false" ht="15.75" hidden="false" customHeight="true" outlineLevel="0" collapsed="false">
      <c r="B824" s="19"/>
    </row>
    <row r="825" customFormat="false" ht="15.75" hidden="false" customHeight="true" outlineLevel="0" collapsed="false">
      <c r="B825" s="19"/>
    </row>
    <row r="826" customFormat="false" ht="15.75" hidden="false" customHeight="true" outlineLevel="0" collapsed="false">
      <c r="B826" s="19"/>
    </row>
    <row r="827" customFormat="false" ht="15.75" hidden="false" customHeight="true" outlineLevel="0" collapsed="false">
      <c r="B827" s="19"/>
    </row>
    <row r="828" customFormat="false" ht="15.75" hidden="false" customHeight="true" outlineLevel="0" collapsed="false">
      <c r="B828" s="19"/>
    </row>
    <row r="829" customFormat="false" ht="15.75" hidden="false" customHeight="true" outlineLevel="0" collapsed="false">
      <c r="B829" s="19"/>
    </row>
    <row r="830" customFormat="false" ht="15.75" hidden="false" customHeight="true" outlineLevel="0" collapsed="false">
      <c r="B830" s="19"/>
    </row>
    <row r="831" customFormat="false" ht="15.75" hidden="false" customHeight="true" outlineLevel="0" collapsed="false">
      <c r="B831" s="19"/>
    </row>
    <row r="832" customFormat="false" ht="15.75" hidden="false" customHeight="true" outlineLevel="0" collapsed="false">
      <c r="B832" s="19"/>
    </row>
    <row r="833" customFormat="false" ht="15.75" hidden="false" customHeight="true" outlineLevel="0" collapsed="false">
      <c r="B833" s="19"/>
    </row>
    <row r="834" customFormat="false" ht="15.75" hidden="false" customHeight="true" outlineLevel="0" collapsed="false">
      <c r="B834" s="19"/>
    </row>
    <row r="835" customFormat="false" ht="15.75" hidden="false" customHeight="true" outlineLevel="0" collapsed="false">
      <c r="B835" s="19"/>
    </row>
    <row r="836" customFormat="false" ht="15.75" hidden="false" customHeight="true" outlineLevel="0" collapsed="false">
      <c r="B836" s="19"/>
    </row>
    <row r="837" customFormat="false" ht="15.75" hidden="false" customHeight="true" outlineLevel="0" collapsed="false">
      <c r="B837" s="19"/>
    </row>
    <row r="838" customFormat="false" ht="15.75" hidden="false" customHeight="true" outlineLevel="0" collapsed="false">
      <c r="B838" s="19"/>
    </row>
    <row r="839" customFormat="false" ht="15.75" hidden="false" customHeight="true" outlineLevel="0" collapsed="false">
      <c r="B839" s="19"/>
    </row>
    <row r="840" customFormat="false" ht="15.75" hidden="false" customHeight="true" outlineLevel="0" collapsed="false">
      <c r="B840" s="19"/>
    </row>
    <row r="841" customFormat="false" ht="15.75" hidden="false" customHeight="true" outlineLevel="0" collapsed="false">
      <c r="B841" s="19"/>
    </row>
    <row r="842" customFormat="false" ht="15.75" hidden="false" customHeight="true" outlineLevel="0" collapsed="false">
      <c r="B842" s="19"/>
    </row>
    <row r="843" customFormat="false" ht="15.75" hidden="false" customHeight="true" outlineLevel="0" collapsed="false">
      <c r="B843" s="19"/>
    </row>
    <row r="844" customFormat="false" ht="15.75" hidden="false" customHeight="true" outlineLevel="0" collapsed="false">
      <c r="B844" s="19"/>
    </row>
    <row r="845" customFormat="false" ht="15.75" hidden="false" customHeight="true" outlineLevel="0" collapsed="false">
      <c r="B845" s="19"/>
    </row>
    <row r="846" customFormat="false" ht="15.75" hidden="false" customHeight="true" outlineLevel="0" collapsed="false">
      <c r="B846" s="19"/>
    </row>
    <row r="847" customFormat="false" ht="15.75" hidden="false" customHeight="true" outlineLevel="0" collapsed="false">
      <c r="B847" s="19"/>
    </row>
    <row r="848" customFormat="false" ht="15.75" hidden="false" customHeight="true" outlineLevel="0" collapsed="false">
      <c r="B848" s="19"/>
    </row>
    <row r="849" customFormat="false" ht="15.75" hidden="false" customHeight="true" outlineLevel="0" collapsed="false">
      <c r="B849" s="19"/>
    </row>
    <row r="850" customFormat="false" ht="15.75" hidden="false" customHeight="true" outlineLevel="0" collapsed="false">
      <c r="B850" s="19"/>
    </row>
    <row r="851" customFormat="false" ht="15.75" hidden="false" customHeight="true" outlineLevel="0" collapsed="false">
      <c r="B851" s="19"/>
    </row>
    <row r="852" customFormat="false" ht="15.75" hidden="false" customHeight="true" outlineLevel="0" collapsed="false">
      <c r="B852" s="19"/>
    </row>
    <row r="853" customFormat="false" ht="15.75" hidden="false" customHeight="true" outlineLevel="0" collapsed="false">
      <c r="B853" s="19"/>
    </row>
    <row r="854" customFormat="false" ht="15.75" hidden="false" customHeight="true" outlineLevel="0" collapsed="false">
      <c r="B854" s="19"/>
    </row>
    <row r="855" customFormat="false" ht="15.75" hidden="false" customHeight="true" outlineLevel="0" collapsed="false">
      <c r="B855" s="19"/>
    </row>
    <row r="856" customFormat="false" ht="15.75" hidden="false" customHeight="true" outlineLevel="0" collapsed="false">
      <c r="B856" s="19"/>
    </row>
    <row r="857" customFormat="false" ht="15.75" hidden="false" customHeight="true" outlineLevel="0" collapsed="false">
      <c r="B857" s="19"/>
    </row>
    <row r="858" customFormat="false" ht="15.75" hidden="false" customHeight="true" outlineLevel="0" collapsed="false">
      <c r="B858" s="19"/>
    </row>
    <row r="859" customFormat="false" ht="15.75" hidden="false" customHeight="true" outlineLevel="0" collapsed="false">
      <c r="B859" s="19"/>
    </row>
    <row r="860" customFormat="false" ht="15.75" hidden="false" customHeight="true" outlineLevel="0" collapsed="false">
      <c r="B860" s="19"/>
    </row>
    <row r="861" customFormat="false" ht="15.75" hidden="false" customHeight="true" outlineLevel="0" collapsed="false">
      <c r="B861" s="19"/>
    </row>
    <row r="862" customFormat="false" ht="15.75" hidden="false" customHeight="true" outlineLevel="0" collapsed="false">
      <c r="B862" s="19"/>
    </row>
    <row r="863" customFormat="false" ht="15.75" hidden="false" customHeight="true" outlineLevel="0" collapsed="false">
      <c r="B863" s="19"/>
    </row>
    <row r="864" customFormat="false" ht="15.75" hidden="false" customHeight="true" outlineLevel="0" collapsed="false">
      <c r="B864" s="19"/>
    </row>
    <row r="865" customFormat="false" ht="15.75" hidden="false" customHeight="true" outlineLevel="0" collapsed="false">
      <c r="B865" s="19"/>
    </row>
    <row r="866" customFormat="false" ht="15.75" hidden="false" customHeight="true" outlineLevel="0" collapsed="false">
      <c r="B866" s="19"/>
    </row>
    <row r="867" customFormat="false" ht="15.75" hidden="false" customHeight="true" outlineLevel="0" collapsed="false">
      <c r="B867" s="19"/>
    </row>
    <row r="868" customFormat="false" ht="15.75" hidden="false" customHeight="true" outlineLevel="0" collapsed="false">
      <c r="B868" s="19"/>
    </row>
    <row r="869" customFormat="false" ht="15.75" hidden="false" customHeight="true" outlineLevel="0" collapsed="false">
      <c r="B869" s="19"/>
    </row>
    <row r="870" customFormat="false" ht="15.75" hidden="false" customHeight="true" outlineLevel="0" collapsed="false">
      <c r="B870" s="19"/>
    </row>
    <row r="871" customFormat="false" ht="15.75" hidden="false" customHeight="true" outlineLevel="0" collapsed="false">
      <c r="B871" s="19"/>
    </row>
    <row r="872" customFormat="false" ht="15.75" hidden="false" customHeight="true" outlineLevel="0" collapsed="false">
      <c r="B872" s="19"/>
    </row>
    <row r="873" customFormat="false" ht="15.75" hidden="false" customHeight="true" outlineLevel="0" collapsed="false">
      <c r="B873" s="19"/>
    </row>
    <row r="874" customFormat="false" ht="15.75" hidden="false" customHeight="true" outlineLevel="0" collapsed="false">
      <c r="B874" s="19"/>
    </row>
    <row r="875" customFormat="false" ht="15.75" hidden="false" customHeight="true" outlineLevel="0" collapsed="false">
      <c r="B875" s="19"/>
    </row>
    <row r="876" customFormat="false" ht="15.75" hidden="false" customHeight="true" outlineLevel="0" collapsed="false">
      <c r="B876" s="19"/>
    </row>
    <row r="877" customFormat="false" ht="15.75" hidden="false" customHeight="true" outlineLevel="0" collapsed="false">
      <c r="B877" s="19"/>
    </row>
    <row r="878" customFormat="false" ht="15.75" hidden="false" customHeight="true" outlineLevel="0" collapsed="false">
      <c r="B878" s="19"/>
    </row>
    <row r="879" customFormat="false" ht="15.75" hidden="false" customHeight="true" outlineLevel="0" collapsed="false">
      <c r="B879" s="19"/>
    </row>
    <row r="880" customFormat="false" ht="15.75" hidden="false" customHeight="true" outlineLevel="0" collapsed="false">
      <c r="B880" s="19"/>
    </row>
    <row r="881" customFormat="false" ht="15.75" hidden="false" customHeight="true" outlineLevel="0" collapsed="false">
      <c r="B881" s="19"/>
    </row>
    <row r="882" customFormat="false" ht="15.75" hidden="false" customHeight="true" outlineLevel="0" collapsed="false">
      <c r="B882" s="19"/>
    </row>
    <row r="883" customFormat="false" ht="15.75" hidden="false" customHeight="true" outlineLevel="0" collapsed="false">
      <c r="B883" s="19"/>
    </row>
    <row r="884" customFormat="false" ht="15.75" hidden="false" customHeight="true" outlineLevel="0" collapsed="false">
      <c r="B884" s="19"/>
    </row>
    <row r="885" customFormat="false" ht="15.75" hidden="false" customHeight="true" outlineLevel="0" collapsed="false">
      <c r="B885" s="19"/>
    </row>
    <row r="886" customFormat="false" ht="15.75" hidden="false" customHeight="true" outlineLevel="0" collapsed="false">
      <c r="B886" s="19"/>
    </row>
    <row r="887" customFormat="false" ht="15.75" hidden="false" customHeight="true" outlineLevel="0" collapsed="false">
      <c r="B887" s="19"/>
    </row>
    <row r="888" customFormat="false" ht="15.75" hidden="false" customHeight="true" outlineLevel="0" collapsed="false">
      <c r="B888" s="19"/>
    </row>
    <row r="889" customFormat="false" ht="15.75" hidden="false" customHeight="true" outlineLevel="0" collapsed="false">
      <c r="B889" s="19"/>
    </row>
    <row r="890" customFormat="false" ht="15.75" hidden="false" customHeight="true" outlineLevel="0" collapsed="false">
      <c r="B890" s="19"/>
    </row>
    <row r="891" customFormat="false" ht="15.75" hidden="false" customHeight="true" outlineLevel="0" collapsed="false">
      <c r="B891" s="19"/>
    </row>
    <row r="892" customFormat="false" ht="15.75" hidden="false" customHeight="true" outlineLevel="0" collapsed="false">
      <c r="B892" s="19"/>
    </row>
    <row r="893" customFormat="false" ht="15.75" hidden="false" customHeight="true" outlineLevel="0" collapsed="false">
      <c r="B893" s="19"/>
    </row>
    <row r="894" customFormat="false" ht="15.75" hidden="false" customHeight="true" outlineLevel="0" collapsed="false">
      <c r="B894" s="19"/>
    </row>
    <row r="895" customFormat="false" ht="15.75" hidden="false" customHeight="true" outlineLevel="0" collapsed="false">
      <c r="B895" s="19"/>
    </row>
    <row r="896" customFormat="false" ht="15.75" hidden="false" customHeight="true" outlineLevel="0" collapsed="false">
      <c r="B896" s="19"/>
    </row>
    <row r="897" customFormat="false" ht="15.75" hidden="false" customHeight="true" outlineLevel="0" collapsed="false">
      <c r="B897" s="19"/>
    </row>
    <row r="898" customFormat="false" ht="15.75" hidden="false" customHeight="true" outlineLevel="0" collapsed="false">
      <c r="B898" s="19"/>
    </row>
    <row r="899" customFormat="false" ht="15.75" hidden="false" customHeight="true" outlineLevel="0" collapsed="false">
      <c r="B899" s="19"/>
    </row>
    <row r="900" customFormat="false" ht="15.75" hidden="false" customHeight="true" outlineLevel="0" collapsed="false">
      <c r="B900" s="19"/>
    </row>
    <row r="901" customFormat="false" ht="15.75" hidden="false" customHeight="true" outlineLevel="0" collapsed="false">
      <c r="B901" s="19"/>
    </row>
    <row r="902" customFormat="false" ht="15.75" hidden="false" customHeight="true" outlineLevel="0" collapsed="false">
      <c r="B902" s="19"/>
    </row>
    <row r="903" customFormat="false" ht="15.75" hidden="false" customHeight="true" outlineLevel="0" collapsed="false">
      <c r="B903" s="19"/>
    </row>
    <row r="904" customFormat="false" ht="15.75" hidden="false" customHeight="true" outlineLevel="0" collapsed="false">
      <c r="B904" s="19"/>
    </row>
    <row r="905" customFormat="false" ht="15.75" hidden="false" customHeight="true" outlineLevel="0" collapsed="false">
      <c r="B905" s="19"/>
    </row>
    <row r="906" customFormat="false" ht="15.75" hidden="false" customHeight="true" outlineLevel="0" collapsed="false">
      <c r="B906" s="19"/>
    </row>
    <row r="907" customFormat="false" ht="15.75" hidden="false" customHeight="true" outlineLevel="0" collapsed="false">
      <c r="B907" s="19"/>
    </row>
    <row r="908" customFormat="false" ht="15.75" hidden="false" customHeight="true" outlineLevel="0" collapsed="false">
      <c r="B908" s="19"/>
    </row>
    <row r="909" customFormat="false" ht="15.75" hidden="false" customHeight="true" outlineLevel="0" collapsed="false">
      <c r="B909" s="19"/>
    </row>
    <row r="910" customFormat="false" ht="15.75" hidden="false" customHeight="true" outlineLevel="0" collapsed="false">
      <c r="B910" s="19"/>
    </row>
    <row r="911" customFormat="false" ht="15.75" hidden="false" customHeight="true" outlineLevel="0" collapsed="false">
      <c r="B911" s="19"/>
    </row>
    <row r="912" customFormat="false" ht="15.75" hidden="false" customHeight="true" outlineLevel="0" collapsed="false">
      <c r="B912" s="19"/>
    </row>
    <row r="913" customFormat="false" ht="15.75" hidden="false" customHeight="true" outlineLevel="0" collapsed="false">
      <c r="B913" s="19"/>
    </row>
    <row r="914" customFormat="false" ht="15.75" hidden="false" customHeight="true" outlineLevel="0" collapsed="false">
      <c r="B914" s="19"/>
    </row>
    <row r="915" customFormat="false" ht="15.75" hidden="false" customHeight="true" outlineLevel="0" collapsed="false">
      <c r="B915" s="19"/>
    </row>
    <row r="916" customFormat="false" ht="15.75" hidden="false" customHeight="true" outlineLevel="0" collapsed="false">
      <c r="B916" s="19"/>
    </row>
    <row r="917" customFormat="false" ht="15.75" hidden="false" customHeight="true" outlineLevel="0" collapsed="false">
      <c r="B917" s="19"/>
    </row>
    <row r="918" customFormat="false" ht="15.75" hidden="false" customHeight="true" outlineLevel="0" collapsed="false">
      <c r="B918" s="19"/>
    </row>
    <row r="919" customFormat="false" ht="15.75" hidden="false" customHeight="true" outlineLevel="0" collapsed="false">
      <c r="B919" s="19"/>
    </row>
    <row r="920" customFormat="false" ht="15.75" hidden="false" customHeight="true" outlineLevel="0" collapsed="false">
      <c r="B920" s="19"/>
    </row>
    <row r="921" customFormat="false" ht="15.75" hidden="false" customHeight="true" outlineLevel="0" collapsed="false">
      <c r="B921" s="19"/>
    </row>
    <row r="922" customFormat="false" ht="15.75" hidden="false" customHeight="true" outlineLevel="0" collapsed="false">
      <c r="B922" s="19"/>
    </row>
    <row r="923" customFormat="false" ht="15.75" hidden="false" customHeight="true" outlineLevel="0" collapsed="false">
      <c r="B923" s="19"/>
    </row>
    <row r="924" customFormat="false" ht="15.75" hidden="false" customHeight="true" outlineLevel="0" collapsed="false">
      <c r="B924" s="19"/>
    </row>
    <row r="925" customFormat="false" ht="15.75" hidden="false" customHeight="true" outlineLevel="0" collapsed="false">
      <c r="B925" s="19"/>
    </row>
    <row r="926" customFormat="false" ht="15.75" hidden="false" customHeight="true" outlineLevel="0" collapsed="false">
      <c r="B926" s="19"/>
    </row>
    <row r="927" customFormat="false" ht="15.75" hidden="false" customHeight="true" outlineLevel="0" collapsed="false">
      <c r="B927" s="19"/>
    </row>
    <row r="928" customFormat="false" ht="15.75" hidden="false" customHeight="true" outlineLevel="0" collapsed="false">
      <c r="B928" s="19"/>
    </row>
    <row r="929" customFormat="false" ht="15.75" hidden="false" customHeight="true" outlineLevel="0" collapsed="false">
      <c r="B929" s="19"/>
    </row>
    <row r="930" customFormat="false" ht="15.75" hidden="false" customHeight="true" outlineLevel="0" collapsed="false">
      <c r="B930" s="19"/>
    </row>
    <row r="931" customFormat="false" ht="15.75" hidden="false" customHeight="true" outlineLevel="0" collapsed="false">
      <c r="B931" s="19"/>
    </row>
    <row r="932" customFormat="false" ht="15.75" hidden="false" customHeight="true" outlineLevel="0" collapsed="false">
      <c r="B932" s="19"/>
    </row>
    <row r="933" customFormat="false" ht="15.75" hidden="false" customHeight="true" outlineLevel="0" collapsed="false">
      <c r="B933" s="19"/>
    </row>
    <row r="934" customFormat="false" ht="15.75" hidden="false" customHeight="true" outlineLevel="0" collapsed="false">
      <c r="B934" s="19"/>
    </row>
    <row r="935" customFormat="false" ht="15.75" hidden="false" customHeight="true" outlineLevel="0" collapsed="false">
      <c r="B935" s="19"/>
    </row>
    <row r="936" customFormat="false" ht="15.75" hidden="false" customHeight="true" outlineLevel="0" collapsed="false">
      <c r="B936" s="19"/>
    </row>
    <row r="937" customFormat="false" ht="15.75" hidden="false" customHeight="true" outlineLevel="0" collapsed="false">
      <c r="B937" s="19"/>
    </row>
    <row r="938" customFormat="false" ht="15.75" hidden="false" customHeight="true" outlineLevel="0" collapsed="false">
      <c r="B938" s="19"/>
    </row>
    <row r="939" customFormat="false" ht="15.75" hidden="false" customHeight="true" outlineLevel="0" collapsed="false">
      <c r="B939" s="19"/>
    </row>
    <row r="940" customFormat="false" ht="15.75" hidden="false" customHeight="true" outlineLevel="0" collapsed="false">
      <c r="B940" s="19"/>
    </row>
    <row r="941" customFormat="false" ht="15.75" hidden="false" customHeight="true" outlineLevel="0" collapsed="false">
      <c r="B941" s="19"/>
    </row>
    <row r="942" customFormat="false" ht="15.75" hidden="false" customHeight="true" outlineLevel="0" collapsed="false">
      <c r="B942" s="19"/>
    </row>
    <row r="943" customFormat="false" ht="15.75" hidden="false" customHeight="true" outlineLevel="0" collapsed="false">
      <c r="B943" s="19"/>
    </row>
    <row r="944" customFormat="false" ht="15.75" hidden="false" customHeight="true" outlineLevel="0" collapsed="false">
      <c r="B944" s="19"/>
    </row>
    <row r="945" customFormat="false" ht="15.75" hidden="false" customHeight="true" outlineLevel="0" collapsed="false">
      <c r="B945" s="19"/>
    </row>
    <row r="946" customFormat="false" ht="15.75" hidden="false" customHeight="true" outlineLevel="0" collapsed="false">
      <c r="B946" s="19"/>
    </row>
    <row r="947" customFormat="false" ht="15.75" hidden="false" customHeight="true" outlineLevel="0" collapsed="false">
      <c r="B947" s="19"/>
    </row>
    <row r="948" customFormat="false" ht="15.75" hidden="false" customHeight="true" outlineLevel="0" collapsed="false">
      <c r="B948" s="19"/>
    </row>
    <row r="949" customFormat="false" ht="15.75" hidden="false" customHeight="true" outlineLevel="0" collapsed="false">
      <c r="B949" s="19"/>
    </row>
    <row r="950" customFormat="false" ht="15.75" hidden="false" customHeight="true" outlineLevel="0" collapsed="false">
      <c r="B950" s="19"/>
    </row>
    <row r="951" customFormat="false" ht="15.75" hidden="false" customHeight="true" outlineLevel="0" collapsed="false">
      <c r="B951" s="19"/>
    </row>
    <row r="952" customFormat="false" ht="15.75" hidden="false" customHeight="true" outlineLevel="0" collapsed="false">
      <c r="B952" s="19"/>
    </row>
    <row r="953" customFormat="false" ht="15.75" hidden="false" customHeight="true" outlineLevel="0" collapsed="false">
      <c r="B953" s="19"/>
    </row>
    <row r="954" customFormat="false" ht="15.75" hidden="false" customHeight="true" outlineLevel="0" collapsed="false">
      <c r="B954" s="19"/>
    </row>
    <row r="955" customFormat="false" ht="15.75" hidden="false" customHeight="true" outlineLevel="0" collapsed="false">
      <c r="B955" s="19"/>
    </row>
    <row r="956" customFormat="false" ht="15.75" hidden="false" customHeight="true" outlineLevel="0" collapsed="false">
      <c r="B956" s="19"/>
    </row>
    <row r="957" customFormat="false" ht="15.75" hidden="false" customHeight="true" outlineLevel="0" collapsed="false">
      <c r="B957" s="19"/>
    </row>
    <row r="958" customFormat="false" ht="15.75" hidden="false" customHeight="true" outlineLevel="0" collapsed="false">
      <c r="B958" s="19"/>
    </row>
    <row r="959" customFormat="false" ht="15.75" hidden="false" customHeight="true" outlineLevel="0" collapsed="false">
      <c r="B959" s="19"/>
    </row>
    <row r="960" customFormat="false" ht="15.75" hidden="false" customHeight="true" outlineLevel="0" collapsed="false">
      <c r="B960" s="19"/>
    </row>
    <row r="961" customFormat="false" ht="15.75" hidden="false" customHeight="true" outlineLevel="0" collapsed="false">
      <c r="B961" s="19"/>
    </row>
    <row r="962" customFormat="false" ht="15.75" hidden="false" customHeight="true" outlineLevel="0" collapsed="false">
      <c r="B962" s="19"/>
    </row>
    <row r="963" customFormat="false" ht="15.75" hidden="false" customHeight="true" outlineLevel="0" collapsed="false">
      <c r="B963" s="19"/>
    </row>
    <row r="964" customFormat="false" ht="15.75" hidden="false" customHeight="true" outlineLevel="0" collapsed="false">
      <c r="B964" s="19"/>
    </row>
    <row r="965" customFormat="false" ht="15.75" hidden="false" customHeight="true" outlineLevel="0" collapsed="false">
      <c r="B965" s="19"/>
    </row>
    <row r="966" customFormat="false" ht="15.75" hidden="false" customHeight="true" outlineLevel="0" collapsed="false">
      <c r="B966" s="19"/>
    </row>
    <row r="967" customFormat="false" ht="15.75" hidden="false" customHeight="true" outlineLevel="0" collapsed="false">
      <c r="B967" s="19"/>
    </row>
    <row r="968" customFormat="false" ht="15.75" hidden="false" customHeight="true" outlineLevel="0" collapsed="false">
      <c r="B968" s="19"/>
    </row>
    <row r="969" customFormat="false" ht="15.75" hidden="false" customHeight="true" outlineLevel="0" collapsed="false">
      <c r="B969" s="19"/>
    </row>
    <row r="970" customFormat="false" ht="15.75" hidden="false" customHeight="true" outlineLevel="0" collapsed="false">
      <c r="B970" s="19"/>
    </row>
    <row r="971" customFormat="false" ht="15.75" hidden="false" customHeight="true" outlineLevel="0" collapsed="false">
      <c r="B971" s="19"/>
    </row>
    <row r="972" customFormat="false" ht="15.75" hidden="false" customHeight="true" outlineLevel="0" collapsed="false">
      <c r="B972" s="19"/>
    </row>
    <row r="973" customFormat="false" ht="15.75" hidden="false" customHeight="true" outlineLevel="0" collapsed="false">
      <c r="B973" s="19"/>
    </row>
    <row r="974" customFormat="false" ht="15.75" hidden="false" customHeight="true" outlineLevel="0" collapsed="false">
      <c r="B974" s="19"/>
    </row>
    <row r="975" customFormat="false" ht="15.75" hidden="false" customHeight="true" outlineLevel="0" collapsed="false">
      <c r="B975" s="19"/>
    </row>
    <row r="976" customFormat="false" ht="15.75" hidden="false" customHeight="true" outlineLevel="0" collapsed="false">
      <c r="B976" s="19"/>
    </row>
    <row r="977" customFormat="false" ht="15.75" hidden="false" customHeight="true" outlineLevel="0" collapsed="false">
      <c r="B977" s="19"/>
    </row>
    <row r="978" customFormat="false" ht="15.75" hidden="false" customHeight="true" outlineLevel="0" collapsed="false">
      <c r="B978" s="19"/>
    </row>
    <row r="979" customFormat="false" ht="15.75" hidden="false" customHeight="true" outlineLevel="0" collapsed="false">
      <c r="B979" s="19"/>
    </row>
    <row r="980" customFormat="false" ht="15.75" hidden="false" customHeight="true" outlineLevel="0" collapsed="false">
      <c r="B980" s="19"/>
    </row>
    <row r="981" customFormat="false" ht="15.75" hidden="false" customHeight="true" outlineLevel="0" collapsed="false">
      <c r="B981" s="19"/>
    </row>
    <row r="982" customFormat="false" ht="15.75" hidden="false" customHeight="true" outlineLevel="0" collapsed="false">
      <c r="B982" s="19"/>
    </row>
    <row r="983" customFormat="false" ht="15.75" hidden="false" customHeight="true" outlineLevel="0" collapsed="false">
      <c r="B983" s="19"/>
    </row>
    <row r="984" customFormat="false" ht="15.75" hidden="false" customHeight="true" outlineLevel="0" collapsed="false">
      <c r="B984" s="19"/>
    </row>
    <row r="985" customFormat="false" ht="15.75" hidden="false" customHeight="true" outlineLevel="0" collapsed="false">
      <c r="B985" s="19"/>
    </row>
    <row r="986" customFormat="false" ht="15.75" hidden="false" customHeight="true" outlineLevel="0" collapsed="false">
      <c r="B986" s="19"/>
    </row>
    <row r="987" customFormat="false" ht="15.75" hidden="false" customHeight="true" outlineLevel="0" collapsed="false">
      <c r="B987" s="19"/>
    </row>
    <row r="988" customFormat="false" ht="15.75" hidden="false" customHeight="true" outlineLevel="0" collapsed="false">
      <c r="B988" s="19"/>
    </row>
    <row r="989" customFormat="false" ht="15.75" hidden="false" customHeight="true" outlineLevel="0" collapsed="false">
      <c r="B989" s="19"/>
    </row>
    <row r="990" customFormat="false" ht="15.75" hidden="false" customHeight="true" outlineLevel="0" collapsed="false">
      <c r="B990" s="19"/>
    </row>
    <row r="991" customFormat="false" ht="15.75" hidden="false" customHeight="true" outlineLevel="0" collapsed="false">
      <c r="B991" s="19"/>
    </row>
    <row r="992" customFormat="false" ht="15.75" hidden="false" customHeight="true" outlineLevel="0" collapsed="false">
      <c r="B992" s="19"/>
    </row>
    <row r="993" customFormat="false" ht="15.75" hidden="false" customHeight="true" outlineLevel="0" collapsed="false">
      <c r="B993" s="19"/>
    </row>
    <row r="994" customFormat="false" ht="15.75" hidden="false" customHeight="true" outlineLevel="0" collapsed="false">
      <c r="B994" s="19"/>
    </row>
    <row r="995" customFormat="false" ht="15.75" hidden="false" customHeight="true" outlineLevel="0" collapsed="false">
      <c r="B995" s="19"/>
    </row>
    <row r="996" customFormat="false" ht="15.75" hidden="false" customHeight="true" outlineLevel="0" collapsed="false">
      <c r="B996" s="19"/>
    </row>
    <row r="997" customFormat="false" ht="15.75" hidden="false" customHeight="true" outlineLevel="0" collapsed="false">
      <c r="B997" s="1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  <hyperlink ref="J318" r:id="rId15" display="dongli.pek@gmail.com"/>
    <hyperlink ref="J319" r:id="rId16" display="machaochun1@gmail.com"/>
    <hyperlink ref="J330" r:id="rId17" display="haiqianz@usc.edu"/>
    <hyperlink ref="J336" r:id="rId18" display="b.ben.hjy@gmail.com"/>
    <hyperlink ref="J343" r:id="rId19" display="linshuhsin@gmail.com"/>
    <hyperlink ref="J344" r:id="rId20" display="aiz@uci.edu"/>
    <hyperlink ref="J351" r:id="rId21" display="yli792@usc.edu"/>
    <hyperlink ref="J352" r:id="rId22" display="yijingannie@gmail.com"/>
    <hyperlink ref="J353" r:id="rId23" display="yaxauw@gmail.com"/>
    <hyperlink ref="J354" r:id="rId24" display="lisongyi@pku.edu.cn"/>
    <hyperlink ref="J355" r:id="rId25" display="jiecongwang@gmail.com"/>
    <hyperlink ref="J356" r:id="rId26" display="i@gfw.fail"/>
    <hyperlink ref="J359" r:id="rId27" display="johnkelvinson@gmail.com"/>
    <hyperlink ref="J360" r:id="rId28" display="lihao199408@gmail.com"/>
    <hyperlink ref="J361" r:id="rId29" display="michelle2020up@gmail.com"/>
    <hyperlink ref="J362" r:id="rId30" display="hcai.pku@gmail.com"/>
    <hyperlink ref="J363" r:id="rId31" display="tsianzuo@gmail.com"/>
    <hyperlink ref="J364" r:id="rId32" display="fish444555@gmail.com"/>
    <hyperlink ref="J366" r:id="rId33" display="edward250250@gmail.com"/>
    <hyperlink ref="J367" r:id="rId34" display="joychenrice@gmail.com"/>
    <hyperlink ref="J369" r:id="rId35" display="rogerhong1996@gmail.com"/>
    <hyperlink ref="J371" r:id="rId36" display="805482395@qq.com"/>
    <hyperlink ref="J372" r:id="rId37" display="jialiangdong1125@gmail.com"/>
    <hyperlink ref="J375" r:id="rId38" display="zeyu.zoe.wang@gmail.com"/>
    <hyperlink ref="J378" r:id="rId39" display="vivianvvang@gmail.com"/>
    <hyperlink ref="J381" r:id="rId40" display="arron1990spring@gmail.com"/>
    <hyperlink ref="J382" r:id="rId41" display="hannaw0124@gmail.com"/>
    <hyperlink ref="J385" r:id="rId42" display="zerotrac2259@gmail.com"/>
    <hyperlink ref="J386" r:id="rId43" display="wangyxjason@gmail.com"/>
    <hyperlink ref="J389" r:id="rId44" display="amangoworks@gmail.com"/>
    <hyperlink ref="J391" r:id="rId45" display="kealyn1002@gmail.com"/>
    <hyperlink ref="J394" r:id="rId46" display="yuhangmiaobu@gmail.com"/>
    <hyperlink ref="J396" r:id="rId47" display="cherishsunyi@gmail.com"/>
    <hyperlink ref="J400" r:id="rId48" display="johnkelvinson@gmail.com"/>
    <hyperlink ref="J402" r:id="rId49" display="xingyu.long.97@gmail.com"/>
    <hyperlink ref="J403" r:id="rId50" display="litian930220@gmail.com"/>
    <hyperlink ref="J404" r:id="rId51" display="renjie73@outlook.com"/>
    <hyperlink ref="J405" r:id="rId52" display="yvonneyu0303@gmail.com"/>
    <hyperlink ref="J407" r:id="rId53" display="Feiteng@gmail.com"/>
    <hyperlink ref="J408" r:id="rId54" display="zhuyuxiao.mail@gmail.com"/>
    <hyperlink ref="J410" r:id="rId55" display="djzdevin@gmail.com"/>
    <hyperlink ref="J411" r:id="rId56" display="weidong6686@gmail.com"/>
    <hyperlink ref="J412" r:id="rId57" display="superjessie92@gmail.com"/>
    <hyperlink ref="J415" r:id="rId58" display="huangkeqi1995@gmail.com"/>
    <hyperlink ref="J417" r:id="rId59" display="rizeng.zheng@gmail.com"/>
    <hyperlink ref="J418" r:id="rId60" display="jiachengliu@tamu.edu"/>
    <hyperlink ref="J419" r:id="rId61" display="yjf27281181@gmail.com"/>
    <hyperlink ref="J422" r:id="rId62" display="dongli.pek@gmail.com"/>
    <hyperlink ref="J423" r:id="rId63" display="zhiyuanalwang@gmail.com"/>
    <hyperlink ref="J424" r:id="rId64" display="haiqianz@usc.edu"/>
    <hyperlink ref="J425" r:id="rId65" display="wdy317138@gmail.com"/>
    <hyperlink ref="J427" r:id="rId66" display="jonathanyuheng@gmail.com"/>
    <hyperlink ref="J428" r:id="rId67" display="hangjianyuan@gmail.com"/>
    <hyperlink ref="J430" r:id="rId68" display="qiangw1218@gmail.com"/>
    <hyperlink ref="J431" r:id="rId69" display="aiz@uci.edu"/>
    <hyperlink ref="J432" r:id="rId70" display="machaochun1@gmail.com"/>
    <hyperlink ref="J435" r:id="rId71" display="henansam.sh@gmail.com"/>
    <hyperlink ref="J438" r:id="rId72" display="jiecongwang@gmail.com"/>
    <hyperlink ref="J439" r:id="rId73" display="yinfirefire@gmail.com"/>
    <hyperlink ref="J440" r:id="rId74" display="tiffanytingliu@gmail.com"/>
    <hyperlink ref="J441" r:id="rId75" display="nianl_h@hotmail.com"/>
    <hyperlink ref="J446" r:id="rId76" display="xinganlu1@gmail.com"/>
    <hyperlink ref="J447" r:id="rId77" display="sjzhang1901@gmail.com"/>
    <hyperlink ref="J448" r:id="rId78" display="leo.6.wgao@gmail.com"/>
    <hyperlink ref="J453" r:id="rId79" display="497539558@qq.com"/>
    <hyperlink ref="J454" r:id="rId80" display="zhengxu1994620@gmail.com"/>
    <hyperlink ref="J455" r:id="rId81" display="nealhuang0.0@gmail.com"/>
    <hyperlink ref="J457" r:id="rId82" display="jiaweiwang930426@gmail.com"/>
    <hyperlink ref="J458" r:id="rId83" display="fanhongjin19940206@gmail.com"/>
    <hyperlink ref="J460" r:id="rId84" display="warriorzwy01@gmail.com"/>
    <hyperlink ref="J461" r:id="rId85" display="inyuo1997@gmail.com"/>
    <hyperlink ref="J463" r:id="rId86" display="zqzhang2101@gmail.com"/>
    <hyperlink ref="J464" r:id="rId87" display="hfuwu5@gmail.com"/>
    <hyperlink ref="J467" r:id="rId88" display="renjunyao@gmail.com"/>
    <hyperlink ref="J468" r:id="rId89" display="terry331221@gmail.com"/>
    <hyperlink ref="J469" r:id="rId90" display="liuwj23@gmail.com"/>
    <hyperlink ref="J470" r:id="rId91" display="wuhuajun132@gmail.com"/>
    <hyperlink ref="J472" r:id="rId92" display="redickhao@gmail.com"/>
    <hyperlink ref="J473" r:id="rId93" display="qizhong19920114@gmail.com"/>
    <hyperlink ref="J474" r:id="rId94" display="lilyliao48@gmail.com"/>
    <hyperlink ref="J476" r:id="rId95" display="hongru52@gmail.com"/>
    <hyperlink ref="J477" r:id="rId96" display="jwzhang86@gmail.com"/>
    <hyperlink ref="J480" r:id="rId97" display="zkawaken@gmail.com"/>
    <hyperlink ref="J481" r:id="rId98" display="lgc20407@gmail.com"/>
    <hyperlink ref="J482" r:id="rId99" display="zhuyuxiao.mail@gmail.com"/>
    <hyperlink ref="J483" r:id="rId100" display="tsianzuo@gmail.com"/>
    <hyperlink ref="J484" r:id="rId101" display="changlu591@gmail.com"/>
    <hyperlink ref="J488" r:id="rId102" display="bh1517zhr@gmail.com"/>
    <hyperlink ref="J489" r:id="rId103" display="jiashenzzzzz@gmail.com"/>
    <hyperlink ref="J491" r:id="rId104" display="jerrydream123@gmail.com"/>
    <hyperlink ref="J492" r:id="rId105" display="arthurma124@gmail.com"/>
    <hyperlink ref="J500" r:id="rId106" display="zuoqy.gk@gmail.com"/>
    <hyperlink ref="J502" r:id="rId107" display="wangkaiyu16bupt@gmail.com"/>
    <hyperlink ref="J503" r:id="rId108" display="hellowordsunny@gmail.com"/>
    <hyperlink ref="J505" r:id="rId109" display="chenjianxu97@gmail.com"/>
    <hyperlink ref="J514" r:id="rId110" display="ljr941226@gmail.com"/>
    <hyperlink ref="J517" r:id="rId111" display="joychenrice@gmail.com"/>
    <hyperlink ref="J525" r:id="rId112" display="suzyzhang0@gmail.com"/>
    <hyperlink ref="J528" r:id="rId113" display="klutzoder@gmail.com"/>
    <hyperlink ref="J531" r:id="rId114" display="jerryxyj289@gmail.com"/>
    <hyperlink ref="J534" r:id="rId115" display="djzdevin@gmail.com"/>
    <hyperlink ref="J539" r:id="rId116" display="yu.dongfeng@outlook.com"/>
    <hyperlink ref="J541" r:id="rId117" display="haiqianz@usc.edu"/>
    <hyperlink ref="J550" r:id="rId118" display="yiding.ely@gmail.com"/>
    <hyperlink ref="J551" r:id="rId119" display="littletiger1926@gmail.com"/>
    <hyperlink ref="J553" r:id="rId120" display="chenketao007@gmail.com"/>
    <hyperlink ref="J555" r:id="rId121" display="xiaoyuzhang0217@gmail.com"/>
    <hyperlink ref="J558" r:id="rId122" display="xuzhaoqingbuaa@gmail.com"/>
    <hyperlink ref="J564" r:id="rId123" display="larui529@gmail.com"/>
    <hyperlink ref="J565" r:id="rId124" display="yuhanwu2018@gmail.com"/>
    <hyperlink ref="J569" r:id="rId125" display="nealhuang0.0@gmail.com"/>
    <hyperlink ref="J572" r:id="rId126" display="shuadan4025@gmail.com"/>
    <hyperlink ref="J575" r:id="rId127" display="afu@forresty.com"/>
    <hyperlink ref="J577" r:id="rId128" display="homily707@outlook.com"/>
    <hyperlink ref="J583" r:id="rId129" display="zerotrac2259@gmail.com"/>
    <hyperlink ref="J586" r:id="rId130" display="april.s.qi@gmail.com"/>
    <hyperlink ref="J587" r:id="rId131" display="huisun012@gmail.com"/>
    <hyperlink ref="J588" r:id="rId132" display="danielle.yueyi.chen@gmail.com"/>
    <hyperlink ref="J589" r:id="rId133" display="johnkelvinson@gmail.com"/>
    <hyperlink ref="J591" r:id="rId134" display="rarry2012@gmail.com"/>
    <hyperlink ref="J593" r:id="rId135" display="zerotrac2259@gmail.com"/>
    <hyperlink ref="J597" r:id="rId136" display="chenjipengpeng@gmail.com"/>
    <hyperlink ref="J600" r:id="rId137" display="gangliang0320@yahoo.ca"/>
    <hyperlink ref="J603" r:id="rId138" display="louzhenglun@gmail.com"/>
    <hyperlink ref="J607" r:id="rId139" display="wxhelloworld@gmail.com"/>
    <hyperlink ref="J613" r:id="rId140" display="danielle.yueyi.chen@gmail.com"/>
    <hyperlink ref="J614" r:id="rId141" display="lighteningzhang@163.com"/>
    <hyperlink ref="J615" r:id="rId142" display="matthewzhu2232@gmail.com"/>
    <hyperlink ref="J617" r:id="rId143" display="ftdejo@gmail.com"/>
    <hyperlink ref="J619" r:id="rId144" display="jja725@gmail.com"/>
    <hyperlink ref="J622" r:id="rId145" display="fuchengshun@gmail.com"/>
    <hyperlink ref="J624" r:id="rId146" display="gr33nmnk3y@gmail.com"/>
    <hyperlink ref="J626" r:id="rId147" display="klutzoder@gmail.com"/>
    <hyperlink ref="J627" r:id="rId148" display="chunzizheng@gmail.com"/>
    <hyperlink ref="J628" r:id="rId149" display="tigermlt1@gmail.com"/>
    <hyperlink ref="J631" r:id="rId150" display="tammyruan@gmail.com"/>
    <hyperlink ref="J634" r:id="rId151" display="luojingyaoex@gmail.com"/>
    <hyperlink ref="J635" r:id="rId152" display="meiyiyang1201@gmail.com"/>
    <hyperlink ref="J641" r:id="rId153" display="lgc20407@gmail.com"/>
    <hyperlink ref="J644" r:id="rId154" display="he.junyi96@gmail.com"/>
    <hyperlink ref="J647" r:id="rId155" display="dexin.ren00@gmail.com"/>
    <hyperlink ref="J651" r:id="rId156" display="sugaruncle1996@gmail.com"/>
    <hyperlink ref="J652" r:id="rId157" display="ryoyukiyangy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3"/>
    <col collapsed="false" customWidth="true" hidden="false" outlineLevel="0" max="7" min="6" style="0" width="8.86"/>
    <col collapsed="false" customWidth="true" hidden="false" outlineLevel="0" max="8" min="8" style="0" width="9.13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3"/>
    <col collapsed="false" customWidth="true" hidden="false" outlineLevel="0" max="18" min="18" style="0" width="8.71"/>
    <col collapsed="false" customWidth="true" hidden="false" outlineLevel="0" max="19" min="19" style="0" width="9.13"/>
    <col collapsed="false" customWidth="true" hidden="false" outlineLevel="0" max="20" min="20" style="0" width="8.71"/>
    <col collapsed="false" customWidth="true" hidden="false" outlineLevel="0" max="21" min="21" style="0" width="9.13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1" t="s">
        <v>1747</v>
      </c>
      <c r="D2" s="11" t="s">
        <v>1748</v>
      </c>
      <c r="E2" s="11" t="s">
        <v>1749</v>
      </c>
      <c r="F2" s="11" t="s">
        <v>1750</v>
      </c>
      <c r="G2" s="11" t="s">
        <v>1751</v>
      </c>
      <c r="H2" s="11" t="s">
        <v>1752</v>
      </c>
      <c r="I2" s="24" t="s">
        <v>1753</v>
      </c>
      <c r="J2" s="24" t="s">
        <v>1754</v>
      </c>
      <c r="K2" s="24" t="n">
        <v>2948</v>
      </c>
      <c r="L2" s="24" t="n">
        <v>3720</v>
      </c>
      <c r="M2" s="24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1755</v>
      </c>
    </row>
    <row r="3" customFormat="false" ht="15" hidden="false" customHeight="false" outlineLevel="0" collapsed="false">
      <c r="A3" s="1"/>
      <c r="B3" s="1"/>
      <c r="C3" s="11"/>
      <c r="D3" s="11"/>
      <c r="E3" s="11"/>
      <c r="F3" s="11"/>
      <c r="G3" s="11"/>
      <c r="H3" s="11"/>
      <c r="I3" s="24"/>
      <c r="J3" s="24"/>
      <c r="K3" s="24"/>
      <c r="L3" s="24"/>
      <c r="M3" s="24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941</v>
      </c>
      <c r="B5" s="5" t="s">
        <v>940</v>
      </c>
      <c r="C5" s="6" t="s">
        <v>1756</v>
      </c>
      <c r="D5" s="6" t="s">
        <v>1756</v>
      </c>
      <c r="E5" s="6" t="s">
        <v>1756</v>
      </c>
      <c r="F5" s="6" t="s">
        <v>1756</v>
      </c>
      <c r="G5" s="6" t="s">
        <v>1756</v>
      </c>
      <c r="H5" s="93" t="n">
        <v>294</v>
      </c>
      <c r="I5" s="94" t="n">
        <v>268</v>
      </c>
      <c r="J5" s="94" t="n">
        <v>566</v>
      </c>
      <c r="K5" s="94" t="n">
        <v>523</v>
      </c>
      <c r="L5" s="94" t="n">
        <v>735</v>
      </c>
      <c r="M5" s="94" t="n">
        <v>359</v>
      </c>
      <c r="N5" s="93" t="n">
        <v>145</v>
      </c>
      <c r="O5" s="95" t="s">
        <v>1757</v>
      </c>
      <c r="P5" s="3" t="s">
        <v>1757</v>
      </c>
      <c r="Q5" s="96" t="n">
        <v>0</v>
      </c>
      <c r="R5" s="3" t="s">
        <v>1757</v>
      </c>
      <c r="S5" s="96" t="n">
        <v>0</v>
      </c>
      <c r="T5" s="97" t="n">
        <v>1070</v>
      </c>
      <c r="U5" s="96" t="n">
        <f aca="false">(1-T5/2965)*80+10</f>
        <v>61.1298482293423</v>
      </c>
      <c r="V5" s="93" t="n">
        <v>56</v>
      </c>
      <c r="W5" s="98" t="n">
        <f aca="false">(1-V5/3425)*80+20</f>
        <v>98.6919708029197</v>
      </c>
      <c r="X5" s="1"/>
      <c r="Y5" s="96" t="n">
        <f aca="false">(SUM(S5,U5,W5)-MIN(S5,U5,W5))/2</f>
        <v>79.910909516131</v>
      </c>
    </row>
    <row r="6" customFormat="false" ht="15" hidden="false" customHeight="false" outlineLevel="0" collapsed="false">
      <c r="A6" s="1" t="s">
        <v>18</v>
      </c>
      <c r="B6" s="1" t="s">
        <v>18</v>
      </c>
      <c r="C6" s="6" t="s">
        <v>1756</v>
      </c>
      <c r="D6" s="6" t="s">
        <v>1756</v>
      </c>
      <c r="E6" s="6" t="s">
        <v>1756</v>
      </c>
      <c r="F6" s="6" t="s">
        <v>1756</v>
      </c>
      <c r="G6" s="6" t="s">
        <v>1756</v>
      </c>
      <c r="H6" s="6" t="s">
        <v>1756</v>
      </c>
      <c r="I6" s="6" t="s">
        <v>1756</v>
      </c>
      <c r="J6" s="93" t="n">
        <v>41</v>
      </c>
      <c r="K6" s="93" t="n">
        <v>16</v>
      </c>
      <c r="L6" s="93" t="n">
        <v>26</v>
      </c>
      <c r="M6" s="93" t="n">
        <v>12</v>
      </c>
      <c r="N6" s="6" t="s">
        <v>494</v>
      </c>
      <c r="O6" s="93" t="n">
        <v>7</v>
      </c>
      <c r="P6" s="93" t="n">
        <v>46</v>
      </c>
      <c r="Q6" s="96" t="n">
        <f aca="false">(1-P6/3198)*80+20</f>
        <v>98.8492808005003</v>
      </c>
      <c r="R6" s="93" t="n">
        <v>3</v>
      </c>
      <c r="S6" s="96" t="n">
        <f aca="false">(1-R6/3055)*80+20</f>
        <v>99.9214402618658</v>
      </c>
      <c r="T6" s="93" t="n">
        <v>23</v>
      </c>
      <c r="U6" s="96" t="n">
        <f aca="false">(1-T6/2965)*80+20</f>
        <v>99.3794266441821</v>
      </c>
      <c r="V6" s="93" t="n">
        <v>59</v>
      </c>
      <c r="W6" s="98" t="n">
        <f aca="false">(1-V6/3425)*80+20</f>
        <v>98.621897810219</v>
      </c>
      <c r="X6" s="1"/>
      <c r="Y6" s="96" t="n">
        <f aca="false">(SUM(S6,U6,W6)-MIN(S6,U6,W6))/2</f>
        <v>99.650433453024</v>
      </c>
    </row>
    <row r="7" customFormat="false" ht="15" hidden="false" customHeight="false" outlineLevel="0" collapsed="false">
      <c r="A7" s="1" t="s">
        <v>653</v>
      </c>
      <c r="B7" s="1" t="s">
        <v>652</v>
      </c>
      <c r="C7" s="6" t="s">
        <v>1756</v>
      </c>
      <c r="D7" s="6" t="s">
        <v>1756</v>
      </c>
      <c r="E7" s="6" t="s">
        <v>1756</v>
      </c>
      <c r="F7" s="6" t="s">
        <v>1756</v>
      </c>
      <c r="G7" s="6" t="s">
        <v>1756</v>
      </c>
      <c r="H7" s="6" t="s">
        <v>1756</v>
      </c>
      <c r="I7" s="6" t="s">
        <v>1756</v>
      </c>
      <c r="J7" s="6" t="s">
        <v>1756</v>
      </c>
      <c r="K7" s="6" t="s">
        <v>1756</v>
      </c>
      <c r="L7" s="6" t="s">
        <v>1756</v>
      </c>
      <c r="M7" s="6" t="s">
        <v>1756</v>
      </c>
      <c r="N7" s="6" t="s">
        <v>1756</v>
      </c>
      <c r="O7" s="6" t="s">
        <v>1756</v>
      </c>
      <c r="P7" s="6" t="s">
        <v>1756</v>
      </c>
      <c r="Q7" s="96" t="n">
        <v>0</v>
      </c>
      <c r="R7" s="6" t="s">
        <v>1756</v>
      </c>
      <c r="S7" s="96" t="n">
        <v>0</v>
      </c>
      <c r="T7" s="97" t="n">
        <v>452</v>
      </c>
      <c r="U7" s="96" t="n">
        <f aca="false">(1-T7/2965)*80+10</f>
        <v>77.8043844856661</v>
      </c>
      <c r="V7" s="93" t="n">
        <v>73</v>
      </c>
      <c r="W7" s="98" t="n">
        <f aca="false">(1-V7/3425)*80+20</f>
        <v>98.2948905109489</v>
      </c>
      <c r="X7" s="1"/>
      <c r="Y7" s="96" t="n">
        <f aca="false">(SUM(S7,U7,W7)-MIN(S7,U7,W7))/2</f>
        <v>88.0496374983075</v>
      </c>
    </row>
    <row r="8" customFormat="false" ht="15" hidden="false" customHeight="false" outlineLevel="0" collapsed="false">
      <c r="A8" s="8" t="s">
        <v>648</v>
      </c>
      <c r="B8" s="8" t="s">
        <v>647</v>
      </c>
      <c r="C8" s="6" t="s">
        <v>1756</v>
      </c>
      <c r="D8" s="6" t="s">
        <v>1756</v>
      </c>
      <c r="E8" s="6" t="s">
        <v>1756</v>
      </c>
      <c r="F8" s="6" t="s">
        <v>1756</v>
      </c>
      <c r="G8" s="6" t="s">
        <v>1756</v>
      </c>
      <c r="H8" s="6" t="s">
        <v>1756</v>
      </c>
      <c r="I8" s="6" t="s">
        <v>1756</v>
      </c>
      <c r="J8" s="6" t="s">
        <v>1756</v>
      </c>
      <c r="K8" s="6" t="s">
        <v>1756</v>
      </c>
      <c r="L8" s="6" t="s">
        <v>1756</v>
      </c>
      <c r="M8" s="6" t="s">
        <v>1756</v>
      </c>
      <c r="N8" s="6" t="s">
        <v>1756</v>
      </c>
      <c r="O8" s="6" t="s">
        <v>1756</v>
      </c>
      <c r="P8" s="6" t="s">
        <v>1756</v>
      </c>
      <c r="Q8" s="96" t="n">
        <v>0</v>
      </c>
      <c r="R8" s="6" t="s">
        <v>1756</v>
      </c>
      <c r="S8" s="96" t="n">
        <v>0</v>
      </c>
      <c r="T8" s="94" t="n">
        <v>161</v>
      </c>
      <c r="U8" s="96" t="n">
        <f aca="false">(1-T8/2965)*80+15</f>
        <v>90.6559865092749</v>
      </c>
      <c r="V8" s="93" t="n">
        <v>84</v>
      </c>
      <c r="W8" s="98" t="n">
        <f aca="false">(1-V8/3425)*80+20</f>
        <v>98.0379562043796</v>
      </c>
      <c r="X8" s="1"/>
      <c r="Y8" s="96" t="n">
        <f aca="false">(SUM(S8,U8,W8)-MIN(S8,U8,W8))/2</f>
        <v>94.3469713568272</v>
      </c>
    </row>
    <row r="9" customFormat="false" ht="15" hidden="false" customHeight="false" outlineLevel="0" collapsed="false">
      <c r="A9" s="1" t="s">
        <v>644</v>
      </c>
      <c r="B9" s="5" t="s">
        <v>643</v>
      </c>
      <c r="C9" s="99" t="n">
        <v>1430</v>
      </c>
      <c r="D9" s="100" t="n">
        <v>1040</v>
      </c>
      <c r="E9" s="6" t="s">
        <v>494</v>
      </c>
      <c r="F9" s="94" t="n">
        <v>733</v>
      </c>
      <c r="G9" s="3" t="s">
        <v>494</v>
      </c>
      <c r="H9" s="97" t="n">
        <v>2151</v>
      </c>
      <c r="I9" s="3" t="s">
        <v>494</v>
      </c>
      <c r="J9" s="99" t="n">
        <v>2495</v>
      </c>
      <c r="K9" s="3" t="s">
        <v>494</v>
      </c>
      <c r="L9" s="6" t="s">
        <v>494</v>
      </c>
      <c r="M9" s="93" t="n">
        <v>151</v>
      </c>
      <c r="N9" s="94" t="n">
        <v>309</v>
      </c>
      <c r="O9" s="97" t="n">
        <v>933</v>
      </c>
      <c r="P9" s="3" t="s">
        <v>494</v>
      </c>
      <c r="Q9" s="96" t="n">
        <v>0</v>
      </c>
      <c r="R9" s="97" t="n">
        <v>671</v>
      </c>
      <c r="S9" s="96" t="n">
        <f aca="false">(1-R9/3055)*80+10</f>
        <v>72.4288052373159</v>
      </c>
      <c r="T9" s="97" t="n">
        <v>370</v>
      </c>
      <c r="U9" s="96" t="n">
        <f aca="false">(1-T9/2965)*80+10</f>
        <v>80.0168634064081</v>
      </c>
      <c r="V9" s="93" t="n">
        <v>196</v>
      </c>
      <c r="W9" s="98" t="n">
        <f aca="false">(1-V9/3425)*80+20</f>
        <v>95.421897810219</v>
      </c>
      <c r="X9" s="1"/>
      <c r="Y9" s="96" t="n">
        <f aca="false">(SUM(S9,U9,W9)-MIN(S9,U9,W9))/2</f>
        <v>87.7193806083135</v>
      </c>
    </row>
    <row r="10" customFormat="false" ht="15" hidden="false" customHeight="false" outlineLevel="0" collapsed="false">
      <c r="A10" s="50" t="s">
        <v>617</v>
      </c>
      <c r="B10" s="45" t="s">
        <v>616</v>
      </c>
      <c r="C10" s="101" t="n">
        <v>2393</v>
      </c>
      <c r="D10" s="102" t="n">
        <v>2905</v>
      </c>
      <c r="E10" s="102" t="n">
        <v>2176</v>
      </c>
      <c r="F10" s="52" t="s">
        <v>494</v>
      </c>
      <c r="G10" s="102" t="n">
        <v>1784</v>
      </c>
      <c r="H10" s="103" t="n">
        <v>1603</v>
      </c>
      <c r="I10" s="102" t="n">
        <v>2241</v>
      </c>
      <c r="J10" s="52" t="s">
        <v>494</v>
      </c>
      <c r="K10" s="102" t="n">
        <v>1621</v>
      </c>
      <c r="L10" s="103" t="n">
        <v>1543</v>
      </c>
      <c r="M10" s="104" t="n">
        <v>1066</v>
      </c>
      <c r="N10" s="102" t="n">
        <v>1563</v>
      </c>
      <c r="O10" s="49" t="s">
        <v>494</v>
      </c>
      <c r="P10" s="102" t="n">
        <v>1262</v>
      </c>
      <c r="Q10" s="105" t="n">
        <f aca="false">(1-P10/3198)*80+5</f>
        <v>53.4302689180738</v>
      </c>
      <c r="R10" s="54" t="s">
        <v>494</v>
      </c>
      <c r="S10" s="105" t="n">
        <v>0</v>
      </c>
      <c r="T10" s="103" t="n">
        <v>416</v>
      </c>
      <c r="U10" s="105" t="n">
        <f aca="false">(1-T10/2965)*80+10</f>
        <v>78.7757166947723</v>
      </c>
      <c r="V10" s="106" t="n">
        <v>198</v>
      </c>
      <c r="W10" s="107" t="n">
        <f aca="false">(1-V10/3425)*80+20</f>
        <v>95.3751824817518</v>
      </c>
      <c r="X10" s="45"/>
      <c r="Y10" s="105" t="n">
        <f aca="false">(SUM(S10,U10,W10)-MIN(S10,U10,W10))/2</f>
        <v>87.0754495882621</v>
      </c>
      <c r="Z10" s="45"/>
    </row>
    <row r="11" customFormat="false" ht="15" hidden="false" customHeight="false" outlineLevel="0" collapsed="false">
      <c r="A11" s="8" t="s">
        <v>25</v>
      </c>
      <c r="B11" s="8" t="s">
        <v>24</v>
      </c>
      <c r="C11" s="6" t="s">
        <v>1756</v>
      </c>
      <c r="D11" s="6" t="s">
        <v>1756</v>
      </c>
      <c r="E11" s="6" t="s">
        <v>1756</v>
      </c>
      <c r="F11" s="6" t="s">
        <v>1756</v>
      </c>
      <c r="G11" s="6" t="s">
        <v>1756</v>
      </c>
      <c r="H11" s="6" t="s">
        <v>1756</v>
      </c>
      <c r="I11" s="6" t="s">
        <v>1756</v>
      </c>
      <c r="J11" s="6" t="s">
        <v>1756</v>
      </c>
      <c r="K11" s="6" t="s">
        <v>1756</v>
      </c>
      <c r="L11" s="6" t="s">
        <v>1756</v>
      </c>
      <c r="M11" s="6" t="s">
        <v>1756</v>
      </c>
      <c r="N11" s="6" t="s">
        <v>1756</v>
      </c>
      <c r="O11" s="6" t="s">
        <v>1756</v>
      </c>
      <c r="P11" s="6" t="s">
        <v>1756</v>
      </c>
      <c r="Q11" s="96" t="n">
        <v>0</v>
      </c>
      <c r="R11" s="6" t="s">
        <v>1756</v>
      </c>
      <c r="S11" s="96" t="n">
        <v>0</v>
      </c>
      <c r="T11" s="99" t="n">
        <v>1737</v>
      </c>
      <c r="U11" s="96" t="n">
        <f aca="false">(1-T11/2965)*80+5</f>
        <v>38.1332209106239</v>
      </c>
      <c r="V11" s="93" t="n">
        <v>201</v>
      </c>
      <c r="W11" s="98" t="n">
        <f aca="false">(1-V11/3425)*80+20</f>
        <v>95.3051094890511</v>
      </c>
      <c r="X11" s="1"/>
      <c r="Y11" s="96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740</v>
      </c>
      <c r="B12" s="5" t="s">
        <v>739</v>
      </c>
      <c r="C12" s="6" t="s">
        <v>1756</v>
      </c>
      <c r="D12" s="6" t="s">
        <v>1756</v>
      </c>
      <c r="E12" s="6" t="s">
        <v>1756</v>
      </c>
      <c r="F12" s="6" t="s">
        <v>1756</v>
      </c>
      <c r="G12" s="6" t="s">
        <v>1756</v>
      </c>
      <c r="H12" s="6" t="s">
        <v>1756</v>
      </c>
      <c r="I12" s="6" t="s">
        <v>1756</v>
      </c>
      <c r="J12" s="6" t="s">
        <v>1756</v>
      </c>
      <c r="K12" s="6" t="s">
        <v>1756</v>
      </c>
      <c r="L12" s="6" t="s">
        <v>1756</v>
      </c>
      <c r="M12" s="6" t="s">
        <v>1756</v>
      </c>
      <c r="N12" s="94" t="n">
        <v>280</v>
      </c>
      <c r="O12" s="94" t="n">
        <v>308</v>
      </c>
      <c r="P12" s="94" t="n">
        <v>309</v>
      </c>
      <c r="Q12" s="96" t="n">
        <f aca="false">(1-P12/3198)*80+15</f>
        <v>87.2701688555347</v>
      </c>
      <c r="R12" s="97" t="n">
        <v>527</v>
      </c>
      <c r="S12" s="96" t="n">
        <f aca="false">(1-R12/3055)*80+10</f>
        <v>76.1996726677578</v>
      </c>
      <c r="T12" s="3" t="s">
        <v>494</v>
      </c>
      <c r="U12" s="96" t="n">
        <v>0</v>
      </c>
      <c r="V12" s="94" t="n">
        <v>209</v>
      </c>
      <c r="W12" s="98" t="n">
        <f aca="false">(1-V11/3425)*80+15</f>
        <v>90.3051094890511</v>
      </c>
      <c r="X12" s="1"/>
      <c r="Y12" s="96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1758</v>
      </c>
      <c r="B13" s="1" t="s">
        <v>19</v>
      </c>
      <c r="C13" s="99" t="n">
        <v>1402</v>
      </c>
      <c r="D13" s="100" t="n">
        <v>1428</v>
      </c>
      <c r="E13" s="99" t="n">
        <v>996</v>
      </c>
      <c r="F13" s="6" t="s">
        <v>494</v>
      </c>
      <c r="G13" s="97" t="n">
        <v>868</v>
      </c>
      <c r="H13" s="94" t="n">
        <v>1081</v>
      </c>
      <c r="I13" s="99" t="n">
        <v>1767</v>
      </c>
      <c r="J13" s="97" t="n">
        <v>1136</v>
      </c>
      <c r="K13" s="99" t="n">
        <v>1333</v>
      </c>
      <c r="L13" s="94" t="n">
        <v>828</v>
      </c>
      <c r="M13" s="94" t="n">
        <v>1452</v>
      </c>
      <c r="N13" s="94" t="n">
        <v>552</v>
      </c>
      <c r="O13" s="97" t="n">
        <v>1145</v>
      </c>
      <c r="P13" s="97" t="n">
        <v>800</v>
      </c>
      <c r="Q13" s="96" t="n">
        <f aca="false">(1-P13/3198)*80+10</f>
        <v>69.9874921826141</v>
      </c>
      <c r="R13" s="99" t="n">
        <v>1682</v>
      </c>
      <c r="S13" s="96" t="n">
        <f aca="false">(1-R13/3055)*80+5</f>
        <v>40.9541734860884</v>
      </c>
      <c r="T13" s="97" t="n">
        <v>1066</v>
      </c>
      <c r="U13" s="96" t="n">
        <f aca="false">(1-T13/2965)*80+10</f>
        <v>61.2377740303541</v>
      </c>
      <c r="V13" s="94" t="n">
        <v>378</v>
      </c>
      <c r="W13" s="98" t="n">
        <f aca="false">(1-V12/3425)*80+15</f>
        <v>90.1182481751825</v>
      </c>
      <c r="X13" s="1"/>
      <c r="Y13" s="96" t="n">
        <f aca="false">(SUM(S13,U13,W13)-MIN(S13,U13,W13))/2</f>
        <v>75.6780111027683</v>
      </c>
    </row>
    <row r="14" customFormat="false" ht="15" hidden="false" customHeight="false" outlineLevel="0" collapsed="false">
      <c r="A14" s="10" t="s">
        <v>698</v>
      </c>
      <c r="B14" s="5" t="s">
        <v>608</v>
      </c>
      <c r="C14" s="6" t="s">
        <v>1756</v>
      </c>
      <c r="D14" s="6" t="s">
        <v>1756</v>
      </c>
      <c r="E14" s="6" t="s">
        <v>1756</v>
      </c>
      <c r="F14" s="6" t="s">
        <v>1756</v>
      </c>
      <c r="G14" s="6" t="s">
        <v>1756</v>
      </c>
      <c r="H14" s="6" t="s">
        <v>1756</v>
      </c>
      <c r="I14" s="6" t="s">
        <v>1756</v>
      </c>
      <c r="J14" s="6" t="s">
        <v>1756</v>
      </c>
      <c r="K14" s="6" t="s">
        <v>1756</v>
      </c>
      <c r="L14" s="6" t="s">
        <v>1756</v>
      </c>
      <c r="M14" s="6" t="s">
        <v>1756</v>
      </c>
      <c r="N14" s="6" t="s">
        <v>1756</v>
      </c>
      <c r="O14" s="6" t="s">
        <v>1756</v>
      </c>
      <c r="P14" s="97" t="n">
        <v>666</v>
      </c>
      <c r="Q14" s="96" t="n">
        <f aca="false">(1-P14/3198)*80+10</f>
        <v>73.3395872420263</v>
      </c>
      <c r="R14" s="99" t="n">
        <v>1534</v>
      </c>
      <c r="S14" s="96" t="n">
        <f aca="false">(1-R14/3055)*80+5</f>
        <v>44.8297872340426</v>
      </c>
      <c r="T14" s="94" t="n">
        <v>195</v>
      </c>
      <c r="U14" s="96" t="n">
        <f aca="false">(1-T14/2965)*80+15</f>
        <v>89.7386172006745</v>
      </c>
      <c r="V14" s="94" t="n">
        <v>386</v>
      </c>
      <c r="W14" s="98" t="n">
        <f aca="false">(1-V13/3425)*80+15</f>
        <v>86.170802919708</v>
      </c>
      <c r="X14" s="1"/>
      <c r="Y14" s="96" t="n">
        <f aca="false">(SUM(S14,U14,W14)-MIN(S14,U14,W14))/2</f>
        <v>87.9547100601913</v>
      </c>
    </row>
    <row r="15" customFormat="false" ht="15" hidden="false" customHeight="false" outlineLevel="0" collapsed="false">
      <c r="A15" s="8" t="s">
        <v>722</v>
      </c>
      <c r="B15" s="5" t="s">
        <v>721</v>
      </c>
      <c r="C15" s="6" t="s">
        <v>1756</v>
      </c>
      <c r="D15" s="6" t="s">
        <v>1756</v>
      </c>
      <c r="E15" s="6" t="s">
        <v>1756</v>
      </c>
      <c r="F15" s="6" t="s">
        <v>1756</v>
      </c>
      <c r="G15" s="6" t="s">
        <v>1756</v>
      </c>
      <c r="H15" s="6" t="s">
        <v>1756</v>
      </c>
      <c r="I15" s="6" t="s">
        <v>1756</v>
      </c>
      <c r="J15" s="6" t="s">
        <v>1756</v>
      </c>
      <c r="K15" s="6" t="s">
        <v>1756</v>
      </c>
      <c r="L15" s="6" t="s">
        <v>1756</v>
      </c>
      <c r="M15" s="6" t="s">
        <v>1756</v>
      </c>
      <c r="N15" s="6" t="s">
        <v>1756</v>
      </c>
      <c r="O15" s="6" t="s">
        <v>1756</v>
      </c>
      <c r="P15" s="6" t="s">
        <v>1756</v>
      </c>
      <c r="Q15" s="6" t="s">
        <v>1756</v>
      </c>
      <c r="R15" s="6" t="s">
        <v>1756</v>
      </c>
      <c r="S15" s="96" t="n">
        <v>0</v>
      </c>
      <c r="T15" s="6" t="s">
        <v>1756</v>
      </c>
      <c r="U15" s="96" t="n">
        <v>0</v>
      </c>
      <c r="V15" s="94" t="n">
        <v>474</v>
      </c>
      <c r="W15" s="98" t="n">
        <f aca="false">(1-V14/3425)*80+15</f>
        <v>85.9839416058394</v>
      </c>
      <c r="X15" s="1"/>
      <c r="Y15" s="96" t="n">
        <f aca="false">(SUM(S15,U15,W15)-MIN(S15,U15,W15))/2</f>
        <v>42.9919708029197</v>
      </c>
    </row>
    <row r="16" customFormat="false" ht="15" hidden="false" customHeight="false" outlineLevel="0" collapsed="false">
      <c r="A16" s="10" t="s">
        <v>624</v>
      </c>
      <c r="B16" s="10" t="s">
        <v>621</v>
      </c>
      <c r="C16" s="6" t="s">
        <v>1756</v>
      </c>
      <c r="D16" s="6" t="s">
        <v>1756</v>
      </c>
      <c r="E16" s="6" t="s">
        <v>1756</v>
      </c>
      <c r="F16" s="6" t="s">
        <v>1756</v>
      </c>
      <c r="G16" s="6" t="s">
        <v>1756</v>
      </c>
      <c r="H16" s="6" t="s">
        <v>1756</v>
      </c>
      <c r="I16" s="6" t="s">
        <v>1756</v>
      </c>
      <c r="J16" s="6" t="s">
        <v>1756</v>
      </c>
      <c r="K16" s="6" t="s">
        <v>1756</v>
      </c>
      <c r="L16" s="6" t="s">
        <v>1756</v>
      </c>
      <c r="M16" s="6" t="s">
        <v>1756</v>
      </c>
      <c r="N16" s="6" t="s">
        <v>1756</v>
      </c>
      <c r="O16" s="6" t="s">
        <v>1756</v>
      </c>
      <c r="P16" s="6" t="s">
        <v>1756</v>
      </c>
      <c r="Q16" s="96" t="n">
        <v>0</v>
      </c>
      <c r="R16" s="97" t="n">
        <v>810</v>
      </c>
      <c r="S16" s="96" t="n">
        <f aca="false">(1-R16/3055)*80+10</f>
        <v>68.7888707037643</v>
      </c>
      <c r="T16" s="99" t="n">
        <v>1641</v>
      </c>
      <c r="U16" s="96" t="n">
        <f aca="false">(1-T16/2965)*80+5</f>
        <v>40.7234401349073</v>
      </c>
      <c r="V16" s="94" t="n">
        <v>548</v>
      </c>
      <c r="W16" s="98" t="n">
        <f aca="false">(1-V15/3425)*80+15</f>
        <v>83.9284671532847</v>
      </c>
      <c r="X16" s="1"/>
      <c r="Y16" s="96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13</v>
      </c>
      <c r="B17" s="5" t="s">
        <v>12</v>
      </c>
      <c r="C17" s="6" t="s">
        <v>1756</v>
      </c>
      <c r="D17" s="6" t="s">
        <v>1756</v>
      </c>
      <c r="E17" s="99" t="n">
        <v>719</v>
      </c>
      <c r="F17" s="99" t="n">
        <v>1698</v>
      </c>
      <c r="G17" s="94" t="n">
        <v>423</v>
      </c>
      <c r="H17" s="94" t="n">
        <v>605</v>
      </c>
      <c r="I17" s="99" t="n">
        <v>1444</v>
      </c>
      <c r="J17" s="97" t="n">
        <v>1059</v>
      </c>
      <c r="K17" s="99" t="n">
        <v>1425</v>
      </c>
      <c r="L17" s="97" t="n">
        <v>1266</v>
      </c>
      <c r="M17" s="94" t="n">
        <v>815</v>
      </c>
      <c r="N17" s="97" t="n">
        <v>1289</v>
      </c>
      <c r="O17" s="94" t="n">
        <v>670</v>
      </c>
      <c r="P17" s="99" t="n">
        <v>1406</v>
      </c>
      <c r="Q17" s="96" t="n">
        <f aca="false">(1-P17/3198)*80+5</f>
        <v>49.8280175109443</v>
      </c>
      <c r="R17" s="99" t="n">
        <v>972</v>
      </c>
      <c r="S17" s="96" t="n">
        <f aca="false">(1-R17/3055)*80+5</f>
        <v>59.5466448445172</v>
      </c>
      <c r="T17" s="99" t="n">
        <v>1097</v>
      </c>
      <c r="U17" s="96" t="n">
        <f aca="false">(1-T17/2965)*80+5</f>
        <v>55.4013490725126</v>
      </c>
      <c r="V17" s="94" t="n">
        <v>564</v>
      </c>
      <c r="W17" s="98" t="n">
        <f aca="false">(1-V16/3425)*80+15</f>
        <v>82.2</v>
      </c>
      <c r="X17" s="1"/>
      <c r="Y17" s="96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603</v>
      </c>
      <c r="B18" s="1" t="s">
        <v>1759</v>
      </c>
      <c r="C18" s="6" t="s">
        <v>1756</v>
      </c>
      <c r="D18" s="100" t="n">
        <v>711</v>
      </c>
      <c r="E18" s="99" t="n">
        <v>1728</v>
      </c>
      <c r="F18" s="97" t="n">
        <v>1105</v>
      </c>
      <c r="G18" s="99" t="n">
        <v>1417</v>
      </c>
      <c r="H18" s="6" t="s">
        <v>494</v>
      </c>
      <c r="I18" s="97" t="n">
        <v>1297</v>
      </c>
      <c r="J18" s="6" t="s">
        <v>494</v>
      </c>
      <c r="K18" s="97" t="n">
        <v>786</v>
      </c>
      <c r="L18" s="6" t="s">
        <v>494</v>
      </c>
      <c r="M18" s="99" t="n">
        <v>2285</v>
      </c>
      <c r="N18" s="6" t="s">
        <v>494</v>
      </c>
      <c r="O18" s="99" t="n">
        <v>1618</v>
      </c>
      <c r="P18" s="99" t="n">
        <v>1305</v>
      </c>
      <c r="Q18" s="96" t="n">
        <f aca="false">(1-P18/3198)*80+5</f>
        <v>52.3545966228893</v>
      </c>
      <c r="R18" s="108" t="s">
        <v>494</v>
      </c>
      <c r="S18" s="96" t="n">
        <v>0</v>
      </c>
      <c r="T18" s="99" t="n">
        <v>1118</v>
      </c>
      <c r="U18" s="96" t="n">
        <f aca="false">(1-T18/2965)*80+5</f>
        <v>54.8347386172007</v>
      </c>
      <c r="V18" s="94" t="n">
        <v>571</v>
      </c>
      <c r="W18" s="98" t="n">
        <f aca="false">(1-V17/3425)*80+15</f>
        <v>81.8262773722628</v>
      </c>
      <c r="X18" s="1"/>
      <c r="Y18" s="96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94" t="n">
        <v>250</v>
      </c>
      <c r="D19" s="93" t="n">
        <v>110</v>
      </c>
      <c r="E19" s="97" t="n">
        <v>610</v>
      </c>
      <c r="F19" s="93" t="n">
        <v>24</v>
      </c>
      <c r="G19" s="93" t="n">
        <v>26</v>
      </c>
      <c r="H19" s="6" t="s">
        <v>494</v>
      </c>
      <c r="I19" s="93" t="n">
        <v>104</v>
      </c>
      <c r="J19" s="94" t="n">
        <v>299</v>
      </c>
      <c r="K19" s="94" t="n">
        <v>77</v>
      </c>
      <c r="L19" s="93" t="n">
        <v>46</v>
      </c>
      <c r="M19" s="93" t="n">
        <v>3</v>
      </c>
      <c r="N19" s="6" t="s">
        <v>494</v>
      </c>
      <c r="O19" s="95" t="s">
        <v>494</v>
      </c>
      <c r="P19" s="94" t="n">
        <v>470</v>
      </c>
      <c r="Q19" s="96" t="n">
        <f aca="false">(1-P19/3198)*80+15</f>
        <v>83.2426516572858</v>
      </c>
      <c r="R19" s="97" t="n">
        <v>493</v>
      </c>
      <c r="S19" s="96" t="n">
        <f aca="false">(1-R19/3055)*80+10</f>
        <v>77.0900163666121</v>
      </c>
      <c r="T19" s="94" t="n">
        <v>222</v>
      </c>
      <c r="U19" s="96" t="n">
        <f aca="false">(1-T19/2965)*80+15</f>
        <v>89.0101180438449</v>
      </c>
      <c r="V19" s="94" t="n">
        <v>583</v>
      </c>
      <c r="W19" s="98" t="n">
        <f aca="false">(1-V18/3425)*80+15</f>
        <v>81.6627737226277</v>
      </c>
      <c r="X19" s="1"/>
      <c r="Y19" s="96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638</v>
      </c>
      <c r="B20" s="5" t="s">
        <v>637</v>
      </c>
      <c r="C20" s="99" t="n">
        <v>1614</v>
      </c>
      <c r="D20" s="99" t="n">
        <v>2541</v>
      </c>
      <c r="E20" s="99" t="n">
        <v>1523</v>
      </c>
      <c r="F20" s="97" t="n">
        <v>1274</v>
      </c>
      <c r="G20" s="97" t="n">
        <v>1178</v>
      </c>
      <c r="H20" s="6" t="s">
        <v>494</v>
      </c>
      <c r="I20" s="94" t="n">
        <v>473</v>
      </c>
      <c r="J20" s="6" t="s">
        <v>494</v>
      </c>
      <c r="K20" s="97" t="n">
        <v>934</v>
      </c>
      <c r="L20" s="94" t="n">
        <v>615</v>
      </c>
      <c r="M20" s="97" t="n">
        <v>1953</v>
      </c>
      <c r="N20" s="97" t="n">
        <v>1380</v>
      </c>
      <c r="O20" s="95" t="s">
        <v>494</v>
      </c>
      <c r="P20" s="99" t="n">
        <v>1722</v>
      </c>
      <c r="Q20" s="96" t="n">
        <f aca="false">(1-P20/3198)*80+5</f>
        <v>41.9230769230769</v>
      </c>
      <c r="R20" s="108" t="s">
        <v>494</v>
      </c>
      <c r="S20" s="96" t="n">
        <v>0</v>
      </c>
      <c r="T20" s="108" t="s">
        <v>494</v>
      </c>
      <c r="U20" s="96" t="n">
        <v>0</v>
      </c>
      <c r="V20" s="94" t="n">
        <v>608</v>
      </c>
      <c r="W20" s="98" t="n">
        <f aca="false">(1-V19/3425)*80+15</f>
        <v>81.3824817518248</v>
      </c>
      <c r="X20" s="1"/>
      <c r="Y20" s="96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657</v>
      </c>
      <c r="B21" s="5" t="s">
        <v>1013</v>
      </c>
      <c r="C21" s="6" t="s">
        <v>1756</v>
      </c>
      <c r="D21" s="6" t="s">
        <v>1756</v>
      </c>
      <c r="E21" s="6" t="s">
        <v>1756</v>
      </c>
      <c r="F21" s="6" t="s">
        <v>1756</v>
      </c>
      <c r="G21" s="6" t="s">
        <v>1756</v>
      </c>
      <c r="H21" s="6" t="s">
        <v>1756</v>
      </c>
      <c r="I21" s="6" t="s">
        <v>1756</v>
      </c>
      <c r="J21" s="6" t="s">
        <v>1756</v>
      </c>
      <c r="K21" s="6" t="s">
        <v>1756</v>
      </c>
      <c r="L21" s="6" t="s">
        <v>1756</v>
      </c>
      <c r="M21" s="94" t="n">
        <v>1035</v>
      </c>
      <c r="N21" s="93" t="n">
        <v>66</v>
      </c>
      <c r="O21" s="97" t="n">
        <v>1021</v>
      </c>
      <c r="P21" s="97" t="n">
        <v>765</v>
      </c>
      <c r="Q21" s="96" t="n">
        <f aca="false">(1-P21/3198)*80+10</f>
        <v>70.8630393996248</v>
      </c>
      <c r="R21" s="97" t="n">
        <v>231</v>
      </c>
      <c r="S21" s="96" t="n">
        <f aca="false">(1-R21/3055)*80+10</f>
        <v>83.9509001636661</v>
      </c>
      <c r="T21" s="97" t="n">
        <v>490</v>
      </c>
      <c r="U21" s="96" t="n">
        <f aca="false">(1-T21/2965)*80+10</f>
        <v>76.779089376054</v>
      </c>
      <c r="V21" s="97" t="n">
        <v>646</v>
      </c>
      <c r="W21" s="98" t="n">
        <f aca="false">(1-V20/3425)*80+10</f>
        <v>75.7985401459854</v>
      </c>
      <c r="X21" s="1"/>
      <c r="Y21" s="96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675</v>
      </c>
      <c r="B22" s="5" t="s">
        <v>674</v>
      </c>
      <c r="C22" s="6"/>
      <c r="D22" s="6"/>
      <c r="E22" s="6"/>
      <c r="F22" s="6"/>
      <c r="G22" s="99" t="n">
        <v>1655</v>
      </c>
      <c r="H22" s="94" t="n">
        <v>993</v>
      </c>
      <c r="I22" s="97" t="n">
        <v>1056</v>
      </c>
      <c r="J22" s="99" t="n">
        <v>1739</v>
      </c>
      <c r="K22" s="97" t="n">
        <v>1003</v>
      </c>
      <c r="L22" s="94" t="n">
        <v>700</v>
      </c>
      <c r="M22" s="6" t="s">
        <v>494</v>
      </c>
      <c r="N22" s="94" t="n">
        <v>638</v>
      </c>
      <c r="O22" s="97" t="n">
        <v>1066</v>
      </c>
      <c r="P22" s="97" t="n">
        <v>863</v>
      </c>
      <c r="Q22" s="96" t="n">
        <f aca="false">(1-P22/3198)*80+10</f>
        <v>68.411507191995</v>
      </c>
      <c r="R22" s="99" t="n">
        <v>1161</v>
      </c>
      <c r="S22" s="96" t="n">
        <f aca="false">(1-R22/3055)*80+5</f>
        <v>54.5973813420622</v>
      </c>
      <c r="T22" s="94" t="n">
        <v>119</v>
      </c>
      <c r="U22" s="96" t="n">
        <f aca="false">(1-T22/2965)*80+15</f>
        <v>91.7892074198988</v>
      </c>
      <c r="V22" s="97" t="n">
        <v>662</v>
      </c>
      <c r="W22" s="98" t="n">
        <f aca="false">(1-V21/3425)*80+10</f>
        <v>74.9109489051095</v>
      </c>
      <c r="X22" s="1"/>
      <c r="Y22" s="96" t="n">
        <f aca="false">(SUM(S22,U22,W22)-MIN(S22,U22,W22))/2</f>
        <v>83.3500781625042</v>
      </c>
    </row>
    <row r="23" customFormat="false" ht="15.75" hidden="false" customHeight="true" outlineLevel="0" collapsed="false">
      <c r="A23" s="10" t="s">
        <v>1760</v>
      </c>
      <c r="B23" s="10" t="s">
        <v>1760</v>
      </c>
      <c r="C23" s="6" t="s">
        <v>1756</v>
      </c>
      <c r="D23" s="6" t="s">
        <v>1756</v>
      </c>
      <c r="E23" s="6" t="s">
        <v>1756</v>
      </c>
      <c r="F23" s="6" t="s">
        <v>1756</v>
      </c>
      <c r="G23" s="6" t="s">
        <v>1756</v>
      </c>
      <c r="H23" s="6" t="s">
        <v>1756</v>
      </c>
      <c r="I23" s="6" t="s">
        <v>1756</v>
      </c>
      <c r="J23" s="6" t="s">
        <v>1756</v>
      </c>
      <c r="K23" s="6" t="s">
        <v>1756</v>
      </c>
      <c r="L23" s="6" t="s">
        <v>1756</v>
      </c>
      <c r="M23" s="6" t="s">
        <v>1756</v>
      </c>
      <c r="N23" s="6" t="s">
        <v>1756</v>
      </c>
      <c r="O23" s="6" t="s">
        <v>1756</v>
      </c>
      <c r="P23" s="97" t="n">
        <v>918</v>
      </c>
      <c r="Q23" s="96" t="n">
        <f aca="false">(1-P23/3198)*80+10</f>
        <v>67.0356472795497</v>
      </c>
      <c r="R23" s="99" t="n">
        <v>1108</v>
      </c>
      <c r="S23" s="96" t="n">
        <f aca="false">(1-R23/3055)*80+5</f>
        <v>55.9852700490998</v>
      </c>
      <c r="T23" s="97" t="n">
        <v>1060</v>
      </c>
      <c r="U23" s="96" t="n">
        <f aca="false">(1-T23/2965)*80+10</f>
        <v>61.3996627318718</v>
      </c>
      <c r="V23" s="97" t="n">
        <v>796</v>
      </c>
      <c r="W23" s="98" t="n">
        <f aca="false">(1-V22/3425)*80+10</f>
        <v>74.5372262773723</v>
      </c>
      <c r="X23" s="1"/>
      <c r="Y23" s="96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1761</v>
      </c>
      <c r="B24" s="5" t="s">
        <v>34</v>
      </c>
      <c r="C24" s="6" t="s">
        <v>1756</v>
      </c>
      <c r="D24" s="6" t="s">
        <v>1756</v>
      </c>
      <c r="E24" s="6" t="s">
        <v>1756</v>
      </c>
      <c r="F24" s="94" t="n">
        <v>395</v>
      </c>
      <c r="G24" s="94" t="n">
        <v>330</v>
      </c>
      <c r="H24" s="94" t="n">
        <v>681</v>
      </c>
      <c r="I24" s="94" t="n">
        <v>465</v>
      </c>
      <c r="J24" s="94" t="n">
        <v>160</v>
      </c>
      <c r="K24" s="97" t="n">
        <v>890</v>
      </c>
      <c r="L24" s="6" t="s">
        <v>494</v>
      </c>
      <c r="M24" s="94" t="n">
        <v>512</v>
      </c>
      <c r="N24" s="6" t="s">
        <v>494</v>
      </c>
      <c r="O24" s="95" t="s">
        <v>494</v>
      </c>
      <c r="P24" s="3" t="s">
        <v>494</v>
      </c>
      <c r="Q24" s="96" t="n">
        <v>0</v>
      </c>
      <c r="R24" s="99" t="n">
        <v>1210</v>
      </c>
      <c r="S24" s="96" t="n">
        <f aca="false">(1-R24/3055)*80+5</f>
        <v>53.3142389525368</v>
      </c>
      <c r="T24" s="94" t="n">
        <v>293</v>
      </c>
      <c r="U24" s="96" t="n">
        <f aca="false">(1-T24/2965)*80+15</f>
        <v>87.0944350758853</v>
      </c>
      <c r="V24" s="97" t="n">
        <v>805</v>
      </c>
      <c r="W24" s="98" t="n">
        <f aca="false">(1-V23/3425)*80+10</f>
        <v>71.407299270073</v>
      </c>
      <c r="X24" s="1"/>
      <c r="Y24" s="96" t="n">
        <f aca="false">(SUM(S24,U24,W24)-MIN(S24,U24,W24))/2</f>
        <v>79.2508671729792</v>
      </c>
    </row>
    <row r="25" customFormat="false" ht="15.75" hidden="false" customHeight="true" outlineLevel="0" collapsed="false">
      <c r="A25" s="10" t="s">
        <v>511</v>
      </c>
      <c r="B25" s="10" t="s">
        <v>510</v>
      </c>
      <c r="C25" s="109" t="n">
        <v>1983</v>
      </c>
      <c r="D25" s="6" t="s">
        <v>1756</v>
      </c>
      <c r="E25" s="6" t="s">
        <v>1756</v>
      </c>
      <c r="F25" s="6" t="s">
        <v>1756</v>
      </c>
      <c r="G25" s="6" t="s">
        <v>1756</v>
      </c>
      <c r="H25" s="6" t="s">
        <v>1756</v>
      </c>
      <c r="I25" s="6" t="s">
        <v>1756</v>
      </c>
      <c r="J25" s="6" t="s">
        <v>1756</v>
      </c>
      <c r="K25" s="6" t="s">
        <v>1756</v>
      </c>
      <c r="L25" s="6" t="s">
        <v>1756</v>
      </c>
      <c r="M25" s="97" t="n">
        <v>1925</v>
      </c>
      <c r="N25" s="99" t="n">
        <v>1649</v>
      </c>
      <c r="O25" s="95" t="s">
        <v>494</v>
      </c>
      <c r="P25" s="99" t="n">
        <v>1338</v>
      </c>
      <c r="Q25" s="96" t="n">
        <f aca="false">(1-P25/3198)*80+5</f>
        <v>51.5290806754221</v>
      </c>
      <c r="R25" s="99" t="n">
        <v>948</v>
      </c>
      <c r="S25" s="96" t="n">
        <f aca="false">(1-R25/3055)*80+5</f>
        <v>60.1751227495908</v>
      </c>
      <c r="T25" s="99" t="n">
        <v>1173</v>
      </c>
      <c r="U25" s="96" t="n">
        <f aca="false">(1-T25/2965)*80+5</f>
        <v>53.3507588532884</v>
      </c>
      <c r="V25" s="97" t="n">
        <v>860</v>
      </c>
      <c r="W25" s="98" t="n">
        <f aca="false">(1-V24/3425)*80+10</f>
        <v>71.1970802919708</v>
      </c>
      <c r="X25" s="1"/>
      <c r="Y25" s="96" t="n">
        <f aca="false">(SUM(S25,U25,W25)-MIN(S25,U25,W25))/2</f>
        <v>65.6861015207808</v>
      </c>
    </row>
    <row r="26" customFormat="false" ht="15.75" hidden="false" customHeight="true" outlineLevel="0" collapsed="false">
      <c r="A26" s="110" t="s">
        <v>646</v>
      </c>
      <c r="B26" s="1" t="s">
        <v>1762</v>
      </c>
      <c r="C26" s="6" t="s">
        <v>1756</v>
      </c>
      <c r="D26" s="99" t="n">
        <v>1877</v>
      </c>
      <c r="E26" s="99" t="n">
        <v>1432</v>
      </c>
      <c r="F26" s="94" t="n">
        <v>772</v>
      </c>
      <c r="G26" s="99" t="n">
        <v>2032</v>
      </c>
      <c r="H26" s="6" t="s">
        <v>494</v>
      </c>
      <c r="I26" s="99" t="n">
        <v>1441</v>
      </c>
      <c r="J26" s="6" t="s">
        <v>494</v>
      </c>
      <c r="K26" s="99" t="n">
        <v>1319</v>
      </c>
      <c r="L26" s="6" t="s">
        <v>494</v>
      </c>
      <c r="M26" s="94" t="n">
        <v>1512</v>
      </c>
      <c r="N26" s="99" t="n">
        <v>1773</v>
      </c>
      <c r="O26" s="94" t="n">
        <v>307</v>
      </c>
      <c r="P26" s="94" t="n">
        <v>352</v>
      </c>
      <c r="Q26" s="96" t="n">
        <f aca="false">(1-P26/3198)*80+15</f>
        <v>86.1944965603502</v>
      </c>
      <c r="R26" s="97" t="n">
        <v>597</v>
      </c>
      <c r="S26" s="96" t="n">
        <f aca="false">(1-R26/3055)*80+10</f>
        <v>74.366612111293</v>
      </c>
      <c r="T26" s="3" t="s">
        <v>494</v>
      </c>
      <c r="U26" s="96" t="n">
        <v>0</v>
      </c>
      <c r="V26" s="97" t="n">
        <v>883</v>
      </c>
      <c r="W26" s="98" t="n">
        <f aca="false">(1-V25/3425)*80+10</f>
        <v>69.9124087591241</v>
      </c>
      <c r="X26" s="1"/>
      <c r="Y26" s="96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618</v>
      </c>
      <c r="B27" s="1" t="s">
        <v>618</v>
      </c>
      <c r="C27" s="99" t="n">
        <v>1677</v>
      </c>
      <c r="D27" s="100" t="n">
        <v>935</v>
      </c>
      <c r="E27" s="99" t="n">
        <v>2368</v>
      </c>
      <c r="F27" s="94" t="n">
        <v>361</v>
      </c>
      <c r="G27" s="97" t="n">
        <v>567</v>
      </c>
      <c r="H27" s="93" t="n">
        <v>446</v>
      </c>
      <c r="I27" s="3" t="s">
        <v>494</v>
      </c>
      <c r="J27" s="99" t="n">
        <v>1722</v>
      </c>
      <c r="K27" s="97" t="n">
        <v>806</v>
      </c>
      <c r="L27" s="93" t="n">
        <v>189</v>
      </c>
      <c r="M27" s="97" t="n">
        <v>1568</v>
      </c>
      <c r="N27" s="94" t="n">
        <v>614</v>
      </c>
      <c r="O27" s="94" t="n">
        <v>193</v>
      </c>
      <c r="P27" s="97" t="n">
        <v>760</v>
      </c>
      <c r="Q27" s="96" t="n">
        <f aca="false">(1-P27/3198)*80+10</f>
        <v>70.9881175734834</v>
      </c>
      <c r="R27" s="99" t="n">
        <v>1068</v>
      </c>
      <c r="S27" s="96" t="n">
        <f aca="false">(1-R27/3055)*80+5</f>
        <v>57.0327332242226</v>
      </c>
      <c r="T27" s="97" t="n">
        <v>385</v>
      </c>
      <c r="U27" s="96" t="n">
        <f aca="false">(1-T27/2965)*80+10</f>
        <v>79.6121416526138</v>
      </c>
      <c r="V27" s="97" t="n">
        <v>888</v>
      </c>
      <c r="W27" s="98" t="n">
        <f aca="false">(1-V26/3425)*80+10</f>
        <v>69.3751824817518</v>
      </c>
      <c r="X27" s="1"/>
      <c r="Y27" s="96" t="n">
        <f aca="false">(SUM(S27,U27,W27)-MIN(S27,U27,W27))/2</f>
        <v>74.4936620671828</v>
      </c>
    </row>
    <row r="28" customFormat="false" ht="15.75" hidden="false" customHeight="true" outlineLevel="0" collapsed="false">
      <c r="A28" s="10" t="s">
        <v>770</v>
      </c>
      <c r="B28" s="10" t="s">
        <v>770</v>
      </c>
      <c r="C28" s="6" t="s">
        <v>1756</v>
      </c>
      <c r="D28" s="6" t="s">
        <v>1756</v>
      </c>
      <c r="E28" s="6" t="s">
        <v>1756</v>
      </c>
      <c r="F28" s="6" t="s">
        <v>1756</v>
      </c>
      <c r="G28" s="6" t="s">
        <v>1756</v>
      </c>
      <c r="H28" s="6" t="s">
        <v>1756</v>
      </c>
      <c r="I28" s="6" t="s">
        <v>1756</v>
      </c>
      <c r="J28" s="6" t="s">
        <v>1756</v>
      </c>
      <c r="K28" s="6" t="s">
        <v>1756</v>
      </c>
      <c r="L28" s="6" t="s">
        <v>1756</v>
      </c>
      <c r="M28" s="6" t="s">
        <v>1756</v>
      </c>
      <c r="N28" s="6" t="s">
        <v>1756</v>
      </c>
      <c r="O28" s="6" t="s">
        <v>1756</v>
      </c>
      <c r="P28" s="6" t="s">
        <v>1756</v>
      </c>
      <c r="Q28" s="96" t="n">
        <v>0</v>
      </c>
      <c r="R28" s="99" t="n">
        <v>1644</v>
      </c>
      <c r="S28" s="96" t="n">
        <f aca="false">(1-R28/3055)*80+5</f>
        <v>41.949263502455</v>
      </c>
      <c r="T28" s="99" t="n">
        <v>1508</v>
      </c>
      <c r="U28" s="96" t="n">
        <f aca="false">(1-T28/2965)*80+5</f>
        <v>44.3119730185498</v>
      </c>
      <c r="V28" s="97" t="n">
        <v>904</v>
      </c>
      <c r="W28" s="98" t="n">
        <f aca="false">(1-V27/3425)*80+10</f>
        <v>69.258394160584</v>
      </c>
      <c r="X28" s="1"/>
      <c r="Y28" s="96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904</v>
      </c>
      <c r="B29" s="1" t="s">
        <v>825</v>
      </c>
      <c r="C29" s="6" t="s">
        <v>1756</v>
      </c>
      <c r="D29" s="6" t="s">
        <v>1756</v>
      </c>
      <c r="E29" s="99" t="n">
        <v>1766</v>
      </c>
      <c r="F29" s="6" t="s">
        <v>494</v>
      </c>
      <c r="G29" s="97" t="n">
        <v>841</v>
      </c>
      <c r="H29" s="6" t="s">
        <v>494</v>
      </c>
      <c r="I29" s="97" t="n">
        <v>1243</v>
      </c>
      <c r="J29" s="94" t="n">
        <v>632</v>
      </c>
      <c r="K29" s="3" t="s">
        <v>494</v>
      </c>
      <c r="L29" s="94" t="n">
        <v>751</v>
      </c>
      <c r="M29" s="94" t="n">
        <v>1490</v>
      </c>
      <c r="N29" s="6" t="s">
        <v>494</v>
      </c>
      <c r="O29" s="94" t="n">
        <v>533</v>
      </c>
      <c r="P29" s="97" t="n">
        <v>802</v>
      </c>
      <c r="Q29" s="96" t="n">
        <f aca="false">(1-P29/3198)*80+10</f>
        <v>69.9374609130707</v>
      </c>
      <c r="R29" s="99" t="n">
        <v>1048</v>
      </c>
      <c r="S29" s="96" t="n">
        <f aca="false">(1-R29/3055)*80+5</f>
        <v>57.556464811784</v>
      </c>
      <c r="T29" s="97" t="n">
        <v>689</v>
      </c>
      <c r="U29" s="96" t="n">
        <f aca="false">(1-T29/2965)*80+10</f>
        <v>71.4097807757167</v>
      </c>
      <c r="V29" s="97" t="n">
        <v>964</v>
      </c>
      <c r="W29" s="98" t="n">
        <f aca="false">(1-V28/3425)*80+10</f>
        <v>68.8846715328467</v>
      </c>
      <c r="X29" s="1"/>
      <c r="Y29" s="96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21</v>
      </c>
      <c r="B30" s="5" t="s">
        <v>20</v>
      </c>
      <c r="C30" s="6" t="s">
        <v>1756</v>
      </c>
      <c r="D30" s="6" t="s">
        <v>1756</v>
      </c>
      <c r="E30" s="6" t="s">
        <v>1756</v>
      </c>
      <c r="F30" s="6" t="s">
        <v>1756</v>
      </c>
      <c r="G30" s="6" t="s">
        <v>1756</v>
      </c>
      <c r="H30" s="6" t="s">
        <v>1756</v>
      </c>
      <c r="I30" s="6" t="s">
        <v>1756</v>
      </c>
      <c r="J30" s="6" t="s">
        <v>1756</v>
      </c>
      <c r="K30" s="6" t="s">
        <v>1756</v>
      </c>
      <c r="L30" s="6" t="s">
        <v>1756</v>
      </c>
      <c r="M30" s="6" t="s">
        <v>1756</v>
      </c>
      <c r="N30" s="97" t="n">
        <v>1283</v>
      </c>
      <c r="O30" s="97" t="n">
        <v>1122</v>
      </c>
      <c r="P30" s="97" t="n">
        <v>904</v>
      </c>
      <c r="Q30" s="96" t="n">
        <f aca="false">(1-P30/3198)*80+10</f>
        <v>67.385866166354</v>
      </c>
      <c r="R30" s="99" t="n">
        <v>1021</v>
      </c>
      <c r="S30" s="96" t="n">
        <f aca="false">(1-R30/3055)*80+5</f>
        <v>58.2635024549918</v>
      </c>
      <c r="T30" s="97" t="n">
        <v>911</v>
      </c>
      <c r="U30" s="96" t="n">
        <f aca="false">(1-T30/2965)*80+10</f>
        <v>65.4198988195616</v>
      </c>
      <c r="V30" s="97" t="n">
        <v>1017</v>
      </c>
      <c r="W30" s="98" t="n">
        <f aca="false">(1-V29/3425)*80+10</f>
        <v>67.4832116788321</v>
      </c>
      <c r="X30" s="1"/>
      <c r="Y30" s="96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650</v>
      </c>
      <c r="B31" s="5" t="s">
        <v>649</v>
      </c>
      <c r="C31" s="6" t="s">
        <v>494</v>
      </c>
      <c r="D31" s="100" t="n">
        <v>791</v>
      </c>
      <c r="E31" s="99" t="n">
        <v>2015</v>
      </c>
      <c r="F31" s="97" t="n">
        <v>1468</v>
      </c>
      <c r="G31" s="97" t="n">
        <v>1167</v>
      </c>
      <c r="H31" s="94" t="n">
        <v>954</v>
      </c>
      <c r="I31" s="99" t="n">
        <v>1413</v>
      </c>
      <c r="J31" s="6" t="s">
        <v>494</v>
      </c>
      <c r="K31" s="99" t="n">
        <v>1693</v>
      </c>
      <c r="L31" s="6" t="s">
        <v>494</v>
      </c>
      <c r="M31" s="94" t="n">
        <v>361</v>
      </c>
      <c r="N31" s="6" t="s">
        <v>494</v>
      </c>
      <c r="O31" s="94" t="n">
        <v>570</v>
      </c>
      <c r="P31" s="97" t="n">
        <v>970</v>
      </c>
      <c r="Q31" s="96" t="n">
        <f aca="false">(1-P31/3198)*80+10</f>
        <v>65.7348342714196</v>
      </c>
      <c r="R31" s="99" t="n">
        <v>1433</v>
      </c>
      <c r="S31" s="96" t="n">
        <f aca="false">(1-R31/3055)*80+5</f>
        <v>47.4746317512275</v>
      </c>
      <c r="T31" s="108" t="s">
        <v>494</v>
      </c>
      <c r="U31" s="96" t="n">
        <v>0</v>
      </c>
      <c r="V31" s="97" t="n">
        <v>1063</v>
      </c>
      <c r="W31" s="98" t="n">
        <f aca="false">(1-V30/3425)*80+10</f>
        <v>66.2452554744526</v>
      </c>
      <c r="X31" s="1"/>
      <c r="Y31" s="96" t="n">
        <f aca="false">(SUM(S31,U31,W31)-MIN(S31,U31,W31))/2</f>
        <v>56.85994361284</v>
      </c>
    </row>
    <row r="32" customFormat="false" ht="15.75" hidden="false" customHeight="true" outlineLevel="0" collapsed="false">
      <c r="A32" s="10" t="s">
        <v>626</v>
      </c>
      <c r="B32" s="10" t="s">
        <v>30</v>
      </c>
      <c r="C32" s="6" t="s">
        <v>1756</v>
      </c>
      <c r="D32" s="6" t="s">
        <v>1756</v>
      </c>
      <c r="E32" s="6" t="s">
        <v>1756</v>
      </c>
      <c r="F32" s="6" t="s">
        <v>1756</v>
      </c>
      <c r="G32" s="6" t="s">
        <v>1756</v>
      </c>
      <c r="H32" s="6" t="s">
        <v>1756</v>
      </c>
      <c r="I32" s="6" t="s">
        <v>1756</v>
      </c>
      <c r="J32" s="6" t="s">
        <v>1756</v>
      </c>
      <c r="K32" s="6" t="s">
        <v>1756</v>
      </c>
      <c r="L32" s="6" t="s">
        <v>1756</v>
      </c>
      <c r="M32" s="6" t="s">
        <v>1756</v>
      </c>
      <c r="N32" s="6" t="s">
        <v>1756</v>
      </c>
      <c r="O32" s="6" t="s">
        <v>1756</v>
      </c>
      <c r="P32" s="6" t="s">
        <v>1756</v>
      </c>
      <c r="Q32" s="96" t="n">
        <v>0</v>
      </c>
      <c r="R32" s="6" t="s">
        <v>1756</v>
      </c>
      <c r="S32" s="96" t="n">
        <v>0</v>
      </c>
      <c r="T32" s="99" t="n">
        <v>1475</v>
      </c>
      <c r="U32" s="96" t="n">
        <f aca="false">(1-T32/2965)*80+5</f>
        <v>45.2023608768971</v>
      </c>
      <c r="V32" s="97" t="n">
        <v>1131</v>
      </c>
      <c r="W32" s="98" t="n">
        <f aca="false">(1-V31/3425)*80+10</f>
        <v>65.170802919708</v>
      </c>
      <c r="X32" s="1"/>
      <c r="Y32" s="96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1127</v>
      </c>
      <c r="B33" s="5" t="s">
        <v>752</v>
      </c>
      <c r="C33" s="6" t="s">
        <v>1756</v>
      </c>
      <c r="D33" s="6" t="s">
        <v>1756</v>
      </c>
      <c r="E33" s="6" t="s">
        <v>1756</v>
      </c>
      <c r="F33" s="6" t="s">
        <v>1756</v>
      </c>
      <c r="G33" s="6" t="s">
        <v>1756</v>
      </c>
      <c r="H33" s="6" t="s">
        <v>1756</v>
      </c>
      <c r="I33" s="6" t="s">
        <v>1756</v>
      </c>
      <c r="J33" s="6" t="s">
        <v>494</v>
      </c>
      <c r="K33" s="3" t="s">
        <v>494</v>
      </c>
      <c r="L33" s="97" t="n">
        <v>1068</v>
      </c>
      <c r="M33" s="94" t="n">
        <v>1071</v>
      </c>
      <c r="N33" s="97" t="n">
        <v>1346</v>
      </c>
      <c r="O33" s="97" t="n">
        <v>1114</v>
      </c>
      <c r="P33" s="97" t="n">
        <v>730</v>
      </c>
      <c r="Q33" s="96" t="n">
        <f aca="false">(1-P33/3198)*80+10</f>
        <v>71.7385866166354</v>
      </c>
      <c r="R33" s="97" t="n">
        <v>466</v>
      </c>
      <c r="S33" s="96" t="n">
        <f aca="false">(1-R33/3055)*80+10</f>
        <v>77.79705400982</v>
      </c>
      <c r="T33" s="97" t="n">
        <v>726</v>
      </c>
      <c r="U33" s="96" t="n">
        <f aca="false">(1-T33/2965)*80+10</f>
        <v>70.4114671163575</v>
      </c>
      <c r="V33" s="97" t="n">
        <v>1149</v>
      </c>
      <c r="W33" s="98" t="n">
        <f aca="false">(1-V32/3425)*80+10</f>
        <v>63.5824817518248</v>
      </c>
      <c r="X33" s="1"/>
      <c r="Y33" s="96" t="n">
        <f aca="false">(SUM(S33,U33,W33)-MIN(S33,U33,W33))/2</f>
        <v>74.1042605630887</v>
      </c>
    </row>
    <row r="34" customFormat="false" ht="15.75" hidden="false" customHeight="true" outlineLevel="0" collapsed="false">
      <c r="A34" s="10" t="s">
        <v>584</v>
      </c>
      <c r="B34" s="10" t="s">
        <v>630</v>
      </c>
      <c r="C34" s="6" t="s">
        <v>1756</v>
      </c>
      <c r="D34" s="6" t="s">
        <v>1756</v>
      </c>
      <c r="E34" s="6" t="s">
        <v>1756</v>
      </c>
      <c r="F34" s="6" t="s">
        <v>1756</v>
      </c>
      <c r="G34" s="6" t="s">
        <v>1756</v>
      </c>
      <c r="H34" s="6" t="s">
        <v>1756</v>
      </c>
      <c r="I34" s="6" t="s">
        <v>1756</v>
      </c>
      <c r="J34" s="6" t="s">
        <v>1756</v>
      </c>
      <c r="K34" s="6" t="s">
        <v>1756</v>
      </c>
      <c r="L34" s="6" t="s">
        <v>1756</v>
      </c>
      <c r="M34" s="6" t="s">
        <v>1756</v>
      </c>
      <c r="N34" s="94" t="n">
        <v>558</v>
      </c>
      <c r="O34" s="99" t="n">
        <v>1571</v>
      </c>
      <c r="P34" s="99" t="n">
        <v>1405</v>
      </c>
      <c r="Q34" s="96" t="n">
        <f aca="false">(1-P34/3198)*80+5</f>
        <v>49.8530331457161</v>
      </c>
      <c r="R34" s="97" t="n">
        <v>844</v>
      </c>
      <c r="S34" s="96" t="n">
        <f aca="false">(1-R34/3055)*80+10</f>
        <v>67.89852700491</v>
      </c>
      <c r="T34" s="97" t="n">
        <v>838</v>
      </c>
      <c r="U34" s="96" t="n">
        <f aca="false">(1-T34/2965)*80+10</f>
        <v>67.389544688027</v>
      </c>
      <c r="V34" s="97" t="n">
        <v>1150</v>
      </c>
      <c r="W34" s="98" t="n">
        <f aca="false">(1-V33/3425)*80+10</f>
        <v>63.1620437956204</v>
      </c>
      <c r="X34" s="1"/>
      <c r="Y34" s="96" t="n">
        <f aca="false">(SUM(S34,U34,W34)-MIN(S34,U34,W34))/2</f>
        <v>67.6440358464685</v>
      </c>
    </row>
    <row r="35" customFormat="false" ht="15.75" hidden="false" customHeight="true" outlineLevel="0" collapsed="false">
      <c r="A35" s="10" t="s">
        <v>669</v>
      </c>
      <c r="B35" s="5" t="s">
        <v>668</v>
      </c>
      <c r="C35" s="6" t="s">
        <v>1756</v>
      </c>
      <c r="D35" s="6" t="s">
        <v>1756</v>
      </c>
      <c r="E35" s="6" t="s">
        <v>1756</v>
      </c>
      <c r="F35" s="6" t="s">
        <v>1756</v>
      </c>
      <c r="G35" s="6" t="s">
        <v>1756</v>
      </c>
      <c r="H35" s="6" t="s">
        <v>1756</v>
      </c>
      <c r="I35" s="6" t="s">
        <v>1756</v>
      </c>
      <c r="J35" s="6" t="s">
        <v>1756</v>
      </c>
      <c r="K35" s="6" t="s">
        <v>1756</v>
      </c>
      <c r="L35" s="6" t="s">
        <v>1756</v>
      </c>
      <c r="M35" s="6" t="s">
        <v>1756</v>
      </c>
      <c r="N35" s="6" t="s">
        <v>1756</v>
      </c>
      <c r="O35" s="6" t="s">
        <v>1756</v>
      </c>
      <c r="P35" s="6" t="s">
        <v>1756</v>
      </c>
      <c r="Q35" s="96" t="n">
        <v>0</v>
      </c>
      <c r="R35" s="99" t="n">
        <v>1728</v>
      </c>
      <c r="S35" s="96" t="n">
        <f aca="false">(1-R35/3055)*80+5</f>
        <v>39.7495908346972</v>
      </c>
      <c r="T35" s="97" t="n">
        <v>1049</v>
      </c>
      <c r="U35" s="96" t="n">
        <f aca="false">(1-T35/2965)*80+10</f>
        <v>61.6964586846543</v>
      </c>
      <c r="V35" s="97" t="n">
        <v>1168</v>
      </c>
      <c r="W35" s="98" t="n">
        <f aca="false">(1-V34/3425)*80+10</f>
        <v>63.1386861313869</v>
      </c>
      <c r="X35" s="1"/>
      <c r="Y35" s="96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5</v>
      </c>
      <c r="B36" s="5" t="s">
        <v>4</v>
      </c>
      <c r="C36" s="94" t="n">
        <v>321</v>
      </c>
      <c r="D36" s="99" t="n">
        <v>2185</v>
      </c>
      <c r="E36" s="6" t="s">
        <v>494</v>
      </c>
      <c r="F36" s="6" t="s">
        <v>494</v>
      </c>
      <c r="G36" s="94" t="n">
        <v>163</v>
      </c>
      <c r="H36" s="97" t="n">
        <v>1433</v>
      </c>
      <c r="I36" s="97" t="n">
        <v>807</v>
      </c>
      <c r="J36" s="97" t="n">
        <v>1631</v>
      </c>
      <c r="K36" s="99" t="n">
        <v>1115</v>
      </c>
      <c r="L36" s="94" t="n">
        <v>762</v>
      </c>
      <c r="M36" s="94" t="n">
        <v>820</v>
      </c>
      <c r="N36" s="97" t="n">
        <v>935</v>
      </c>
      <c r="O36" s="99" t="n">
        <v>1480</v>
      </c>
      <c r="P36" s="97" t="n">
        <v>566</v>
      </c>
      <c r="Q36" s="96" t="n">
        <f aca="false">(1-P36/3198)*80+10</f>
        <v>75.8411507191995</v>
      </c>
      <c r="R36" s="97" t="n">
        <v>753</v>
      </c>
      <c r="S36" s="96" t="n">
        <f aca="false">(1-R36/3055)*80+10</f>
        <v>70.2815057283142</v>
      </c>
      <c r="T36" s="97" t="n">
        <v>419</v>
      </c>
      <c r="U36" s="96" t="n">
        <f aca="false">(1-T36/2965)*80+10</f>
        <v>78.6947723440135</v>
      </c>
      <c r="V36" s="97" t="n">
        <v>1177</v>
      </c>
      <c r="W36" s="98" t="n">
        <f aca="false">(1-V35/3425)*80+10</f>
        <v>62.7182481751825</v>
      </c>
      <c r="X36" s="1"/>
      <c r="Y36" s="96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543</v>
      </c>
      <c r="B37" s="5" t="s">
        <v>542</v>
      </c>
      <c r="C37" s="6" t="s">
        <v>1756</v>
      </c>
      <c r="D37" s="6" t="s">
        <v>494</v>
      </c>
      <c r="E37" s="6" t="s">
        <v>494</v>
      </c>
      <c r="F37" s="99" t="n">
        <v>1936</v>
      </c>
      <c r="G37" s="3" t="s">
        <v>494</v>
      </c>
      <c r="H37" s="97" t="n">
        <v>1498</v>
      </c>
      <c r="I37" s="6" t="s">
        <v>1756</v>
      </c>
      <c r="J37" s="6" t="s">
        <v>1756</v>
      </c>
      <c r="K37" s="6" t="s">
        <v>1756</v>
      </c>
      <c r="L37" s="6" t="s">
        <v>1756</v>
      </c>
      <c r="M37" s="6" t="s">
        <v>1756</v>
      </c>
      <c r="N37" s="6" t="s">
        <v>1756</v>
      </c>
      <c r="O37" s="6" t="s">
        <v>1756</v>
      </c>
      <c r="P37" s="95" t="s">
        <v>494</v>
      </c>
      <c r="Q37" s="96" t="n">
        <v>0</v>
      </c>
      <c r="R37" s="99" t="n">
        <v>1352</v>
      </c>
      <c r="S37" s="96" t="n">
        <f aca="false">(1-R37/3055)*80+5</f>
        <v>49.5957446808511</v>
      </c>
      <c r="T37" s="3" t="s">
        <v>494</v>
      </c>
      <c r="U37" s="96" t="n">
        <v>0</v>
      </c>
      <c r="V37" s="97" t="n">
        <v>1242</v>
      </c>
      <c r="W37" s="98" t="n">
        <f aca="false">(1-V36/3425)*80+10</f>
        <v>62.5080291970803</v>
      </c>
      <c r="X37" s="1"/>
      <c r="Y37" s="96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1377</v>
      </c>
      <c r="B38" s="1" t="s">
        <v>1376</v>
      </c>
      <c r="C38" s="6" t="s">
        <v>1756</v>
      </c>
      <c r="D38" s="6" t="s">
        <v>1756</v>
      </c>
      <c r="E38" s="99" t="n">
        <v>1882</v>
      </c>
      <c r="F38" s="97" t="n">
        <v>1338</v>
      </c>
      <c r="G38" s="99" t="n">
        <v>1318</v>
      </c>
      <c r="H38" s="94" t="n">
        <v>791</v>
      </c>
      <c r="I38" s="99" t="n">
        <v>1424</v>
      </c>
      <c r="J38" s="94" t="n">
        <v>416</v>
      </c>
      <c r="K38" s="99" t="n">
        <v>1098</v>
      </c>
      <c r="L38" s="97" t="n">
        <v>1351</v>
      </c>
      <c r="M38" s="94" t="n">
        <v>1384</v>
      </c>
      <c r="N38" s="97" t="n">
        <v>1079</v>
      </c>
      <c r="O38" s="99" t="n">
        <v>1535</v>
      </c>
      <c r="P38" s="3" t="s">
        <v>494</v>
      </c>
      <c r="Q38" s="96" t="n">
        <v>0</v>
      </c>
      <c r="R38" s="99" t="n">
        <v>1571</v>
      </c>
      <c r="S38" s="96" t="n">
        <f aca="false">(1-R38/3055)*80+5</f>
        <v>43.860883797054</v>
      </c>
      <c r="T38" s="99" t="n">
        <v>1232</v>
      </c>
      <c r="U38" s="96" t="n">
        <f aca="false">(1-T38/2965)*80+5</f>
        <v>51.7588532883643</v>
      </c>
      <c r="V38" s="97" t="n">
        <v>1260</v>
      </c>
      <c r="W38" s="98" t="n">
        <f aca="false">(1-V37/3425)*80+10</f>
        <v>60.9897810218978</v>
      </c>
      <c r="X38" s="1"/>
      <c r="Y38" s="96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1211</v>
      </c>
      <c r="B39" s="5" t="s">
        <v>683</v>
      </c>
      <c r="C39" s="6" t="s">
        <v>1756</v>
      </c>
      <c r="D39" s="6" t="s">
        <v>1756</v>
      </c>
      <c r="E39" s="6" t="s">
        <v>1756</v>
      </c>
      <c r="F39" s="6" t="s">
        <v>1756</v>
      </c>
      <c r="G39" s="97" t="n">
        <v>686</v>
      </c>
      <c r="H39" s="97" t="n">
        <v>1170</v>
      </c>
      <c r="I39" s="111" t="n">
        <v>2616</v>
      </c>
      <c r="J39" s="97" t="n">
        <v>1518</v>
      </c>
      <c r="K39" s="3" t="s">
        <v>494</v>
      </c>
      <c r="L39" s="97" t="n">
        <v>1706</v>
      </c>
      <c r="M39" s="94" t="n">
        <v>1277</v>
      </c>
      <c r="N39" s="99" t="n">
        <v>1635</v>
      </c>
      <c r="O39" s="99" t="n">
        <v>1425</v>
      </c>
      <c r="P39" s="99" t="n">
        <v>1383</v>
      </c>
      <c r="Q39" s="96" t="n">
        <f aca="false">(1-P39/3198)*80+5</f>
        <v>50.4033771106942</v>
      </c>
      <c r="R39" s="99" t="n">
        <v>1718</v>
      </c>
      <c r="S39" s="96" t="n">
        <f aca="false">(1-R39/3055)*80+5</f>
        <v>40.0114566284779</v>
      </c>
      <c r="T39" s="97" t="n">
        <v>332</v>
      </c>
      <c r="U39" s="96" t="n">
        <f aca="false">(1-T39/2965)*80+10</f>
        <v>81.0421585160202</v>
      </c>
      <c r="V39" s="97" t="n">
        <v>1418</v>
      </c>
      <c r="W39" s="98" t="n">
        <f aca="false">(1-V38/3425)*80+10</f>
        <v>60.5693430656934</v>
      </c>
      <c r="X39" s="1"/>
      <c r="Y39" s="96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628</v>
      </c>
      <c r="B40" s="1" t="s">
        <v>628</v>
      </c>
      <c r="C40" s="111" t="n">
        <v>2611</v>
      </c>
      <c r="D40" s="99" t="n">
        <v>2357</v>
      </c>
      <c r="E40" s="99" t="n">
        <v>1139</v>
      </c>
      <c r="F40" s="94" t="n">
        <v>896</v>
      </c>
      <c r="G40" s="99" t="n">
        <v>1437</v>
      </c>
      <c r="H40" s="6" t="s">
        <v>494</v>
      </c>
      <c r="I40" s="3" t="s">
        <v>494</v>
      </c>
      <c r="J40" s="99" t="n">
        <v>1826</v>
      </c>
      <c r="K40" s="99" t="n">
        <v>1647</v>
      </c>
      <c r="L40" s="6" t="s">
        <v>494</v>
      </c>
      <c r="M40" s="99" t="n">
        <v>2155</v>
      </c>
      <c r="N40" s="6" t="s">
        <v>494</v>
      </c>
      <c r="O40" s="99" t="n">
        <v>1786</v>
      </c>
      <c r="P40" s="99" t="n">
        <v>1292</v>
      </c>
      <c r="Q40" s="96" t="n">
        <f aca="false">(1-P40/3198)*80+5</f>
        <v>52.6797998749218</v>
      </c>
      <c r="R40" s="108" t="s">
        <v>494</v>
      </c>
      <c r="S40" s="96" t="n">
        <v>0</v>
      </c>
      <c r="T40" s="99" t="n">
        <v>1518</v>
      </c>
      <c r="U40" s="96" t="n">
        <f aca="false">(1-T40/2965)*80+5</f>
        <v>44.0421585160202</v>
      </c>
      <c r="V40" s="97" t="n">
        <v>1453</v>
      </c>
      <c r="W40" s="98" t="n">
        <f aca="false">(1-V39/3425)*80+10</f>
        <v>56.8788321167883</v>
      </c>
      <c r="X40" s="1"/>
      <c r="Y40" s="96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1268</v>
      </c>
      <c r="B41" s="5" t="s">
        <v>1267</v>
      </c>
      <c r="C41" s="100" t="n">
        <v>929</v>
      </c>
      <c r="D41" s="100" t="n">
        <v>665</v>
      </c>
      <c r="E41" s="97" t="n">
        <v>344</v>
      </c>
      <c r="F41" s="94" t="n">
        <v>840</v>
      </c>
      <c r="G41" s="97" t="n">
        <v>1016</v>
      </c>
      <c r="H41" s="97" t="n">
        <v>1903</v>
      </c>
      <c r="I41" s="99" t="n">
        <v>1445</v>
      </c>
      <c r="J41" s="99" t="n">
        <v>2512</v>
      </c>
      <c r="K41" s="99" t="n">
        <v>1615</v>
      </c>
      <c r="L41" s="97" t="n">
        <v>929</v>
      </c>
      <c r="M41" s="97" t="n">
        <v>1826</v>
      </c>
      <c r="N41" s="97" t="n">
        <v>796</v>
      </c>
      <c r="O41" s="97" t="n">
        <v>1003</v>
      </c>
      <c r="P41" s="97" t="n">
        <v>1121</v>
      </c>
      <c r="Q41" s="96" t="n">
        <f aca="false">(1-P41/3198)*80+10</f>
        <v>61.9574734208881</v>
      </c>
      <c r="R41" s="99" t="n">
        <v>1083</v>
      </c>
      <c r="S41" s="96" t="n">
        <f aca="false">(1-R41/3055)*80+5</f>
        <v>56.6399345335516</v>
      </c>
      <c r="T41" s="97" t="n">
        <v>339</v>
      </c>
      <c r="U41" s="96" t="n">
        <f aca="false">(1-T41/2965)*80+10</f>
        <v>80.8532883642496</v>
      </c>
      <c r="V41" s="97" t="n">
        <v>1486</v>
      </c>
      <c r="W41" s="98" t="n">
        <f aca="false">(1-V40/3425)*80+10</f>
        <v>56.0613138686131</v>
      </c>
      <c r="X41" s="1"/>
      <c r="Y41" s="96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582</v>
      </c>
      <c r="B42" s="5" t="s">
        <v>661</v>
      </c>
      <c r="C42" s="6" t="s">
        <v>1756</v>
      </c>
      <c r="D42" s="6" t="s">
        <v>1756</v>
      </c>
      <c r="E42" s="6" t="s">
        <v>1756</v>
      </c>
      <c r="F42" s="97" t="n">
        <v>1128</v>
      </c>
      <c r="G42" s="99" t="n">
        <v>1714</v>
      </c>
      <c r="H42" s="97" t="n">
        <v>1201</v>
      </c>
      <c r="I42" s="99" t="n">
        <v>1695</v>
      </c>
      <c r="J42" s="97" t="n">
        <v>1415</v>
      </c>
      <c r="K42" s="99" t="n">
        <v>1196</v>
      </c>
      <c r="L42" s="97" t="n">
        <v>1120</v>
      </c>
      <c r="M42" s="94" t="n">
        <v>871</v>
      </c>
      <c r="N42" s="6" t="s">
        <v>494</v>
      </c>
      <c r="O42" s="95" t="s">
        <v>494</v>
      </c>
      <c r="P42" s="3" t="s">
        <v>494</v>
      </c>
      <c r="Q42" s="96" t="n">
        <v>0</v>
      </c>
      <c r="R42" s="99" t="n">
        <v>1049</v>
      </c>
      <c r="S42" s="96" t="n">
        <f aca="false">(1-R42/3055)*80+5</f>
        <v>57.5302782324059</v>
      </c>
      <c r="T42" s="99" t="n">
        <v>1458</v>
      </c>
      <c r="U42" s="96" t="n">
        <f aca="false">(1-T42/2965)*80+5</f>
        <v>45.6610455311973</v>
      </c>
      <c r="V42" s="99" t="n">
        <v>1549</v>
      </c>
      <c r="W42" s="98" t="n">
        <f aca="false">(1-V41/3425)*80+5</f>
        <v>50.2905109489051</v>
      </c>
      <c r="X42" s="1"/>
      <c r="Y42" s="96" t="n">
        <f aca="false">(SUM(S42,U42,W42)-MIN(S42,U42,W42))/2</f>
        <v>53.9103945906555</v>
      </c>
    </row>
    <row r="43" customFormat="false" ht="15.75" hidden="false" customHeight="true" outlineLevel="0" collapsed="false">
      <c r="A43" s="59" t="s">
        <v>504</v>
      </c>
      <c r="B43" s="50" t="s">
        <v>503</v>
      </c>
      <c r="C43" s="102" t="n">
        <v>1596</v>
      </c>
      <c r="D43" s="52" t="s">
        <v>1756</v>
      </c>
      <c r="E43" s="52" t="s">
        <v>1756</v>
      </c>
      <c r="F43" s="52" t="s">
        <v>1756</v>
      </c>
      <c r="G43" s="52" t="s">
        <v>1756</v>
      </c>
      <c r="H43" s="52" t="s">
        <v>1756</v>
      </c>
      <c r="I43" s="52" t="s">
        <v>1756</v>
      </c>
      <c r="J43" s="52" t="s">
        <v>1756</v>
      </c>
      <c r="K43" s="52" t="s">
        <v>1756</v>
      </c>
      <c r="L43" s="52" t="s">
        <v>1756</v>
      </c>
      <c r="M43" s="52" t="s">
        <v>1756</v>
      </c>
      <c r="N43" s="52" t="s">
        <v>1756</v>
      </c>
      <c r="O43" s="52" t="s">
        <v>1756</v>
      </c>
      <c r="P43" s="52" t="s">
        <v>1756</v>
      </c>
      <c r="Q43" s="105" t="n">
        <v>0</v>
      </c>
      <c r="R43" s="52" t="s">
        <v>1756</v>
      </c>
      <c r="S43" s="105" t="n">
        <v>0</v>
      </c>
      <c r="T43" s="102" t="n">
        <v>1976</v>
      </c>
      <c r="U43" s="105" t="n">
        <f aca="false">(1-T43/2965)*80+5</f>
        <v>31.6846543001686</v>
      </c>
      <c r="V43" s="102" t="n">
        <v>1576</v>
      </c>
      <c r="W43" s="107" t="n">
        <f aca="false">(1-V42/3425)*80+5</f>
        <v>48.8189781021898</v>
      </c>
      <c r="X43" s="45"/>
      <c r="Y43" s="105" t="n">
        <f aca="false">(SUM(S43,U43,W43)-MIN(S43,U43,W43))/2</f>
        <v>40.2518162011792</v>
      </c>
      <c r="Z43" s="45"/>
    </row>
    <row r="44" customFormat="false" ht="15.75" hidden="false" customHeight="true" outlineLevel="0" collapsed="false">
      <c r="A44" s="1" t="s">
        <v>597</v>
      </c>
      <c r="B44" s="1" t="s">
        <v>596</v>
      </c>
      <c r="C44" s="6" t="s">
        <v>1756</v>
      </c>
      <c r="D44" s="100" t="n">
        <v>2641</v>
      </c>
      <c r="E44" s="99" t="n">
        <v>866</v>
      </c>
      <c r="F44" s="94" t="n">
        <v>242</v>
      </c>
      <c r="G44" s="99" t="n">
        <v>1584</v>
      </c>
      <c r="H44" s="99" t="n">
        <v>2238</v>
      </c>
      <c r="I44" s="97" t="n">
        <v>784</v>
      </c>
      <c r="J44" s="6" t="s">
        <v>494</v>
      </c>
      <c r="K44" s="99" t="n">
        <v>1662</v>
      </c>
      <c r="L44" s="6" t="s">
        <v>494</v>
      </c>
      <c r="M44" s="94" t="n">
        <v>1080</v>
      </c>
      <c r="N44" s="99" t="n">
        <v>1667</v>
      </c>
      <c r="O44" s="99" t="n">
        <v>1655</v>
      </c>
      <c r="P44" s="3" t="s">
        <v>494</v>
      </c>
      <c r="Q44" s="96" t="n">
        <v>0</v>
      </c>
      <c r="R44" s="111" t="n">
        <v>2360</v>
      </c>
      <c r="S44" s="96" t="n">
        <v>0</v>
      </c>
      <c r="T44" s="99" t="n">
        <v>1825</v>
      </c>
      <c r="U44" s="96" t="n">
        <f aca="false">(1-T44/2965)*80+5</f>
        <v>35.7588532883643</v>
      </c>
      <c r="V44" s="99" t="n">
        <v>1594</v>
      </c>
      <c r="W44" s="98" t="n">
        <f aca="false">(1-V43/3425)*80+5</f>
        <v>48.1883211678832</v>
      </c>
      <c r="X44" s="1"/>
      <c r="Y44" s="96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96</v>
      </c>
      <c r="B45" s="5" t="s">
        <v>95</v>
      </c>
      <c r="C45" s="6" t="s">
        <v>1756</v>
      </c>
      <c r="D45" s="6" t="s">
        <v>494</v>
      </c>
      <c r="E45" s="97" t="n">
        <v>562</v>
      </c>
      <c r="F45" s="94" t="n">
        <v>727</v>
      </c>
      <c r="G45" s="99" t="n">
        <v>1389</v>
      </c>
      <c r="H45" s="97" t="n">
        <v>1594</v>
      </c>
      <c r="I45" s="99" t="n">
        <v>2291</v>
      </c>
      <c r="J45" s="99" t="n">
        <v>2433</v>
      </c>
      <c r="K45" s="99" t="n">
        <v>1087</v>
      </c>
      <c r="L45" s="97" t="n">
        <v>1488</v>
      </c>
      <c r="M45" s="94" t="n">
        <v>1347</v>
      </c>
      <c r="N45" s="94" t="n">
        <v>648</v>
      </c>
      <c r="O45" s="97" t="n">
        <v>860</v>
      </c>
      <c r="P45" s="97" t="n">
        <v>878</v>
      </c>
      <c r="Q45" s="96" t="n">
        <f aca="false">(1-P45/3198)*80+10</f>
        <v>68.036272670419</v>
      </c>
      <c r="R45" s="108" t="s">
        <v>494</v>
      </c>
      <c r="S45" s="96" t="n">
        <v>0</v>
      </c>
      <c r="T45" s="108" t="s">
        <v>494</v>
      </c>
      <c r="U45" s="96" t="n">
        <v>0</v>
      </c>
      <c r="V45" s="99" t="n">
        <v>1596</v>
      </c>
      <c r="W45" s="98" t="n">
        <f aca="false">(1-V44/3425)*80+5</f>
        <v>47.7678832116788</v>
      </c>
      <c r="X45" s="1"/>
      <c r="Y45" s="96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1031</v>
      </c>
      <c r="B46" s="1" t="s">
        <v>1763</v>
      </c>
      <c r="C46" s="6" t="s">
        <v>1756</v>
      </c>
      <c r="D46" s="6" t="s">
        <v>1756</v>
      </c>
      <c r="E46" s="97" t="n">
        <v>638</v>
      </c>
      <c r="F46" s="97" t="n">
        <v>1238</v>
      </c>
      <c r="G46" s="94" t="n">
        <v>213</v>
      </c>
      <c r="H46" s="94" t="n">
        <v>771</v>
      </c>
      <c r="I46" s="94" t="n">
        <v>433</v>
      </c>
      <c r="J46" s="94" t="n">
        <v>1035</v>
      </c>
      <c r="K46" s="97" t="n">
        <v>701</v>
      </c>
      <c r="L46" s="97" t="n">
        <v>1128</v>
      </c>
      <c r="M46" s="93" t="n">
        <v>61</v>
      </c>
      <c r="N46" s="97" t="n">
        <v>1029</v>
      </c>
      <c r="O46" s="99" t="n">
        <v>1651</v>
      </c>
      <c r="P46" s="3" t="s">
        <v>494</v>
      </c>
      <c r="Q46" s="96" t="n">
        <v>0</v>
      </c>
      <c r="R46" s="99" t="n">
        <v>954</v>
      </c>
      <c r="S46" s="96" t="n">
        <f aca="false">(1-R46/3055)*80+5</f>
        <v>60.0180032733224</v>
      </c>
      <c r="T46" s="3" t="s">
        <v>494</v>
      </c>
      <c r="U46" s="96" t="n">
        <v>0</v>
      </c>
      <c r="V46" s="99" t="n">
        <v>1615</v>
      </c>
      <c r="W46" s="98" t="n">
        <f aca="false">(1-V45/3425)*80+5</f>
        <v>47.7211678832117</v>
      </c>
      <c r="X46" s="1"/>
      <c r="Y46" s="96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961</v>
      </c>
      <c r="B47" s="5" t="s">
        <v>960</v>
      </c>
      <c r="C47" s="6" t="s">
        <v>1756</v>
      </c>
      <c r="D47" s="6" t="s">
        <v>1756</v>
      </c>
      <c r="E47" s="6" t="s">
        <v>1756</v>
      </c>
      <c r="F47" s="6" t="s">
        <v>1756</v>
      </c>
      <c r="G47" s="6" t="s">
        <v>1756</v>
      </c>
      <c r="H47" s="6" t="s">
        <v>1756</v>
      </c>
      <c r="I47" s="6" t="s">
        <v>1756</v>
      </c>
      <c r="J47" s="6" t="s">
        <v>1756</v>
      </c>
      <c r="K47" s="6" t="s">
        <v>1756</v>
      </c>
      <c r="L47" s="6" t="s">
        <v>1756</v>
      </c>
      <c r="M47" s="6" t="s">
        <v>1756</v>
      </c>
      <c r="N47" s="6" t="s">
        <v>1756</v>
      </c>
      <c r="O47" s="6" t="s">
        <v>1756</v>
      </c>
      <c r="P47" s="6" t="s">
        <v>1756</v>
      </c>
      <c r="Q47" s="6" t="s">
        <v>1756</v>
      </c>
      <c r="R47" s="6" t="s">
        <v>1756</v>
      </c>
      <c r="S47" s="96" t="n">
        <v>0</v>
      </c>
      <c r="T47" s="6" t="s">
        <v>1756</v>
      </c>
      <c r="U47" s="96" t="n">
        <v>0</v>
      </c>
      <c r="V47" s="99" t="n">
        <v>1622</v>
      </c>
      <c r="W47" s="98" t="n">
        <f aca="false">(1-V46/3425)*80+5</f>
        <v>47.2773722627737</v>
      </c>
      <c r="X47" s="1"/>
      <c r="Y47" s="96" t="n">
        <f aca="false">(SUM(S47,U47,W47)-MIN(S47,U47,W47))/2</f>
        <v>23.6386861313869</v>
      </c>
    </row>
    <row r="48" customFormat="false" ht="15.75" hidden="false" customHeight="true" outlineLevel="0" collapsed="false">
      <c r="A48" s="50" t="s">
        <v>601</v>
      </c>
      <c r="B48" s="45" t="s">
        <v>1764</v>
      </c>
      <c r="C48" s="52" t="s">
        <v>1756</v>
      </c>
      <c r="D48" s="52" t="s">
        <v>1756</v>
      </c>
      <c r="E48" s="52" t="s">
        <v>1756</v>
      </c>
      <c r="F48" s="52" t="s">
        <v>1756</v>
      </c>
      <c r="G48" s="52" t="s">
        <v>1756</v>
      </c>
      <c r="H48" s="52" t="s">
        <v>1756</v>
      </c>
      <c r="I48" s="52" t="s">
        <v>1756</v>
      </c>
      <c r="J48" s="52" t="s">
        <v>1756</v>
      </c>
      <c r="K48" s="52" t="s">
        <v>1756</v>
      </c>
      <c r="L48" s="52" t="s">
        <v>1756</v>
      </c>
      <c r="M48" s="52" t="s">
        <v>1756</v>
      </c>
      <c r="N48" s="52" t="s">
        <v>1756</v>
      </c>
      <c r="O48" s="52" t="s">
        <v>1756</v>
      </c>
      <c r="P48" s="49" t="s">
        <v>494</v>
      </c>
      <c r="Q48" s="105" t="n">
        <v>0</v>
      </c>
      <c r="R48" s="102" t="n">
        <v>1563</v>
      </c>
      <c r="S48" s="105" t="n">
        <f aca="false">(1-R48/3055)*80+5</f>
        <v>44.0703764320786</v>
      </c>
      <c r="T48" s="103" t="n">
        <v>1004</v>
      </c>
      <c r="U48" s="105" t="n">
        <f aca="false">(1-T48/2965)*80+10</f>
        <v>62.9106239460371</v>
      </c>
      <c r="V48" s="102" t="n">
        <v>1768</v>
      </c>
      <c r="W48" s="107" t="n">
        <f aca="false">(1-V47/3425)*80+5</f>
        <v>47.1138686131387</v>
      </c>
      <c r="X48" s="45"/>
      <c r="Y48" s="105" t="n">
        <f aca="false">(SUM(S48,U48,W48)-MIN(S48,U48,W48))/2</f>
        <v>55.0122462795879</v>
      </c>
      <c r="Z48" s="45"/>
    </row>
    <row r="49" customFormat="false" ht="15.75" hidden="false" customHeight="true" outlineLevel="0" collapsed="false">
      <c r="A49" s="1" t="s">
        <v>716</v>
      </c>
      <c r="B49" s="1" t="s">
        <v>715</v>
      </c>
      <c r="C49" s="100" t="n">
        <v>864</v>
      </c>
      <c r="D49" s="100" t="n">
        <v>1017</v>
      </c>
      <c r="E49" s="99" t="n">
        <v>989</v>
      </c>
      <c r="F49" s="94" t="n">
        <v>919</v>
      </c>
      <c r="G49" s="97" t="n">
        <v>1238</v>
      </c>
      <c r="H49" s="97" t="n">
        <v>1463</v>
      </c>
      <c r="I49" s="94" t="n">
        <v>472</v>
      </c>
      <c r="J49" s="6" t="s">
        <v>494</v>
      </c>
      <c r="K49" s="99" t="n">
        <v>1589</v>
      </c>
      <c r="L49" s="99" t="n">
        <v>2138</v>
      </c>
      <c r="M49" s="94" t="n">
        <v>420</v>
      </c>
      <c r="N49" s="99" t="n">
        <v>1881</v>
      </c>
      <c r="O49" s="94" t="n">
        <v>481</v>
      </c>
      <c r="P49" s="94" t="n">
        <v>201</v>
      </c>
      <c r="Q49" s="96" t="n">
        <f aca="false">(1-P49/3198)*80+15</f>
        <v>89.9718574108818</v>
      </c>
      <c r="R49" s="99" t="n">
        <v>1417</v>
      </c>
      <c r="S49" s="96" t="n">
        <f aca="false">(1-R49/3055)*80+5</f>
        <v>47.8936170212766</v>
      </c>
      <c r="T49" s="97" t="n">
        <v>540</v>
      </c>
      <c r="U49" s="96" t="n">
        <f aca="false">(1-T49/2965)*80+10</f>
        <v>75.4300168634064</v>
      </c>
      <c r="V49" s="99" t="n">
        <v>1777</v>
      </c>
      <c r="W49" s="98" t="n">
        <f aca="false">(1-V48/3425)*80+5</f>
        <v>43.7036496350365</v>
      </c>
      <c r="X49" s="1"/>
      <c r="Y49" s="96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15</v>
      </c>
      <c r="B50" s="1" t="s">
        <v>15</v>
      </c>
      <c r="C50" s="6" t="s">
        <v>1756</v>
      </c>
      <c r="D50" s="6" t="s">
        <v>1756</v>
      </c>
      <c r="E50" s="6" t="s">
        <v>1756</v>
      </c>
      <c r="F50" s="6" t="s">
        <v>1756</v>
      </c>
      <c r="G50" s="6" t="s">
        <v>1756</v>
      </c>
      <c r="H50" s="97" t="n">
        <v>1453</v>
      </c>
      <c r="I50" s="99" t="n">
        <v>1419</v>
      </c>
      <c r="J50" s="97" t="n">
        <v>1184</v>
      </c>
      <c r="K50" s="99" t="n">
        <v>1558</v>
      </c>
      <c r="L50" s="94" t="n">
        <v>781</v>
      </c>
      <c r="M50" s="94" t="n">
        <v>1199</v>
      </c>
      <c r="N50" s="97" t="n">
        <v>1317</v>
      </c>
      <c r="O50" s="99" t="n">
        <v>1721</v>
      </c>
      <c r="P50" s="97" t="n">
        <v>1125</v>
      </c>
      <c r="Q50" s="96" t="n">
        <f aca="false">(1-P50/3198)*80+10</f>
        <v>61.8574108818011</v>
      </c>
      <c r="R50" s="97" t="n">
        <v>748</v>
      </c>
      <c r="S50" s="96" t="n">
        <f aca="false">(1-R50/3055)*80+10</f>
        <v>70.4124386252046</v>
      </c>
      <c r="T50" s="99" t="n">
        <v>1148</v>
      </c>
      <c r="U50" s="96" t="n">
        <f aca="false">(1-T50/2965)*80+5</f>
        <v>54.0252951096121</v>
      </c>
      <c r="V50" s="99" t="n">
        <v>1865</v>
      </c>
      <c r="W50" s="98" t="n">
        <f aca="false">(1-V49/3425)*80+5</f>
        <v>43.4934306569343</v>
      </c>
      <c r="X50" s="1"/>
      <c r="Y50" s="96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743</v>
      </c>
      <c r="B51" s="1" t="s">
        <v>593</v>
      </c>
      <c r="C51" s="6" t="s">
        <v>1756</v>
      </c>
      <c r="D51" s="6" t="s">
        <v>1756</v>
      </c>
      <c r="E51" s="6" t="s">
        <v>1756</v>
      </c>
      <c r="F51" s="6" t="s">
        <v>1756</v>
      </c>
      <c r="G51" s="6" t="s">
        <v>1756</v>
      </c>
      <c r="H51" s="6" t="s">
        <v>1756</v>
      </c>
      <c r="I51" s="6" t="s">
        <v>1756</v>
      </c>
      <c r="J51" s="94" t="n">
        <v>975</v>
      </c>
      <c r="K51" s="97" t="n">
        <v>971</v>
      </c>
      <c r="L51" s="97" t="n">
        <v>1447</v>
      </c>
      <c r="M51" s="93" t="n">
        <v>160</v>
      </c>
      <c r="N51" s="94" t="n">
        <v>602</v>
      </c>
      <c r="O51" s="99" t="n">
        <v>1499</v>
      </c>
      <c r="P51" s="97" t="n">
        <v>793</v>
      </c>
      <c r="Q51" s="96" t="n">
        <f aca="false">(1-P51/3198)*80+10</f>
        <v>70.1626016260163</v>
      </c>
      <c r="R51" s="97" t="n">
        <v>662</v>
      </c>
      <c r="S51" s="96" t="n">
        <f aca="false">(1-R51/3055)*80+10</f>
        <v>72.6644844517185</v>
      </c>
      <c r="T51" s="99" t="n">
        <v>1237</v>
      </c>
      <c r="U51" s="96" t="n">
        <f aca="false">(1-T51/2965)*80+5</f>
        <v>51.6239460370995</v>
      </c>
      <c r="V51" s="99" t="n">
        <v>1963</v>
      </c>
      <c r="W51" s="98" t="n">
        <f aca="false">(1-V118/3425)*80+5</f>
        <v>39.2189781021898</v>
      </c>
      <c r="X51" s="1"/>
      <c r="Y51" s="96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605</v>
      </c>
      <c r="B52" s="1" t="s">
        <v>604</v>
      </c>
      <c r="C52" s="6" t="s">
        <v>1756</v>
      </c>
      <c r="D52" s="6" t="s">
        <v>1756</v>
      </c>
      <c r="E52" s="6" t="s">
        <v>1756</v>
      </c>
      <c r="F52" s="6" t="s">
        <v>1756</v>
      </c>
      <c r="G52" s="6" t="s">
        <v>1756</v>
      </c>
      <c r="H52" s="6" t="s">
        <v>1756</v>
      </c>
      <c r="I52" s="6" t="s">
        <v>1756</v>
      </c>
      <c r="J52" s="6" t="s">
        <v>1756</v>
      </c>
      <c r="K52" s="6" t="s">
        <v>1756</v>
      </c>
      <c r="L52" s="6" t="s">
        <v>1756</v>
      </c>
      <c r="M52" s="6" t="s">
        <v>1756</v>
      </c>
      <c r="N52" s="6" t="s">
        <v>1756</v>
      </c>
      <c r="O52" s="95" t="s">
        <v>494</v>
      </c>
      <c r="P52" s="3" t="s">
        <v>494</v>
      </c>
      <c r="Q52" s="96" t="n">
        <v>0</v>
      </c>
      <c r="R52" s="99" t="n">
        <v>1493</v>
      </c>
      <c r="S52" s="96" t="n">
        <f aca="false">(1-R52/3055)*80+5</f>
        <v>45.9034369885434</v>
      </c>
      <c r="T52" s="99" t="n">
        <v>1656</v>
      </c>
      <c r="U52" s="96" t="n">
        <f aca="false">(1-T52/2965)*80+5</f>
        <v>40.318718381113</v>
      </c>
      <c r="V52" s="99" t="n">
        <v>2047</v>
      </c>
      <c r="W52" s="98" t="n">
        <f aca="false">(1-V51/3425)*80+5</f>
        <v>39.148905109489</v>
      </c>
      <c r="X52" s="1"/>
      <c r="Y52" s="96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862</v>
      </c>
      <c r="B53" s="1" t="s">
        <v>861</v>
      </c>
      <c r="C53" s="6" t="s">
        <v>494</v>
      </c>
      <c r="D53" s="99" t="n">
        <v>2561</v>
      </c>
      <c r="E53" s="99" t="n">
        <v>2192</v>
      </c>
      <c r="F53" s="6" t="s">
        <v>494</v>
      </c>
      <c r="G53" s="99" t="n">
        <v>1709</v>
      </c>
      <c r="H53" s="6" t="s">
        <v>494</v>
      </c>
      <c r="I53" s="99" t="n">
        <v>2157</v>
      </c>
      <c r="J53" s="99" t="n">
        <v>2503</v>
      </c>
      <c r="K53" s="99" t="n">
        <v>1847</v>
      </c>
      <c r="L53" s="99" t="n">
        <v>2185</v>
      </c>
      <c r="M53" s="99" t="n">
        <v>2321</v>
      </c>
      <c r="N53" s="6" t="s">
        <v>494</v>
      </c>
      <c r="O53" s="95" t="s">
        <v>494</v>
      </c>
      <c r="P53" s="3" t="s">
        <v>494</v>
      </c>
      <c r="Q53" s="96" t="n">
        <v>0</v>
      </c>
      <c r="R53" s="99" t="n">
        <v>1630</v>
      </c>
      <c r="S53" s="96" t="n">
        <f aca="false">(1-R53/3055)*80+5</f>
        <v>42.315875613748</v>
      </c>
      <c r="T53" s="3" t="s">
        <v>494</v>
      </c>
      <c r="U53" s="96" t="n">
        <v>0</v>
      </c>
      <c r="V53" s="99" t="n">
        <v>2106</v>
      </c>
      <c r="W53" s="98" t="n">
        <f aca="false">(1-V52/3425)*80+5</f>
        <v>37.1868613138686</v>
      </c>
      <c r="X53" s="1"/>
      <c r="Y53" s="96" t="n">
        <f aca="false">(SUM(S53,U53,W53)-MIN(S53,U53,W53))/2</f>
        <v>39.7513684638083</v>
      </c>
    </row>
    <row r="54" customFormat="false" ht="15.75" hidden="false" customHeight="true" outlineLevel="0" collapsed="false">
      <c r="A54" s="8" t="s">
        <v>1304</v>
      </c>
      <c r="B54" s="8" t="s">
        <v>799</v>
      </c>
      <c r="C54" s="6" t="s">
        <v>1756</v>
      </c>
      <c r="D54" s="6" t="s">
        <v>1756</v>
      </c>
      <c r="E54" s="6" t="s">
        <v>1756</v>
      </c>
      <c r="F54" s="6" t="s">
        <v>1756</v>
      </c>
      <c r="G54" s="6" t="s">
        <v>1756</v>
      </c>
      <c r="H54" s="6" t="s">
        <v>1756</v>
      </c>
      <c r="I54" s="6" t="s">
        <v>1756</v>
      </c>
      <c r="J54" s="6" t="s">
        <v>1756</v>
      </c>
      <c r="K54" s="6" t="s">
        <v>1756</v>
      </c>
      <c r="L54" s="6" t="s">
        <v>1756</v>
      </c>
      <c r="M54" s="6" t="s">
        <v>1756</v>
      </c>
      <c r="N54" s="6" t="s">
        <v>1756</v>
      </c>
      <c r="O54" s="6" t="s">
        <v>1756</v>
      </c>
      <c r="P54" s="6" t="s">
        <v>1756</v>
      </c>
      <c r="Q54" s="96" t="n">
        <v>0</v>
      </c>
      <c r="R54" s="6" t="s">
        <v>1756</v>
      </c>
      <c r="S54" s="96" t="n">
        <v>0</v>
      </c>
      <c r="T54" s="99" t="n">
        <v>1411</v>
      </c>
      <c r="U54" s="96" t="n">
        <f aca="false">(1-T54/2965)*80+5</f>
        <v>46.929173693086</v>
      </c>
      <c r="V54" s="99" t="n">
        <v>2151</v>
      </c>
      <c r="W54" s="98" t="n">
        <f aca="false">(1-V53/3425)*80+5</f>
        <v>35.8087591240876</v>
      </c>
      <c r="X54" s="1"/>
      <c r="Y54" s="96" t="n">
        <f aca="false">(SUM(S54,U54,W54)-MIN(S54,U54,W54))/2</f>
        <v>41.3689664085868</v>
      </c>
    </row>
    <row r="55" customFormat="false" ht="15.75" hidden="false" customHeight="true" outlineLevel="0" collapsed="false">
      <c r="A55" s="10" t="s">
        <v>729</v>
      </c>
      <c r="B55" s="1" t="s">
        <v>728</v>
      </c>
      <c r="C55" s="6" t="s">
        <v>1756</v>
      </c>
      <c r="D55" s="6" t="s">
        <v>1756</v>
      </c>
      <c r="E55" s="6" t="s">
        <v>1756</v>
      </c>
      <c r="F55" s="6" t="s">
        <v>1756</v>
      </c>
      <c r="G55" s="6" t="s">
        <v>1756</v>
      </c>
      <c r="H55" s="6" t="s">
        <v>1756</v>
      </c>
      <c r="I55" s="6" t="s">
        <v>1756</v>
      </c>
      <c r="J55" s="6" t="s">
        <v>1756</v>
      </c>
      <c r="K55" s="6" t="s">
        <v>1756</v>
      </c>
      <c r="L55" s="6" t="s">
        <v>1756</v>
      </c>
      <c r="M55" s="6" t="s">
        <v>1756</v>
      </c>
      <c r="N55" s="6" t="s">
        <v>1756</v>
      </c>
      <c r="O55" s="6" t="s">
        <v>1756</v>
      </c>
      <c r="P55" s="6" t="s">
        <v>1756</v>
      </c>
      <c r="Q55" s="96" t="n">
        <v>0</v>
      </c>
      <c r="R55" s="3" t="s">
        <v>494</v>
      </c>
      <c r="S55" s="96" t="n">
        <v>0</v>
      </c>
      <c r="T55" s="3" t="s">
        <v>494</v>
      </c>
      <c r="U55" s="96" t="n">
        <v>0</v>
      </c>
      <c r="V55" s="99" t="n">
        <v>2249</v>
      </c>
      <c r="W55" s="98" t="n">
        <f aca="false">(1-V54/3425)*80+5</f>
        <v>34.7576642335766</v>
      </c>
      <c r="X55" s="1"/>
      <c r="Y55" s="96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1169</v>
      </c>
      <c r="B56" s="5" t="s">
        <v>1168</v>
      </c>
      <c r="C56" s="6" t="s">
        <v>1756</v>
      </c>
      <c r="D56" s="6" t="s">
        <v>1756</v>
      </c>
      <c r="E56" s="6" t="s">
        <v>1756</v>
      </c>
      <c r="F56" s="6" t="s">
        <v>1756</v>
      </c>
      <c r="G56" s="3" t="s">
        <v>494</v>
      </c>
      <c r="H56" s="6" t="s">
        <v>494</v>
      </c>
      <c r="I56" s="97" t="n">
        <v>984</v>
      </c>
      <c r="J56" s="94" t="n">
        <v>1030</v>
      </c>
      <c r="K56" s="94" t="n">
        <v>247</v>
      </c>
      <c r="L56" s="93" t="n">
        <v>230</v>
      </c>
      <c r="M56" s="93" t="n">
        <v>165</v>
      </c>
      <c r="N56" s="94" t="n">
        <v>279</v>
      </c>
      <c r="O56" s="95" t="s">
        <v>494</v>
      </c>
      <c r="P56" s="95" t="s">
        <v>1757</v>
      </c>
      <c r="Q56" s="96" t="n">
        <v>0</v>
      </c>
      <c r="R56" s="95" t="s">
        <v>1757</v>
      </c>
      <c r="S56" s="96" t="n">
        <v>0</v>
      </c>
      <c r="T56" s="95" t="s">
        <v>1757</v>
      </c>
      <c r="U56" s="96" t="n">
        <v>0</v>
      </c>
      <c r="V56" s="6" t="s">
        <v>1757</v>
      </c>
      <c r="W56" s="98" t="n">
        <v>0</v>
      </c>
      <c r="X56" s="1"/>
      <c r="Y56" s="96" t="n">
        <f aca="false">(SUM(S56,U56,W56)-MIN(S56,U56,W56))/2</f>
        <v>0</v>
      </c>
    </row>
    <row r="57" customFormat="false" ht="15.75" hidden="false" customHeight="true" outlineLevel="0" collapsed="false">
      <c r="A57" s="1" t="s">
        <v>1765</v>
      </c>
      <c r="B57" s="10" t="s">
        <v>1766</v>
      </c>
      <c r="C57" s="6" t="s">
        <v>1756</v>
      </c>
      <c r="D57" s="6" t="s">
        <v>1756</v>
      </c>
      <c r="E57" s="6" t="s">
        <v>1756</v>
      </c>
      <c r="F57" s="6" t="s">
        <v>1756</v>
      </c>
      <c r="G57" s="6" t="s">
        <v>1756</v>
      </c>
      <c r="H57" s="6" t="s">
        <v>1756</v>
      </c>
      <c r="I57" s="99" t="n">
        <v>1370</v>
      </c>
      <c r="J57" s="94" t="n">
        <v>276</v>
      </c>
      <c r="K57" s="94" t="n">
        <v>478</v>
      </c>
      <c r="L57" s="94" t="n">
        <v>420</v>
      </c>
      <c r="M57" s="94" t="n">
        <v>895</v>
      </c>
      <c r="N57" s="6" t="s">
        <v>494</v>
      </c>
      <c r="O57" s="94" t="n">
        <v>661</v>
      </c>
      <c r="P57" s="94" t="n">
        <v>367</v>
      </c>
      <c r="Q57" s="96" t="n">
        <f aca="false">(1-P57/3198)*80+15</f>
        <v>85.8192620387742</v>
      </c>
      <c r="R57" s="97" t="n">
        <v>612</v>
      </c>
      <c r="S57" s="96" t="n">
        <f aca="false">(1-R57/3055)*80+10</f>
        <v>73.9738134206219</v>
      </c>
      <c r="T57" s="97" t="n">
        <v>392</v>
      </c>
      <c r="U57" s="96" t="n">
        <f aca="false">(1-T57/2965)*80+10</f>
        <v>79.4232715008432</v>
      </c>
      <c r="V57" s="6" t="s">
        <v>494</v>
      </c>
      <c r="W57" s="98" t="n">
        <v>0</v>
      </c>
      <c r="X57" s="1"/>
      <c r="Y57" s="96" t="n">
        <f aca="false">(SUM(S57,U57,W57)-MIN(S57,U57,W57))/2</f>
        <v>76.6985424607325</v>
      </c>
    </row>
    <row r="58" customFormat="false" ht="15.75" hidden="false" customHeight="true" outlineLevel="0" collapsed="false">
      <c r="A58" s="8" t="s">
        <v>613</v>
      </c>
      <c r="B58" s="8" t="s">
        <v>612</v>
      </c>
      <c r="C58" s="6" t="s">
        <v>1756</v>
      </c>
      <c r="D58" s="6" t="s">
        <v>1756</v>
      </c>
      <c r="E58" s="6" t="s">
        <v>1756</v>
      </c>
      <c r="F58" s="6" t="s">
        <v>1756</v>
      </c>
      <c r="G58" s="6" t="s">
        <v>1756</v>
      </c>
      <c r="H58" s="6" t="s">
        <v>1756</v>
      </c>
      <c r="I58" s="6" t="s">
        <v>1756</v>
      </c>
      <c r="J58" s="6" t="s">
        <v>1756</v>
      </c>
      <c r="K58" s="6" t="s">
        <v>1756</v>
      </c>
      <c r="L58" s="6" t="s">
        <v>1756</v>
      </c>
      <c r="M58" s="6" t="s">
        <v>1756</v>
      </c>
      <c r="N58" s="6" t="s">
        <v>1756</v>
      </c>
      <c r="O58" s="6" t="s">
        <v>1756</v>
      </c>
      <c r="P58" s="6" t="s">
        <v>1756</v>
      </c>
      <c r="Q58" s="96" t="n">
        <v>0</v>
      </c>
      <c r="R58" s="6" t="s">
        <v>1756</v>
      </c>
      <c r="S58" s="96" t="n">
        <v>0</v>
      </c>
      <c r="T58" s="97" t="n">
        <v>522</v>
      </c>
      <c r="U58" s="96" t="n">
        <f aca="false">(1-T58/2965)*80+10</f>
        <v>75.9156829679595</v>
      </c>
      <c r="V58" s="6" t="s">
        <v>494</v>
      </c>
      <c r="W58" s="98" t="n">
        <v>0</v>
      </c>
      <c r="X58" s="1"/>
      <c r="Y58" s="96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1195</v>
      </c>
      <c r="B59" s="1" t="s">
        <v>1195</v>
      </c>
      <c r="C59" s="100" t="n">
        <v>630</v>
      </c>
      <c r="D59" s="100" t="n">
        <v>578</v>
      </c>
      <c r="E59" s="99" t="n">
        <v>747</v>
      </c>
      <c r="F59" s="94" t="n">
        <v>156</v>
      </c>
      <c r="G59" s="94" t="n">
        <v>209</v>
      </c>
      <c r="H59" s="6" t="s">
        <v>494</v>
      </c>
      <c r="I59" s="94" t="n">
        <v>283</v>
      </c>
      <c r="J59" s="94" t="n">
        <v>626</v>
      </c>
      <c r="K59" s="94" t="n">
        <v>98</v>
      </c>
      <c r="L59" s="93" t="n">
        <v>213</v>
      </c>
      <c r="M59" s="94" t="n">
        <v>828</v>
      </c>
      <c r="N59" s="97" t="n">
        <v>810</v>
      </c>
      <c r="O59" s="94" t="n">
        <v>207</v>
      </c>
      <c r="P59" s="3" t="s">
        <v>494</v>
      </c>
      <c r="Q59" s="96" t="n">
        <v>0</v>
      </c>
      <c r="R59" s="3" t="s">
        <v>494</v>
      </c>
      <c r="S59" s="96" t="n">
        <v>0</v>
      </c>
      <c r="T59" s="97" t="n">
        <v>547</v>
      </c>
      <c r="U59" s="96" t="n">
        <f aca="false">(1-T59/2965)*80+10</f>
        <v>75.2411467116358</v>
      </c>
      <c r="V59" s="6" t="s">
        <v>494</v>
      </c>
      <c r="W59" s="98" t="n">
        <v>0</v>
      </c>
      <c r="X59" s="1"/>
      <c r="Y59" s="96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772</v>
      </c>
      <c r="B60" s="1" t="s">
        <v>771</v>
      </c>
      <c r="C60" s="6" t="s">
        <v>1756</v>
      </c>
      <c r="D60" s="6" t="s">
        <v>1756</v>
      </c>
      <c r="E60" s="6" t="s">
        <v>1756</v>
      </c>
      <c r="F60" s="6" t="s">
        <v>1756</v>
      </c>
      <c r="G60" s="6" t="s">
        <v>1756</v>
      </c>
      <c r="H60" s="6" t="s">
        <v>1756</v>
      </c>
      <c r="I60" s="6" t="s">
        <v>1756</v>
      </c>
      <c r="J60" s="6" t="s">
        <v>494</v>
      </c>
      <c r="K60" s="3" t="s">
        <v>494</v>
      </c>
      <c r="L60" s="97" t="n">
        <v>1716</v>
      </c>
      <c r="M60" s="6" t="s">
        <v>494</v>
      </c>
      <c r="N60" s="97" t="n">
        <v>968</v>
      </c>
      <c r="O60" s="95" t="s">
        <v>494</v>
      </c>
      <c r="P60" s="3" t="s">
        <v>494</v>
      </c>
      <c r="Q60" s="96" t="n">
        <v>0</v>
      </c>
      <c r="R60" s="99" t="n">
        <v>1422</v>
      </c>
      <c r="S60" s="96" t="n">
        <f aca="false">(1-R60/3055)*80+5</f>
        <v>47.7626841243863</v>
      </c>
      <c r="T60" s="97" t="n">
        <v>792</v>
      </c>
      <c r="U60" s="96" t="n">
        <f aca="false">(1-T60/2965)*80+10</f>
        <v>68.6306913996627</v>
      </c>
      <c r="V60" s="6" t="s">
        <v>494</v>
      </c>
      <c r="W60" s="98" t="n">
        <v>0</v>
      </c>
      <c r="X60" s="1"/>
      <c r="Y60" s="96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673</v>
      </c>
      <c r="B61" s="5" t="s">
        <v>672</v>
      </c>
      <c r="C61" s="6" t="s">
        <v>1756</v>
      </c>
      <c r="D61" s="6" t="s">
        <v>1756</v>
      </c>
      <c r="E61" s="6" t="s">
        <v>1756</v>
      </c>
      <c r="F61" s="6" t="s">
        <v>1756</v>
      </c>
      <c r="G61" s="6" t="s">
        <v>1756</v>
      </c>
      <c r="H61" s="6" t="s">
        <v>1756</v>
      </c>
      <c r="I61" s="6" t="s">
        <v>1756</v>
      </c>
      <c r="J61" s="6" t="s">
        <v>1756</v>
      </c>
      <c r="K61" s="6" t="s">
        <v>1756</v>
      </c>
      <c r="L61" s="6" t="s">
        <v>1756</v>
      </c>
      <c r="M61" s="6" t="s">
        <v>1756</v>
      </c>
      <c r="N61" s="6" t="s">
        <v>1756</v>
      </c>
      <c r="O61" s="95" t="s">
        <v>494</v>
      </c>
      <c r="P61" s="99" t="n">
        <v>1992</v>
      </c>
      <c r="Q61" s="96" t="n">
        <f aca="false">(1-P61/3198)*80+5</f>
        <v>35.1688555347092</v>
      </c>
      <c r="R61" s="99" t="n">
        <v>1155</v>
      </c>
      <c r="S61" s="96" t="n">
        <f aca="false">(1-R61/3055)*80+5</f>
        <v>54.7545008183306</v>
      </c>
      <c r="T61" s="97" t="n">
        <v>971</v>
      </c>
      <c r="U61" s="96" t="n">
        <f aca="false">(1-T61/2965)*80+10</f>
        <v>63.8010118043845</v>
      </c>
      <c r="V61" s="6" t="s">
        <v>494</v>
      </c>
      <c r="W61" s="98" t="n">
        <v>0</v>
      </c>
      <c r="X61" s="1"/>
      <c r="Y61" s="96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850</v>
      </c>
      <c r="B62" s="10" t="s">
        <v>1767</v>
      </c>
      <c r="C62" s="6" t="s">
        <v>1756</v>
      </c>
      <c r="D62" s="6" t="s">
        <v>1756</v>
      </c>
      <c r="E62" s="6" t="s">
        <v>1756</v>
      </c>
      <c r="F62" s="6" t="s">
        <v>1756</v>
      </c>
      <c r="G62" s="6" t="s">
        <v>1756</v>
      </c>
      <c r="H62" s="6" t="s">
        <v>1756</v>
      </c>
      <c r="I62" s="6" t="s">
        <v>1756</v>
      </c>
      <c r="J62" s="97" t="n">
        <v>1582</v>
      </c>
      <c r="K62" s="3" t="s">
        <v>494</v>
      </c>
      <c r="L62" s="99" t="n">
        <v>1886</v>
      </c>
      <c r="M62" s="6" t="s">
        <v>494</v>
      </c>
      <c r="N62" s="6" t="s">
        <v>494</v>
      </c>
      <c r="O62" s="97" t="n">
        <v>1373</v>
      </c>
      <c r="P62" s="3" t="s">
        <v>494</v>
      </c>
      <c r="Q62" s="96" t="n">
        <v>0</v>
      </c>
      <c r="R62" s="97" t="n">
        <v>655</v>
      </c>
      <c r="S62" s="96" t="n">
        <f aca="false">(1-R62/3055)*80+10</f>
        <v>72.847790507365</v>
      </c>
      <c r="T62" s="99" t="n">
        <v>1119</v>
      </c>
      <c r="U62" s="96" t="n">
        <f aca="false">(1-T62/2965)*80+5</f>
        <v>54.8077571669477</v>
      </c>
      <c r="V62" s="6" t="s">
        <v>494</v>
      </c>
      <c r="W62" s="98" t="n">
        <v>0</v>
      </c>
      <c r="X62" s="1"/>
      <c r="Y62" s="96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803</v>
      </c>
      <c r="B63" s="5" t="s">
        <v>802</v>
      </c>
      <c r="C63" s="6" t="s">
        <v>1756</v>
      </c>
      <c r="D63" s="6" t="s">
        <v>1756</v>
      </c>
      <c r="E63" s="99" t="n">
        <v>1799</v>
      </c>
      <c r="F63" s="99" t="n">
        <v>2026</v>
      </c>
      <c r="G63" s="97" t="n">
        <v>673</v>
      </c>
      <c r="H63" s="94" t="n">
        <v>1019</v>
      </c>
      <c r="I63" s="3" t="s">
        <v>494</v>
      </c>
      <c r="J63" s="94" t="n">
        <v>603</v>
      </c>
      <c r="K63" s="3" t="s">
        <v>494</v>
      </c>
      <c r="L63" s="97" t="n">
        <v>1078</v>
      </c>
      <c r="M63" s="6" t="s">
        <v>494</v>
      </c>
      <c r="N63" s="97" t="n">
        <v>1029</v>
      </c>
      <c r="O63" s="99" t="n">
        <v>1489</v>
      </c>
      <c r="P63" s="97" t="n">
        <v>646</v>
      </c>
      <c r="Q63" s="96" t="n">
        <f aca="false">(1-P63/3198)*80+10</f>
        <v>73.8398999374609</v>
      </c>
      <c r="R63" s="108" t="s">
        <v>494</v>
      </c>
      <c r="S63" s="96" t="n">
        <v>0</v>
      </c>
      <c r="T63" s="99" t="n">
        <v>1347</v>
      </c>
      <c r="U63" s="96" t="n">
        <f aca="false">(1-T63/2965)*80+5</f>
        <v>48.6559865092749</v>
      </c>
      <c r="V63" s="6" t="s">
        <v>494</v>
      </c>
      <c r="W63" s="98" t="n">
        <v>0</v>
      </c>
      <c r="X63" s="1"/>
      <c r="Y63" s="96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812</v>
      </c>
      <c r="B64" s="1" t="s">
        <v>811</v>
      </c>
      <c r="C64" s="6" t="s">
        <v>1756</v>
      </c>
      <c r="D64" s="6" t="s">
        <v>1756</v>
      </c>
      <c r="E64" s="6" t="s">
        <v>1756</v>
      </c>
      <c r="F64" s="6" t="s">
        <v>1756</v>
      </c>
      <c r="G64" s="6" t="s">
        <v>1756</v>
      </c>
      <c r="H64" s="6" t="s">
        <v>1756</v>
      </c>
      <c r="I64" s="97" t="n">
        <v>1222</v>
      </c>
      <c r="J64" s="94" t="n">
        <v>845</v>
      </c>
      <c r="K64" s="97" t="n">
        <v>969</v>
      </c>
      <c r="L64" s="93" t="n">
        <v>182</v>
      </c>
      <c r="M64" s="94" t="n">
        <v>891</v>
      </c>
      <c r="N64" s="99" t="n">
        <v>1383</v>
      </c>
      <c r="O64" s="94" t="n">
        <v>708</v>
      </c>
      <c r="P64" s="97" t="n">
        <v>696</v>
      </c>
      <c r="Q64" s="96" t="n">
        <f aca="false">(1-P64/3198)*80+10</f>
        <v>72.5891181988743</v>
      </c>
      <c r="R64" s="97" t="n">
        <v>490</v>
      </c>
      <c r="S64" s="96" t="n">
        <f aca="false">(1-R64/3055)*80+10</f>
        <v>77.1685761047463</v>
      </c>
      <c r="T64" s="99" t="n">
        <v>1745</v>
      </c>
      <c r="U64" s="96" t="n">
        <f aca="false">(1-T64/2965)*80+5</f>
        <v>37.9173693086003</v>
      </c>
      <c r="V64" s="6" t="s">
        <v>494</v>
      </c>
      <c r="W64" s="98" t="n">
        <v>0</v>
      </c>
      <c r="X64" s="1"/>
      <c r="Y64" s="96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768</v>
      </c>
      <c r="B65" s="5" t="s">
        <v>767</v>
      </c>
      <c r="C65" s="6" t="s">
        <v>1756</v>
      </c>
      <c r="D65" s="6" t="s">
        <v>1756</v>
      </c>
      <c r="E65" s="6" t="s">
        <v>1756</v>
      </c>
      <c r="F65" s="6" t="s">
        <v>1756</v>
      </c>
      <c r="G65" s="6" t="s">
        <v>1756</v>
      </c>
      <c r="H65" s="94" t="n">
        <v>961</v>
      </c>
      <c r="I65" s="94" t="n">
        <v>262</v>
      </c>
      <c r="J65" s="94" t="n">
        <v>506</v>
      </c>
      <c r="K65" s="99" t="n">
        <v>1086</v>
      </c>
      <c r="L65" s="94" t="n">
        <v>582</v>
      </c>
      <c r="M65" s="94" t="n">
        <v>927</v>
      </c>
      <c r="N65" s="94" t="n">
        <v>631</v>
      </c>
      <c r="O65" s="94" t="n">
        <v>614</v>
      </c>
      <c r="P65" s="97" t="n">
        <v>549</v>
      </c>
      <c r="Q65" s="96" t="n">
        <f aca="false">(1-P65/3198)*80+10</f>
        <v>76.2664165103189</v>
      </c>
      <c r="R65" s="99" t="n">
        <v>1281</v>
      </c>
      <c r="S65" s="96" t="n">
        <f aca="false">(1-R65/3055)*80+5</f>
        <v>51.4549918166939</v>
      </c>
      <c r="T65" s="108" t="s">
        <v>494</v>
      </c>
      <c r="U65" s="96" t="n">
        <v>0</v>
      </c>
      <c r="V65" s="6" t="s">
        <v>494</v>
      </c>
      <c r="W65" s="98" t="n">
        <v>0</v>
      </c>
      <c r="X65" s="1"/>
      <c r="Y65" s="96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694</v>
      </c>
      <c r="B66" s="1" t="s">
        <v>693</v>
      </c>
      <c r="C66" s="6" t="s">
        <v>1756</v>
      </c>
      <c r="D66" s="6" t="s">
        <v>1756</v>
      </c>
      <c r="E66" s="6" t="s">
        <v>1756</v>
      </c>
      <c r="F66" s="6" t="s">
        <v>1756</v>
      </c>
      <c r="G66" s="6" t="s">
        <v>1756</v>
      </c>
      <c r="H66" s="6" t="s">
        <v>1756</v>
      </c>
      <c r="I66" s="3" t="s">
        <v>494</v>
      </c>
      <c r="J66" s="99" t="n">
        <v>1847</v>
      </c>
      <c r="K66" s="3" t="s">
        <v>494</v>
      </c>
      <c r="L66" s="97" t="n">
        <v>1308</v>
      </c>
      <c r="M66" s="99" t="n">
        <v>2223</v>
      </c>
      <c r="N66" s="6" t="s">
        <v>494</v>
      </c>
      <c r="O66" s="97" t="n">
        <v>1212</v>
      </c>
      <c r="P66" s="3" t="s">
        <v>494</v>
      </c>
      <c r="Q66" s="96" t="n">
        <v>0</v>
      </c>
      <c r="R66" s="99" t="n">
        <v>1377</v>
      </c>
      <c r="S66" s="96" t="n">
        <f aca="false">(1-R66/3055)*80+5</f>
        <v>48.9410801963994</v>
      </c>
      <c r="T66" s="3" t="s">
        <v>494</v>
      </c>
      <c r="U66" s="96" t="n">
        <v>0</v>
      </c>
      <c r="V66" s="6" t="s">
        <v>494</v>
      </c>
      <c r="W66" s="98" t="n">
        <v>0</v>
      </c>
      <c r="X66" s="1"/>
      <c r="Y66" s="96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634</v>
      </c>
      <c r="B67" s="5" t="s">
        <v>633</v>
      </c>
      <c r="C67" s="6" t="s">
        <v>1756</v>
      </c>
      <c r="D67" s="6" t="s">
        <v>1756</v>
      </c>
      <c r="E67" s="6" t="s">
        <v>1756</v>
      </c>
      <c r="F67" s="6" t="s">
        <v>1756</v>
      </c>
      <c r="G67" s="6" t="s">
        <v>1756</v>
      </c>
      <c r="H67" s="6" t="s">
        <v>1756</v>
      </c>
      <c r="I67" s="6" t="s">
        <v>1756</v>
      </c>
      <c r="J67" s="6" t="s">
        <v>1756</v>
      </c>
      <c r="K67" s="6" t="s">
        <v>1756</v>
      </c>
      <c r="L67" s="6" t="s">
        <v>1756</v>
      </c>
      <c r="M67" s="6" t="s">
        <v>1756</v>
      </c>
      <c r="N67" s="99" t="n">
        <v>1224</v>
      </c>
      <c r="O67" s="94" t="n">
        <v>403</v>
      </c>
      <c r="P67" s="97" t="n">
        <v>835</v>
      </c>
      <c r="Q67" s="96" t="n">
        <f aca="false">(1-P67/3198)*80+10</f>
        <v>69.1119449656035</v>
      </c>
      <c r="R67" s="99" t="n">
        <v>1603</v>
      </c>
      <c r="S67" s="96" t="n">
        <f aca="false">(1-R67/3055)*80+5</f>
        <v>43.0229132569558</v>
      </c>
      <c r="T67" s="108" t="s">
        <v>494</v>
      </c>
      <c r="U67" s="96" t="n">
        <v>0</v>
      </c>
      <c r="V67" s="6" t="s">
        <v>494</v>
      </c>
      <c r="W67" s="98" t="n">
        <v>0</v>
      </c>
      <c r="X67" s="1"/>
      <c r="Y67" s="96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599</v>
      </c>
      <c r="B68" s="1" t="s">
        <v>598</v>
      </c>
      <c r="C68" s="6" t="s">
        <v>1756</v>
      </c>
      <c r="D68" s="6" t="s">
        <v>1756</v>
      </c>
      <c r="E68" s="6" t="s">
        <v>1756</v>
      </c>
      <c r="F68" s="6" t="s">
        <v>1756</v>
      </c>
      <c r="G68" s="6" t="s">
        <v>1756</v>
      </c>
      <c r="H68" s="6" t="s">
        <v>1756</v>
      </c>
      <c r="I68" s="6" t="s">
        <v>1756</v>
      </c>
      <c r="J68" s="6" t="s">
        <v>1756</v>
      </c>
      <c r="K68" s="6" t="s">
        <v>1756</v>
      </c>
      <c r="L68" s="6" t="s">
        <v>1756</v>
      </c>
      <c r="M68" s="6" t="s">
        <v>1756</v>
      </c>
      <c r="N68" s="6" t="s">
        <v>1756</v>
      </c>
      <c r="O68" s="6" t="s">
        <v>1756</v>
      </c>
      <c r="P68" s="6" t="s">
        <v>1756</v>
      </c>
      <c r="Q68" s="6" t="s">
        <v>1756</v>
      </c>
      <c r="R68" s="6" t="s">
        <v>1756</v>
      </c>
      <c r="S68" s="6" t="s">
        <v>1756</v>
      </c>
      <c r="T68" s="6" t="s">
        <v>1756</v>
      </c>
      <c r="U68" s="6" t="s">
        <v>1756</v>
      </c>
      <c r="V68" s="6" t="s">
        <v>1756</v>
      </c>
      <c r="W68" s="6" t="s">
        <v>1756</v>
      </c>
      <c r="X68" s="6"/>
      <c r="Y68" s="96" t="n">
        <f aca="false">(SUM(S68,U68,W68)-MIN(S68,U68,W68))/2</f>
        <v>0</v>
      </c>
    </row>
    <row r="69" customFormat="false" ht="15.75" hidden="false" customHeight="true" outlineLevel="0" collapsed="false">
      <c r="A69" s="1" t="s">
        <v>682</v>
      </c>
      <c r="B69" s="1" t="s">
        <v>681</v>
      </c>
      <c r="C69" s="6" t="s">
        <v>1756</v>
      </c>
      <c r="D69" s="6" t="s">
        <v>1756</v>
      </c>
      <c r="E69" s="6" t="s">
        <v>1756</v>
      </c>
      <c r="F69" s="6" t="s">
        <v>1756</v>
      </c>
      <c r="G69" s="6" t="s">
        <v>1756</v>
      </c>
      <c r="H69" s="6" t="s">
        <v>1756</v>
      </c>
      <c r="I69" s="6" t="s">
        <v>1756</v>
      </c>
      <c r="J69" s="6" t="s">
        <v>1756</v>
      </c>
      <c r="K69" s="6" t="s">
        <v>1756</v>
      </c>
      <c r="L69" s="6" t="s">
        <v>1756</v>
      </c>
      <c r="M69" s="6" t="s">
        <v>1756</v>
      </c>
      <c r="N69" s="6" t="s">
        <v>1756</v>
      </c>
      <c r="O69" s="6" t="s">
        <v>1756</v>
      </c>
      <c r="P69" s="6" t="s">
        <v>1756</v>
      </c>
      <c r="Q69" s="6" t="s">
        <v>1756</v>
      </c>
      <c r="R69" s="6" t="s">
        <v>1756</v>
      </c>
      <c r="S69" s="6" t="s">
        <v>1756</v>
      </c>
      <c r="T69" s="6" t="s">
        <v>1756</v>
      </c>
      <c r="U69" s="6" t="s">
        <v>1756</v>
      </c>
      <c r="V69" s="6" t="s">
        <v>1756</v>
      </c>
      <c r="W69" s="6" t="s">
        <v>1756</v>
      </c>
      <c r="X69" s="1"/>
      <c r="Y69" s="96" t="n">
        <f aca="false">(SUM(S69,U69,W69)-MIN(S69,U69,W69))/2</f>
        <v>0</v>
      </c>
    </row>
    <row r="70" customFormat="false" ht="15.75" hidden="false" customHeight="true" outlineLevel="0" collapsed="false">
      <c r="A70" s="50" t="s">
        <v>587</v>
      </c>
      <c r="B70" s="45" t="s">
        <v>586</v>
      </c>
      <c r="C70" s="102" t="n">
        <v>1225</v>
      </c>
      <c r="D70" s="52" t="s">
        <v>494</v>
      </c>
      <c r="E70" s="103" t="n">
        <v>510</v>
      </c>
      <c r="F70" s="104" t="n">
        <v>239</v>
      </c>
      <c r="G70" s="51" t="s">
        <v>494</v>
      </c>
      <c r="H70" s="106" t="n">
        <v>114</v>
      </c>
      <c r="I70" s="51" t="s">
        <v>494</v>
      </c>
      <c r="J70" s="106" t="n">
        <v>93</v>
      </c>
      <c r="K70" s="104" t="n">
        <v>347</v>
      </c>
      <c r="L70" s="104" t="n">
        <v>390</v>
      </c>
      <c r="M70" s="106" t="n">
        <v>139</v>
      </c>
      <c r="N70" s="52" t="s">
        <v>494</v>
      </c>
      <c r="O70" s="49" t="s">
        <v>494</v>
      </c>
      <c r="P70" s="104" t="n">
        <v>264</v>
      </c>
      <c r="Q70" s="105" t="n">
        <f aca="false">(1-P70/3198)*80+15</f>
        <v>88.3958724202627</v>
      </c>
      <c r="R70" s="54" t="s">
        <v>494</v>
      </c>
      <c r="S70" s="105" t="n">
        <v>0</v>
      </c>
      <c r="T70" s="103" t="n">
        <v>919</v>
      </c>
      <c r="U70" s="105" t="n">
        <f aca="false">(1-T70/2965)*80+10</f>
        <v>65.2040472175379</v>
      </c>
      <c r="V70" s="52" t="s">
        <v>1756</v>
      </c>
      <c r="W70" s="52" t="s">
        <v>1756</v>
      </c>
      <c r="X70" s="45"/>
      <c r="Y70" s="105" t="n">
        <f aca="false">(SUM(S70,U70,W70)-MIN(S70,U70,W70))/2</f>
        <v>32.602023608769</v>
      </c>
      <c r="Z70" s="45"/>
    </row>
    <row r="71" customFormat="false" ht="15.75" hidden="false" customHeight="true" outlineLevel="0" collapsed="false">
      <c r="A71" s="50" t="s">
        <v>607</v>
      </c>
      <c r="B71" s="50" t="s">
        <v>606</v>
      </c>
      <c r="C71" s="52" t="s">
        <v>1756</v>
      </c>
      <c r="D71" s="52" t="s">
        <v>1756</v>
      </c>
      <c r="E71" s="52" t="s">
        <v>1756</v>
      </c>
      <c r="F71" s="52" t="s">
        <v>1756</v>
      </c>
      <c r="G71" s="52" t="s">
        <v>1756</v>
      </c>
      <c r="H71" s="52" t="s">
        <v>1756</v>
      </c>
      <c r="I71" s="52" t="s">
        <v>1756</v>
      </c>
      <c r="J71" s="52" t="s">
        <v>1756</v>
      </c>
      <c r="K71" s="52" t="s">
        <v>1756</v>
      </c>
      <c r="L71" s="52" t="s">
        <v>1756</v>
      </c>
      <c r="M71" s="52" t="s">
        <v>1756</v>
      </c>
      <c r="N71" s="52" t="s">
        <v>1756</v>
      </c>
      <c r="O71" s="52" t="s">
        <v>1756</v>
      </c>
      <c r="P71" s="52" t="s">
        <v>1756</v>
      </c>
      <c r="Q71" s="52" t="s">
        <v>1756</v>
      </c>
      <c r="R71" s="52" t="s">
        <v>1756</v>
      </c>
      <c r="S71" s="52" t="s">
        <v>1756</v>
      </c>
      <c r="T71" s="52" t="s">
        <v>1756</v>
      </c>
      <c r="U71" s="52" t="s">
        <v>1756</v>
      </c>
      <c r="V71" s="52" t="s">
        <v>1756</v>
      </c>
      <c r="W71" s="52" t="s">
        <v>1756</v>
      </c>
      <c r="X71" s="45"/>
      <c r="Y71" s="105"/>
      <c r="Z71" s="45"/>
    </row>
    <row r="72" customFormat="false" ht="15.75" hidden="false" customHeight="true" outlineLevel="0" collapsed="false">
      <c r="A72" s="1" t="s">
        <v>656</v>
      </c>
      <c r="B72" s="5" t="s">
        <v>655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96"/>
    </row>
    <row r="73" customFormat="false" ht="15.75" hidden="false" customHeight="true" outlineLevel="0" collapsed="false">
      <c r="A73" s="1" t="s">
        <v>778</v>
      </c>
      <c r="B73" s="1" t="s">
        <v>777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96"/>
    </row>
    <row r="74" customFormat="false" ht="15.75" hidden="false" customHeight="true" outlineLevel="0" collapsed="false">
      <c r="A74" s="1" t="s">
        <v>717</v>
      </c>
      <c r="B74" s="5" t="s">
        <v>704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96"/>
    </row>
    <row r="75" customFormat="false" ht="15.75" hidden="false" customHeight="true" outlineLevel="0" collapsed="false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96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96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96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96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96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0" t="s">
        <v>500</v>
      </c>
      <c r="B84" s="45" t="s">
        <v>499</v>
      </c>
      <c r="C84" s="101" t="n">
        <v>2930</v>
      </c>
      <c r="D84" s="52" t="s">
        <v>494</v>
      </c>
      <c r="E84" s="45"/>
      <c r="F84" s="45"/>
      <c r="G84" s="45"/>
      <c r="H84" s="45"/>
      <c r="I84" s="45"/>
      <c r="J84" s="53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0" t="s">
        <v>508</v>
      </c>
      <c r="B85" s="45" t="s">
        <v>507</v>
      </c>
      <c r="C85" s="52" t="s">
        <v>1756</v>
      </c>
      <c r="D85" s="45"/>
      <c r="E85" s="45"/>
      <c r="F85" s="45"/>
      <c r="G85" s="45"/>
      <c r="H85" s="45"/>
      <c r="I85" s="45"/>
      <c r="J85" s="53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0" t="s">
        <v>506</v>
      </c>
      <c r="B86" s="50" t="s">
        <v>505</v>
      </c>
      <c r="C86" s="52" t="s">
        <v>1756</v>
      </c>
      <c r="D86" s="45"/>
      <c r="E86" s="45"/>
      <c r="F86" s="45"/>
      <c r="G86" s="45"/>
      <c r="H86" s="45"/>
      <c r="I86" s="45"/>
      <c r="J86" s="53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0" t="s">
        <v>502</v>
      </c>
      <c r="B87" s="45" t="s">
        <v>501</v>
      </c>
      <c r="C87" s="52" t="s">
        <v>1756</v>
      </c>
      <c r="D87" s="45"/>
      <c r="E87" s="45"/>
      <c r="F87" s="45"/>
      <c r="G87" s="45"/>
      <c r="H87" s="45"/>
      <c r="I87" s="45"/>
      <c r="J87" s="53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0" t="s">
        <v>514</v>
      </c>
      <c r="B88" s="50" t="s">
        <v>513</v>
      </c>
      <c r="C88" s="52" t="s">
        <v>1756</v>
      </c>
      <c r="D88" s="112" t="n">
        <v>926</v>
      </c>
      <c r="E88" s="45"/>
      <c r="F88" s="45"/>
      <c r="G88" s="45"/>
      <c r="H88" s="45"/>
      <c r="I88" s="45"/>
      <c r="J88" s="53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0" t="s">
        <v>516</v>
      </c>
      <c r="B89" s="45" t="s">
        <v>515</v>
      </c>
      <c r="C89" s="52" t="s">
        <v>1756</v>
      </c>
      <c r="D89" s="52" t="s">
        <v>1756</v>
      </c>
      <c r="E89" s="52" t="s">
        <v>494</v>
      </c>
      <c r="F89" s="45"/>
      <c r="G89" s="45"/>
      <c r="H89" s="45"/>
      <c r="I89" s="45"/>
      <c r="J89" s="53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0" t="s">
        <v>518</v>
      </c>
      <c r="B90" s="45" t="s">
        <v>517</v>
      </c>
      <c r="C90" s="52" t="s">
        <v>1756</v>
      </c>
      <c r="D90" s="52" t="s">
        <v>1756</v>
      </c>
      <c r="E90" s="52" t="s">
        <v>494</v>
      </c>
      <c r="F90" s="45"/>
      <c r="G90" s="45"/>
      <c r="H90" s="45"/>
      <c r="I90" s="45"/>
      <c r="J90" s="53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0" t="s">
        <v>522</v>
      </c>
      <c r="B91" s="50" t="s">
        <v>521</v>
      </c>
      <c r="C91" s="52" t="s">
        <v>494</v>
      </c>
      <c r="D91" s="102" t="n">
        <v>2040</v>
      </c>
      <c r="E91" s="52" t="s">
        <v>494</v>
      </c>
      <c r="F91" s="45"/>
      <c r="G91" s="45"/>
      <c r="H91" s="45"/>
      <c r="I91" s="45"/>
      <c r="J91" s="53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0" t="s">
        <v>526</v>
      </c>
      <c r="B92" s="50" t="s">
        <v>525</v>
      </c>
      <c r="C92" s="52" t="s">
        <v>1756</v>
      </c>
      <c r="D92" s="52" t="s">
        <v>1756</v>
      </c>
      <c r="E92" s="52" t="s">
        <v>1756</v>
      </c>
      <c r="F92" s="52" t="s">
        <v>494</v>
      </c>
      <c r="G92" s="51" t="s">
        <v>494</v>
      </c>
      <c r="H92" s="55"/>
      <c r="I92" s="53"/>
      <c r="J92" s="53"/>
      <c r="K92" s="53"/>
      <c r="L92" s="55"/>
      <c r="M92" s="55"/>
      <c r="N92" s="55"/>
      <c r="O92" s="55"/>
      <c r="P92" s="53"/>
      <c r="Q92" s="53"/>
      <c r="R92" s="53"/>
      <c r="S92" s="53"/>
      <c r="T92" s="53"/>
      <c r="U92" s="53"/>
      <c r="V92" s="55"/>
      <c r="W92" s="98"/>
      <c r="X92" s="45"/>
      <c r="Y92" s="53"/>
      <c r="Z92" s="45"/>
    </row>
    <row r="93" customFormat="false" ht="15.75" hidden="false" customHeight="true" outlineLevel="0" collapsed="false">
      <c r="A93" s="50" t="s">
        <v>531</v>
      </c>
      <c r="B93" s="50" t="s">
        <v>530</v>
      </c>
      <c r="C93" s="52" t="s">
        <v>1756</v>
      </c>
      <c r="D93" s="52" t="s">
        <v>1756</v>
      </c>
      <c r="E93" s="52" t="s">
        <v>1756</v>
      </c>
      <c r="F93" s="52" t="s">
        <v>1756</v>
      </c>
      <c r="G93" s="103" t="n">
        <v>1177</v>
      </c>
      <c r="H93" s="45"/>
      <c r="I93" s="45"/>
      <c r="J93" s="53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0" t="s">
        <v>533</v>
      </c>
      <c r="B94" s="45" t="s">
        <v>532</v>
      </c>
      <c r="C94" s="52" t="s">
        <v>1756</v>
      </c>
      <c r="D94" s="52" t="s">
        <v>494</v>
      </c>
      <c r="E94" s="52" t="s">
        <v>494</v>
      </c>
      <c r="F94" s="103" t="n">
        <v>1245</v>
      </c>
      <c r="G94" s="102" t="n">
        <v>1760</v>
      </c>
      <c r="H94" s="45"/>
      <c r="I94" s="45"/>
      <c r="J94" s="53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0" t="s">
        <v>535</v>
      </c>
      <c r="B95" s="45" t="s">
        <v>534</v>
      </c>
      <c r="C95" s="52" t="s">
        <v>1756</v>
      </c>
      <c r="D95" s="52" t="s">
        <v>1756</v>
      </c>
      <c r="E95" s="52" t="s">
        <v>1756</v>
      </c>
      <c r="F95" s="52" t="s">
        <v>1756</v>
      </c>
      <c r="G95" s="104" t="n">
        <v>152</v>
      </c>
      <c r="H95" s="45"/>
      <c r="I95" s="45"/>
      <c r="J95" s="53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0" t="s">
        <v>537</v>
      </c>
      <c r="B96" s="50" t="s">
        <v>536</v>
      </c>
      <c r="C96" s="52" t="s">
        <v>1756</v>
      </c>
      <c r="D96" s="52" t="s">
        <v>1756</v>
      </c>
      <c r="E96" s="52" t="s">
        <v>1756</v>
      </c>
      <c r="F96" s="52" t="s">
        <v>494</v>
      </c>
      <c r="G96" s="51" t="s">
        <v>494</v>
      </c>
      <c r="H96" s="45"/>
      <c r="I96" s="45"/>
      <c r="J96" s="53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0" t="s">
        <v>539</v>
      </c>
      <c r="B97" s="45" t="s">
        <v>538</v>
      </c>
      <c r="C97" s="52" t="s">
        <v>1756</v>
      </c>
      <c r="D97" s="52" t="s">
        <v>1756</v>
      </c>
      <c r="E97" s="102" t="n">
        <v>2225</v>
      </c>
      <c r="F97" s="52" t="s">
        <v>494</v>
      </c>
      <c r="G97" s="102" t="n">
        <v>1848</v>
      </c>
      <c r="H97" s="55"/>
      <c r="I97" s="53"/>
      <c r="J97" s="53"/>
      <c r="K97" s="53"/>
      <c r="L97" s="55"/>
      <c r="M97" s="55"/>
      <c r="N97" s="55"/>
      <c r="O97" s="55"/>
      <c r="P97" s="53"/>
      <c r="Q97" s="53"/>
      <c r="R97" s="53"/>
      <c r="S97" s="53"/>
      <c r="T97" s="53"/>
      <c r="U97" s="53"/>
      <c r="V97" s="55"/>
      <c r="W97" s="98"/>
      <c r="X97" s="45"/>
      <c r="Y97" s="53"/>
      <c r="Z97" s="45"/>
    </row>
    <row r="98" customFormat="false" ht="15.75" hidden="false" customHeight="true" outlineLevel="0" collapsed="false">
      <c r="A98" s="50" t="s">
        <v>541</v>
      </c>
      <c r="B98" s="45" t="s">
        <v>540</v>
      </c>
      <c r="C98" s="52" t="s">
        <v>1756</v>
      </c>
      <c r="D98" s="52" t="s">
        <v>1756</v>
      </c>
      <c r="E98" s="52" t="s">
        <v>1756</v>
      </c>
      <c r="F98" s="52" t="s">
        <v>494</v>
      </c>
      <c r="G98" s="51" t="s">
        <v>494</v>
      </c>
      <c r="H98" s="52" t="s">
        <v>494</v>
      </c>
      <c r="I98" s="45"/>
      <c r="J98" s="53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0" t="s">
        <v>545</v>
      </c>
      <c r="B99" s="45" t="s">
        <v>544</v>
      </c>
      <c r="C99" s="52" t="s">
        <v>1756</v>
      </c>
      <c r="D99" s="112" t="n">
        <v>1608</v>
      </c>
      <c r="E99" s="102" t="n">
        <v>1465</v>
      </c>
      <c r="F99" s="102" t="n">
        <v>1891</v>
      </c>
      <c r="G99" s="103" t="n">
        <v>630</v>
      </c>
      <c r="H99" s="52" t="s">
        <v>494</v>
      </c>
      <c r="I99" s="51" t="s">
        <v>494</v>
      </c>
      <c r="J99" s="53"/>
      <c r="K99" s="53"/>
      <c r="L99" s="55"/>
      <c r="M99" s="55"/>
      <c r="N99" s="55"/>
      <c r="O99" s="55"/>
      <c r="P99" s="53"/>
      <c r="Q99" s="53"/>
      <c r="R99" s="53"/>
      <c r="S99" s="53"/>
      <c r="T99" s="53"/>
      <c r="U99" s="53"/>
      <c r="V99" s="55"/>
      <c r="W99" s="98"/>
      <c r="X99" s="45"/>
      <c r="Y99" s="53"/>
      <c r="Z99" s="45"/>
    </row>
    <row r="100" customFormat="false" ht="15.75" hidden="false" customHeight="true" outlineLevel="0" collapsed="false">
      <c r="A100" s="50" t="s">
        <v>551</v>
      </c>
      <c r="B100" s="50" t="s">
        <v>1768</v>
      </c>
      <c r="C100" s="101" t="n">
        <v>2328</v>
      </c>
      <c r="D100" s="112" t="n">
        <v>1507</v>
      </c>
      <c r="E100" s="102" t="n">
        <v>2525</v>
      </c>
      <c r="F100" s="102" t="n">
        <v>1651</v>
      </c>
      <c r="G100" s="103" t="n">
        <v>1288</v>
      </c>
      <c r="H100" s="103" t="n">
        <v>1539</v>
      </c>
      <c r="I100" s="51" t="s">
        <v>494</v>
      </c>
      <c r="J100" s="53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0" t="s">
        <v>549</v>
      </c>
      <c r="B101" s="50" t="s">
        <v>548</v>
      </c>
      <c r="C101" s="52" t="s">
        <v>1756</v>
      </c>
      <c r="D101" s="52" t="s">
        <v>494</v>
      </c>
      <c r="E101" s="102" t="n">
        <v>1282</v>
      </c>
      <c r="F101" s="103" t="n">
        <v>1511</v>
      </c>
      <c r="G101" s="51" t="s">
        <v>494</v>
      </c>
      <c r="H101" s="104" t="n">
        <v>785</v>
      </c>
      <c r="I101" s="51" t="s">
        <v>494</v>
      </c>
      <c r="J101" s="53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0" t="s">
        <v>553</v>
      </c>
      <c r="B102" s="45" t="s">
        <v>552</v>
      </c>
      <c r="C102" s="52" t="s">
        <v>1756</v>
      </c>
      <c r="D102" s="52" t="s">
        <v>1756</v>
      </c>
      <c r="E102" s="102" t="n">
        <v>2184</v>
      </c>
      <c r="F102" s="52" t="s">
        <v>494</v>
      </c>
      <c r="G102" s="102" t="n">
        <v>1916</v>
      </c>
      <c r="H102" s="52" t="s">
        <v>494</v>
      </c>
      <c r="I102" s="51" t="s">
        <v>494</v>
      </c>
      <c r="J102" s="102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0" t="s">
        <v>556</v>
      </c>
      <c r="B103" s="50" t="s">
        <v>555</v>
      </c>
      <c r="C103" s="52" t="s">
        <v>1756</v>
      </c>
      <c r="D103" s="52" t="s">
        <v>1756</v>
      </c>
      <c r="E103" s="102" t="n">
        <v>2456</v>
      </c>
      <c r="F103" s="102" t="n">
        <v>1710</v>
      </c>
      <c r="G103" s="102" t="n">
        <v>2278</v>
      </c>
      <c r="H103" s="103" t="n">
        <v>1864</v>
      </c>
      <c r="I103" s="103" t="n">
        <v>1182</v>
      </c>
      <c r="J103" s="102" t="n">
        <v>2148</v>
      </c>
      <c r="K103" s="51" t="s">
        <v>494</v>
      </c>
      <c r="L103" s="55"/>
      <c r="M103" s="55"/>
      <c r="N103" s="55"/>
      <c r="O103" s="55"/>
      <c r="P103" s="53"/>
      <c r="Q103" s="53"/>
      <c r="R103" s="53"/>
      <c r="S103" s="53"/>
      <c r="T103" s="53"/>
      <c r="U103" s="53"/>
      <c r="V103" s="55"/>
      <c r="W103" s="98"/>
      <c r="X103" s="45"/>
      <c r="Y103" s="53"/>
      <c r="Z103" s="45"/>
    </row>
    <row r="104" customFormat="false" ht="15.75" hidden="false" customHeight="true" outlineLevel="0" collapsed="false">
      <c r="A104" s="50" t="s">
        <v>558</v>
      </c>
      <c r="B104" s="50" t="s">
        <v>557</v>
      </c>
      <c r="C104" s="52" t="s">
        <v>1756</v>
      </c>
      <c r="D104" s="52" t="s">
        <v>1756</v>
      </c>
      <c r="E104" s="102" t="n">
        <v>1610</v>
      </c>
      <c r="F104" s="102" t="n">
        <v>2037</v>
      </c>
      <c r="G104" s="102" t="n">
        <v>1789</v>
      </c>
      <c r="H104" s="52" t="s">
        <v>494</v>
      </c>
      <c r="I104" s="102" t="n">
        <v>2309</v>
      </c>
      <c r="J104" s="52" t="s">
        <v>494</v>
      </c>
      <c r="K104" s="51" t="s">
        <v>494</v>
      </c>
      <c r="L104" s="55"/>
      <c r="M104" s="6"/>
      <c r="N104" s="6"/>
      <c r="O104" s="49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0" t="s">
        <v>560</v>
      </c>
      <c r="B105" s="45" t="s">
        <v>559</v>
      </c>
      <c r="C105" s="52" t="s">
        <v>1756</v>
      </c>
      <c r="D105" s="52" t="s">
        <v>1756</v>
      </c>
      <c r="E105" s="52" t="s">
        <v>1756</v>
      </c>
      <c r="F105" s="52" t="s">
        <v>1756</v>
      </c>
      <c r="G105" s="52" t="s">
        <v>1756</v>
      </c>
      <c r="H105" s="52" t="s">
        <v>1756</v>
      </c>
      <c r="I105" s="52" t="s">
        <v>1756</v>
      </c>
      <c r="J105" s="103" t="n">
        <v>1545</v>
      </c>
      <c r="K105" s="103" t="n">
        <v>792</v>
      </c>
      <c r="L105" s="104" t="n">
        <v>488</v>
      </c>
      <c r="M105" s="6"/>
      <c r="N105" s="6"/>
      <c r="O105" s="95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0" t="s">
        <v>562</v>
      </c>
      <c r="B106" s="50" t="s">
        <v>561</v>
      </c>
      <c r="C106" s="52" t="s">
        <v>1756</v>
      </c>
      <c r="D106" s="52" t="s">
        <v>1756</v>
      </c>
      <c r="E106" s="52" t="s">
        <v>1756</v>
      </c>
      <c r="F106" s="52" t="s">
        <v>1756</v>
      </c>
      <c r="G106" s="52" t="s">
        <v>1756</v>
      </c>
      <c r="H106" s="52" t="s">
        <v>1756</v>
      </c>
      <c r="I106" s="52" t="s">
        <v>1756</v>
      </c>
      <c r="J106" s="52" t="s">
        <v>1756</v>
      </c>
      <c r="K106" s="51" t="s">
        <v>494</v>
      </c>
      <c r="L106" s="52" t="s">
        <v>494</v>
      </c>
      <c r="M106" s="6"/>
      <c r="N106" s="6"/>
      <c r="O106" s="95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0" t="s">
        <v>564</v>
      </c>
      <c r="B107" s="50" t="s">
        <v>563</v>
      </c>
      <c r="C107" s="52" t="s">
        <v>494</v>
      </c>
      <c r="D107" s="112" t="n">
        <v>1195</v>
      </c>
      <c r="E107" s="52" t="s">
        <v>494</v>
      </c>
      <c r="F107" s="104" t="n">
        <v>976</v>
      </c>
      <c r="G107" s="102" t="n">
        <v>1880</v>
      </c>
      <c r="H107" s="104" t="n">
        <v>847</v>
      </c>
      <c r="I107" s="102" t="n">
        <v>2090</v>
      </c>
      <c r="J107" s="103" t="n">
        <v>1546</v>
      </c>
      <c r="K107" s="102" t="n">
        <v>1669</v>
      </c>
      <c r="L107" s="52" t="s">
        <v>494</v>
      </c>
      <c r="M107" s="6"/>
      <c r="N107" s="6"/>
      <c r="O107" s="95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0" t="s">
        <v>520</v>
      </c>
      <c r="B108" s="45" t="s">
        <v>519</v>
      </c>
      <c r="C108" s="52" t="s">
        <v>1756</v>
      </c>
      <c r="D108" s="52" t="s">
        <v>1756</v>
      </c>
      <c r="E108" s="52" t="s">
        <v>494</v>
      </c>
      <c r="F108" s="52" t="s">
        <v>1756</v>
      </c>
      <c r="G108" s="52" t="s">
        <v>1756</v>
      </c>
      <c r="H108" s="52" t="s">
        <v>1756</v>
      </c>
      <c r="I108" s="52" t="s">
        <v>1756</v>
      </c>
      <c r="J108" s="52" t="s">
        <v>1756</v>
      </c>
      <c r="K108" s="52" t="s">
        <v>1756</v>
      </c>
      <c r="L108" s="52" t="s">
        <v>494</v>
      </c>
      <c r="M108" s="55"/>
      <c r="N108" s="55"/>
      <c r="O108" s="49"/>
      <c r="P108" s="53"/>
      <c r="Q108" s="53"/>
      <c r="R108" s="53"/>
      <c r="S108" s="53"/>
      <c r="T108" s="53"/>
      <c r="U108" s="53"/>
      <c r="V108" s="55"/>
      <c r="W108" s="98"/>
      <c r="X108" s="45"/>
      <c r="Y108" s="53"/>
      <c r="Z108" s="45"/>
    </row>
    <row r="109" customFormat="false" ht="15.75" hidden="false" customHeight="true" outlineLevel="0" collapsed="false">
      <c r="A109" s="50" t="s">
        <v>567</v>
      </c>
      <c r="B109" s="45" t="s">
        <v>566</v>
      </c>
      <c r="C109" s="52" t="s">
        <v>1756</v>
      </c>
      <c r="D109" s="52" t="s">
        <v>494</v>
      </c>
      <c r="E109" s="52" t="s">
        <v>494</v>
      </c>
      <c r="F109" s="102" t="n">
        <v>1952</v>
      </c>
      <c r="G109" s="51" t="s">
        <v>494</v>
      </c>
      <c r="H109" s="103" t="n">
        <v>1755</v>
      </c>
      <c r="I109" s="51" t="s">
        <v>494</v>
      </c>
      <c r="J109" s="52" t="s">
        <v>494</v>
      </c>
      <c r="K109" s="51" t="s">
        <v>494</v>
      </c>
      <c r="L109" s="103" t="n">
        <v>1388</v>
      </c>
      <c r="M109" s="6"/>
      <c r="N109" s="6"/>
      <c r="O109" s="95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0" t="s">
        <v>569</v>
      </c>
      <c r="B110" s="50" t="s">
        <v>568</v>
      </c>
      <c r="C110" s="52" t="s">
        <v>1756</v>
      </c>
      <c r="D110" s="52" t="s">
        <v>1756</v>
      </c>
      <c r="E110" s="52" t="s">
        <v>1756</v>
      </c>
      <c r="F110" s="52" t="s">
        <v>1756</v>
      </c>
      <c r="G110" s="52" t="s">
        <v>1756</v>
      </c>
      <c r="H110" s="52" t="s">
        <v>1756</v>
      </c>
      <c r="I110" s="102" t="n">
        <v>2104</v>
      </c>
      <c r="J110" s="102" t="n">
        <v>1929</v>
      </c>
      <c r="K110" s="102" t="n">
        <v>1160</v>
      </c>
      <c r="L110" s="52" t="s">
        <v>494</v>
      </c>
      <c r="M110" s="52" t="s">
        <v>494</v>
      </c>
      <c r="N110" s="55"/>
      <c r="O110" s="49"/>
      <c r="P110" s="53"/>
      <c r="Q110" s="53"/>
      <c r="R110" s="53"/>
      <c r="S110" s="53"/>
      <c r="T110" s="53"/>
      <c r="U110" s="53"/>
      <c r="V110" s="55"/>
      <c r="W110" s="98"/>
      <c r="X110" s="45"/>
      <c r="Y110" s="53"/>
      <c r="Z110" s="45"/>
    </row>
    <row r="111" customFormat="false" ht="15.75" hidden="false" customHeight="true" outlineLevel="0" collapsed="false">
      <c r="A111" s="50" t="s">
        <v>572</v>
      </c>
      <c r="B111" s="45" t="s">
        <v>571</v>
      </c>
      <c r="C111" s="101" t="n">
        <v>2518</v>
      </c>
      <c r="D111" s="112" t="n">
        <v>1642</v>
      </c>
      <c r="E111" s="102" t="n">
        <v>1894</v>
      </c>
      <c r="F111" s="52" t="s">
        <v>494</v>
      </c>
      <c r="G111" s="102" t="n">
        <v>2335</v>
      </c>
      <c r="H111" s="52" t="s">
        <v>494</v>
      </c>
      <c r="I111" s="102" t="n">
        <v>2179</v>
      </c>
      <c r="J111" s="104" t="n">
        <v>371</v>
      </c>
      <c r="K111" s="51" t="s">
        <v>494</v>
      </c>
      <c r="L111" s="102" t="n">
        <v>2202</v>
      </c>
      <c r="M111" s="52" t="s">
        <v>494</v>
      </c>
      <c r="N111" s="55"/>
      <c r="O111" s="49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0" t="s">
        <v>547</v>
      </c>
      <c r="B112" s="45" t="s">
        <v>546</v>
      </c>
      <c r="C112" s="52" t="s">
        <v>1756</v>
      </c>
      <c r="D112" s="52" t="s">
        <v>1756</v>
      </c>
      <c r="E112" s="102" t="n">
        <v>1668</v>
      </c>
      <c r="F112" s="102" t="n">
        <v>1898</v>
      </c>
      <c r="G112" s="102" t="n">
        <v>2390</v>
      </c>
      <c r="H112" s="103" t="n">
        <v>1577</v>
      </c>
      <c r="I112" s="51" t="s">
        <v>494</v>
      </c>
      <c r="J112" s="52" t="s">
        <v>1756</v>
      </c>
      <c r="K112" s="103" t="n">
        <v>585</v>
      </c>
      <c r="L112" s="103" t="n">
        <v>1512</v>
      </c>
      <c r="M112" s="52" t="s">
        <v>494</v>
      </c>
      <c r="N112" s="55"/>
      <c r="O112" s="49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0" t="s">
        <v>574</v>
      </c>
      <c r="B113" s="45" t="s">
        <v>573</v>
      </c>
      <c r="C113" s="102" t="n">
        <v>1737</v>
      </c>
      <c r="D113" s="112" t="n">
        <v>1542</v>
      </c>
      <c r="E113" s="102" t="n">
        <v>1327</v>
      </c>
      <c r="F113" s="104" t="n">
        <v>930</v>
      </c>
      <c r="G113" s="51" t="s">
        <v>494</v>
      </c>
      <c r="H113" s="103" t="n">
        <v>1560</v>
      </c>
      <c r="I113" s="102" t="n">
        <v>1811</v>
      </c>
      <c r="J113" s="103" t="n">
        <v>1623</v>
      </c>
      <c r="K113" s="102" t="n">
        <v>1612</v>
      </c>
      <c r="L113" s="103" t="n">
        <v>1608</v>
      </c>
      <c r="M113" s="103" t="n">
        <v>1989</v>
      </c>
      <c r="N113" s="55"/>
      <c r="O113" s="49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0" t="s">
        <v>577</v>
      </c>
      <c r="B114" s="45" t="s">
        <v>576</v>
      </c>
      <c r="C114" s="52" t="s">
        <v>1756</v>
      </c>
      <c r="D114" s="52" t="s">
        <v>1756</v>
      </c>
      <c r="E114" s="52" t="s">
        <v>1756</v>
      </c>
      <c r="F114" s="52" t="s">
        <v>1756</v>
      </c>
      <c r="G114" s="52" t="s">
        <v>1756</v>
      </c>
      <c r="H114" s="104" t="n">
        <v>845</v>
      </c>
      <c r="I114" s="51" t="s">
        <v>494</v>
      </c>
      <c r="J114" s="103" t="n">
        <v>1635</v>
      </c>
      <c r="K114" s="51" t="s">
        <v>494</v>
      </c>
      <c r="L114" s="104" t="n">
        <v>472</v>
      </c>
      <c r="M114" s="104" t="n">
        <v>1041</v>
      </c>
      <c r="N114" s="103" t="n">
        <v>849</v>
      </c>
      <c r="O114" s="104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0" t="s">
        <v>579</v>
      </c>
      <c r="B115" s="50" t="s">
        <v>578</v>
      </c>
      <c r="C115" s="102" t="n">
        <v>1711</v>
      </c>
      <c r="D115" s="112" t="n">
        <v>1357</v>
      </c>
      <c r="E115" s="52" t="s">
        <v>494</v>
      </c>
      <c r="F115" s="103" t="n">
        <v>1563</v>
      </c>
      <c r="G115" s="102" t="n">
        <v>2300</v>
      </c>
      <c r="H115" s="103" t="n">
        <v>1532</v>
      </c>
      <c r="I115" s="51" t="s">
        <v>494</v>
      </c>
      <c r="J115" s="102" t="n">
        <v>1829</v>
      </c>
      <c r="K115" s="102" t="n">
        <v>1641</v>
      </c>
      <c r="L115" s="103" t="n">
        <v>1215</v>
      </c>
      <c r="M115" s="102" t="n">
        <v>2208</v>
      </c>
      <c r="N115" s="55"/>
      <c r="O115" s="49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0" t="s">
        <v>581</v>
      </c>
      <c r="B116" s="45" t="s">
        <v>580</v>
      </c>
      <c r="C116" s="52" t="s">
        <v>1756</v>
      </c>
      <c r="D116" s="52" t="s">
        <v>1756</v>
      </c>
      <c r="E116" s="52" t="s">
        <v>1756</v>
      </c>
      <c r="F116" s="52" t="s">
        <v>1756</v>
      </c>
      <c r="G116" s="52" t="s">
        <v>1756</v>
      </c>
      <c r="H116" s="52" t="s">
        <v>1756</v>
      </c>
      <c r="I116" s="52" t="s">
        <v>1756</v>
      </c>
      <c r="J116" s="52" t="s">
        <v>494</v>
      </c>
      <c r="K116" s="102" t="n">
        <v>1185</v>
      </c>
      <c r="L116" s="52" t="s">
        <v>494</v>
      </c>
      <c r="M116" s="102" t="n">
        <v>2327</v>
      </c>
      <c r="N116" s="52" t="s">
        <v>494</v>
      </c>
      <c r="O116" s="102" t="n">
        <v>1765</v>
      </c>
      <c r="P116" s="51" t="s">
        <v>494</v>
      </c>
      <c r="Q116" s="53"/>
      <c r="R116" s="53"/>
      <c r="S116" s="53"/>
      <c r="T116" s="53"/>
      <c r="U116" s="53"/>
      <c r="V116" s="55"/>
      <c r="W116" s="98"/>
      <c r="X116" s="45"/>
      <c r="Y116" s="53"/>
      <c r="Z116" s="45"/>
    </row>
    <row r="117" customFormat="false" ht="15.75" hidden="false" customHeight="true" outlineLevel="0" collapsed="false">
      <c r="A117" s="50" t="s">
        <v>590</v>
      </c>
      <c r="B117" s="50" t="s">
        <v>589</v>
      </c>
      <c r="C117" s="52" t="s">
        <v>1756</v>
      </c>
      <c r="D117" s="52" t="s">
        <v>1756</v>
      </c>
      <c r="E117" s="103" t="n">
        <v>455</v>
      </c>
      <c r="F117" s="103" t="n">
        <v>1308</v>
      </c>
      <c r="G117" s="103" t="n">
        <v>989</v>
      </c>
      <c r="H117" s="103" t="n">
        <v>1671</v>
      </c>
      <c r="I117" s="103" t="n">
        <v>992</v>
      </c>
      <c r="J117" s="104" t="n">
        <v>254</v>
      </c>
      <c r="K117" s="103" t="n">
        <v>865</v>
      </c>
      <c r="L117" s="104" t="n">
        <v>776</v>
      </c>
      <c r="M117" s="104" t="n">
        <v>630</v>
      </c>
      <c r="N117" s="104" t="n">
        <v>578</v>
      </c>
      <c r="O117" s="103" t="n">
        <v>1110</v>
      </c>
      <c r="P117" s="104" t="n">
        <v>397</v>
      </c>
      <c r="Q117" s="105" t="n">
        <f aca="false">(1-P117/3198)*80+15</f>
        <v>85.0687929956223</v>
      </c>
      <c r="R117" s="102" t="n">
        <v>1088</v>
      </c>
      <c r="S117" s="105" t="n">
        <f aca="false">(1-R117/3055)*80+5</f>
        <v>56.5090016366612</v>
      </c>
      <c r="T117" s="103" t="n">
        <v>889</v>
      </c>
      <c r="U117" s="105" t="n">
        <f aca="false">(1-T117/2965)*80+10</f>
        <v>66.0134907251265</v>
      </c>
      <c r="V117" s="6"/>
      <c r="W117" s="6"/>
      <c r="X117" s="1"/>
      <c r="Y117" s="105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57" t="s">
        <v>592</v>
      </c>
      <c r="B118" s="57" t="s">
        <v>591</v>
      </c>
      <c r="C118" s="74" t="s">
        <v>1756</v>
      </c>
      <c r="D118" s="74" t="s">
        <v>1756</v>
      </c>
      <c r="E118" s="74" t="s">
        <v>1756</v>
      </c>
      <c r="F118" s="74" t="s">
        <v>1756</v>
      </c>
      <c r="G118" s="74" t="s">
        <v>1756</v>
      </c>
      <c r="H118" s="74" t="s">
        <v>1756</v>
      </c>
      <c r="I118" s="74" t="s">
        <v>1756</v>
      </c>
      <c r="J118" s="74" t="s">
        <v>1756</v>
      </c>
      <c r="K118" s="74" t="s">
        <v>1756</v>
      </c>
      <c r="L118" s="74" t="s">
        <v>1756</v>
      </c>
      <c r="M118" s="74" t="s">
        <v>1756</v>
      </c>
      <c r="N118" s="74" t="s">
        <v>1756</v>
      </c>
      <c r="O118" s="113" t="n">
        <v>1590</v>
      </c>
      <c r="P118" s="113" t="n">
        <v>1963</v>
      </c>
      <c r="Q118" s="114" t="n">
        <f aca="false">(1-P118/3198)*80+5</f>
        <v>35.8943089430894</v>
      </c>
      <c r="R118" s="115" t="s">
        <v>494</v>
      </c>
      <c r="S118" s="114" t="n">
        <v>0</v>
      </c>
      <c r="T118" s="113" t="n">
        <v>1634</v>
      </c>
      <c r="U118" s="114" t="n">
        <f aca="false">(1-T118/2965)*80+5</f>
        <v>40.9123102866779</v>
      </c>
      <c r="V118" s="113" t="n">
        <v>1960</v>
      </c>
      <c r="W118" s="116" t="n">
        <f aca="false">(1-V119/3425)*80+5</f>
        <v>40.5737226277372</v>
      </c>
      <c r="X118" s="57"/>
      <c r="Y118" s="114" t="n">
        <f aca="false">(SUM(S118,U118,W118)-MIN(S118,U118,W118))/2</f>
        <v>40.7430164572076</v>
      </c>
      <c r="Z118" s="57"/>
    </row>
    <row r="119" customFormat="false" ht="15.75" hidden="false" customHeight="true" outlineLevel="0" collapsed="false">
      <c r="A119" s="50" t="s">
        <v>595</v>
      </c>
      <c r="B119" s="50" t="s">
        <v>594</v>
      </c>
      <c r="C119" s="52" t="s">
        <v>1756</v>
      </c>
      <c r="D119" s="52" t="s">
        <v>1756</v>
      </c>
      <c r="E119" s="52" t="s">
        <v>1756</v>
      </c>
      <c r="F119" s="52" t="s">
        <v>1756</v>
      </c>
      <c r="G119" s="52" t="s">
        <v>1756</v>
      </c>
      <c r="H119" s="52" t="s">
        <v>1756</v>
      </c>
      <c r="I119" s="52" t="s">
        <v>1756</v>
      </c>
      <c r="J119" s="52" t="s">
        <v>1756</v>
      </c>
      <c r="K119" s="52" t="s">
        <v>1756</v>
      </c>
      <c r="L119" s="52" t="s">
        <v>1756</v>
      </c>
      <c r="M119" s="52" t="s">
        <v>494</v>
      </c>
      <c r="N119" s="102" t="n">
        <v>1761</v>
      </c>
      <c r="O119" s="102" t="n">
        <v>1426</v>
      </c>
      <c r="P119" s="51" t="s">
        <v>494</v>
      </c>
      <c r="Q119" s="105" t="n">
        <v>0</v>
      </c>
      <c r="R119" s="51" t="s">
        <v>494</v>
      </c>
      <c r="S119" s="105" t="n">
        <v>0</v>
      </c>
      <c r="T119" s="51" t="s">
        <v>494</v>
      </c>
      <c r="U119" s="105" t="n">
        <v>0</v>
      </c>
      <c r="V119" s="102" t="n">
        <v>1902</v>
      </c>
      <c r="W119" s="107" t="n">
        <f aca="false">(1-V50/3425)*80+5</f>
        <v>41.4379562043796</v>
      </c>
      <c r="X119" s="45"/>
      <c r="Y119" s="105" t="n">
        <f aca="false">(SUM(S119,U119,W119)-MIN(S119,U119,W119))/2</f>
        <v>20.7189781021898</v>
      </c>
      <c r="Z119" s="45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1769</v>
      </c>
      <c r="E1" s="6" t="s">
        <v>1770</v>
      </c>
      <c r="F1" s="6" t="s">
        <v>1771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1" t="s">
        <v>1243</v>
      </c>
      <c r="B2" s="11" t="s">
        <v>1772</v>
      </c>
      <c r="C2" s="18" t="n">
        <v>43923</v>
      </c>
      <c r="D2" s="117" t="n">
        <v>0.492361111111111</v>
      </c>
      <c r="E2" s="117" t="n">
        <v>0.609027777777778</v>
      </c>
      <c r="F2" s="117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1" t="s">
        <v>1773</v>
      </c>
      <c r="B3" s="11" t="s">
        <v>1774</v>
      </c>
      <c r="C3" s="18" t="n">
        <v>43923</v>
      </c>
      <c r="D3" s="117" t="n">
        <v>0.0194444444444444</v>
      </c>
      <c r="E3" s="117" t="n">
        <v>0.290277777777778</v>
      </c>
      <c r="F3" s="117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1" t="s">
        <v>40</v>
      </c>
      <c r="B4" s="11" t="s">
        <v>1772</v>
      </c>
      <c r="C4" s="18" t="n">
        <v>43922</v>
      </c>
      <c r="D4" s="117" t="n">
        <v>0.838888888888889</v>
      </c>
      <c r="E4" s="117" t="n">
        <v>0.861805555555556</v>
      </c>
      <c r="F4" s="117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1775</v>
      </c>
      <c r="B5" s="11" t="s">
        <v>1776</v>
      </c>
      <c r="C5" s="18" t="n">
        <v>43922</v>
      </c>
      <c r="D5" s="117" t="n">
        <v>0.859722222222222</v>
      </c>
      <c r="E5" s="117" t="n">
        <v>0.925</v>
      </c>
      <c r="F5" s="117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1" t="s">
        <v>69</v>
      </c>
      <c r="B6" s="11" t="s">
        <v>1772</v>
      </c>
      <c r="C6" s="18" t="n">
        <v>43922</v>
      </c>
      <c r="D6" s="117" t="n">
        <v>0.714583333333333</v>
      </c>
      <c r="E6" s="117" t="n">
        <v>0.756944444444444</v>
      </c>
      <c r="F6" s="117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1" t="s">
        <v>1222</v>
      </c>
      <c r="B7" s="11" t="s">
        <v>1772</v>
      </c>
      <c r="C7" s="18" t="n">
        <v>43922</v>
      </c>
      <c r="D7" s="117" t="n">
        <v>0.560416666666667</v>
      </c>
      <c r="E7" s="117" t="n">
        <v>0.667361111111111</v>
      </c>
      <c r="F7" s="117" t="n">
        <f aca="false">E7-D7</f>
        <v>0.106944444444444</v>
      </c>
    </row>
    <row r="8" customFormat="false" ht="15" hidden="false" customHeight="false" outlineLevel="0" collapsed="false">
      <c r="A8" s="6" t="s">
        <v>1777</v>
      </c>
      <c r="B8" s="11" t="s">
        <v>1772</v>
      </c>
      <c r="C8" s="18" t="n">
        <v>43922</v>
      </c>
      <c r="D8" s="117" t="n">
        <v>0.492361111111111</v>
      </c>
      <c r="E8" s="117" t="n">
        <v>0.64375</v>
      </c>
      <c r="F8" s="117" t="n">
        <f aca="false">E8-D8</f>
        <v>0.151388888888889</v>
      </c>
    </row>
    <row r="9" customFormat="false" ht="15" hidden="false" customHeight="false" outlineLevel="0" collapsed="false">
      <c r="A9" s="6" t="s">
        <v>1778</v>
      </c>
      <c r="B9" s="11" t="s">
        <v>1776</v>
      </c>
      <c r="C9" s="18" t="n">
        <v>43921</v>
      </c>
      <c r="D9" s="117" t="n">
        <v>0.869444444444444</v>
      </c>
      <c r="E9" s="117" t="n">
        <v>0.897222222222222</v>
      </c>
      <c r="F9" s="117" t="n">
        <f aca="false">E9-D9</f>
        <v>0.0277777777777778</v>
      </c>
    </row>
    <row r="10" customFormat="false" ht="15" hidden="false" customHeight="false" outlineLevel="0" collapsed="false">
      <c r="A10" s="11" t="s">
        <v>1292</v>
      </c>
      <c r="B10" s="11" t="s">
        <v>1772</v>
      </c>
      <c r="C10" s="18" t="n">
        <v>43921</v>
      </c>
      <c r="D10" s="117" t="n">
        <v>0.767361111111111</v>
      </c>
      <c r="E10" s="117" t="n">
        <v>0.831944444444444</v>
      </c>
      <c r="F10" s="117" t="n">
        <f aca="false">E10-D10</f>
        <v>0.0645833333333333</v>
      </c>
    </row>
    <row r="11" customFormat="false" ht="15" hidden="false" customHeight="false" outlineLevel="0" collapsed="false">
      <c r="A11" s="6" t="s">
        <v>30</v>
      </c>
      <c r="B11" s="11" t="s">
        <v>1772</v>
      </c>
      <c r="C11" s="18" t="n">
        <v>43921</v>
      </c>
      <c r="D11" s="117" t="n">
        <v>0.672222222222222</v>
      </c>
      <c r="E11" s="117" t="n">
        <v>0.720833333333333</v>
      </c>
      <c r="F11" s="117" t="n">
        <f aca="false">E11-D11</f>
        <v>0.0486111111111111</v>
      </c>
    </row>
    <row r="12" customFormat="false" ht="15" hidden="false" customHeight="false" outlineLevel="0" collapsed="false">
      <c r="A12" s="6" t="s">
        <v>138</v>
      </c>
      <c r="B12" s="11" t="s">
        <v>1772</v>
      </c>
      <c r="C12" s="18" t="n">
        <v>43921</v>
      </c>
      <c r="D12" s="117" t="n">
        <v>0.575694444444444</v>
      </c>
      <c r="E12" s="117" t="n">
        <v>0.672916666666667</v>
      </c>
      <c r="F12" s="117" t="n">
        <f aca="false">E12-D12</f>
        <v>0.0972222222222222</v>
      </c>
    </row>
    <row r="13" customFormat="false" ht="15" hidden="false" customHeight="false" outlineLevel="0" collapsed="false">
      <c r="A13" s="11" t="s">
        <v>1779</v>
      </c>
      <c r="B13" s="11" t="s">
        <v>1772</v>
      </c>
      <c r="C13" s="18" t="n">
        <v>43921</v>
      </c>
      <c r="D13" s="117" t="n">
        <v>0.486111111111111</v>
      </c>
      <c r="E13" s="117" t="n">
        <v>0.570138888888889</v>
      </c>
      <c r="F13" s="117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1780</v>
      </c>
      <c r="C14" s="18" t="n">
        <v>43921</v>
      </c>
      <c r="D14" s="117" t="n">
        <v>0.00277777777777778</v>
      </c>
      <c r="E14" s="117" t="n">
        <v>0.241666666666667</v>
      </c>
      <c r="F14" s="117" t="n">
        <f aca="false">E14-D14</f>
        <v>0.238888888888889</v>
      </c>
    </row>
    <row r="15" customFormat="false" ht="15" hidden="false" customHeight="false" outlineLevel="0" collapsed="false">
      <c r="A15" s="11" t="s">
        <v>1034</v>
      </c>
      <c r="B15" s="11" t="s">
        <v>1772</v>
      </c>
      <c r="C15" s="18" t="n">
        <v>43920</v>
      </c>
      <c r="D15" s="117" t="n">
        <v>0.845833333333333</v>
      </c>
      <c r="E15" s="117" t="n">
        <v>0.868055555555555</v>
      </c>
      <c r="F15" s="117" t="n">
        <f aca="false">E15-D15</f>
        <v>0.0222222222222222</v>
      </c>
    </row>
    <row r="16" customFormat="false" ht="15" hidden="false" customHeight="false" outlineLevel="0" collapsed="false">
      <c r="A16" s="6" t="s">
        <v>1781</v>
      </c>
      <c r="B16" s="11" t="s">
        <v>1772</v>
      </c>
      <c r="C16" s="18" t="n">
        <v>43920</v>
      </c>
      <c r="D16" s="117" t="n">
        <v>0.632638888888889</v>
      </c>
      <c r="E16" s="117" t="n">
        <v>0.711111111111111</v>
      </c>
      <c r="F16" s="117" t="n">
        <f aca="false">E16-D16</f>
        <v>0.0784722222222222</v>
      </c>
    </row>
    <row r="17" customFormat="false" ht="15" hidden="false" customHeight="false" outlineLevel="0" collapsed="false">
      <c r="A17" s="6" t="s">
        <v>89</v>
      </c>
      <c r="B17" s="11" t="s">
        <v>1772</v>
      </c>
      <c r="C17" s="18" t="n">
        <v>43920</v>
      </c>
      <c r="D17" s="117" t="n">
        <v>0.559722222222222</v>
      </c>
      <c r="E17" s="117" t="n">
        <v>0.682638888888889</v>
      </c>
      <c r="F17" s="117" t="n">
        <f aca="false">E17-D17</f>
        <v>0.122916666666667</v>
      </c>
    </row>
    <row r="18" customFormat="false" ht="15" hidden="false" customHeight="false" outlineLevel="0" collapsed="false">
      <c r="A18" s="6" t="s">
        <v>927</v>
      </c>
      <c r="B18" s="11" t="s">
        <v>1782</v>
      </c>
      <c r="C18" s="18" t="n">
        <v>43920</v>
      </c>
      <c r="D18" s="117" t="n">
        <v>0.461805555555556</v>
      </c>
      <c r="E18" s="117" t="n">
        <v>0.597916666666667</v>
      </c>
      <c r="F18" s="117" t="n">
        <f aca="false">E18-D18</f>
        <v>0.136111111111111</v>
      </c>
    </row>
    <row r="19" customFormat="false" ht="15" hidden="false" customHeight="false" outlineLevel="0" collapsed="false">
      <c r="A19" s="6" t="s">
        <v>1783</v>
      </c>
      <c r="B19" s="11" t="s">
        <v>1772</v>
      </c>
      <c r="C19" s="18" t="n">
        <v>43920</v>
      </c>
      <c r="D19" s="117" t="n">
        <v>0.0388888888888889</v>
      </c>
      <c r="E19" s="117" t="n">
        <v>0.254861111111111</v>
      </c>
      <c r="F19" s="117" t="n">
        <f aca="false">E19-D19</f>
        <v>0.215972222222222</v>
      </c>
    </row>
    <row r="20" customFormat="false" ht="15" hidden="false" customHeight="false" outlineLevel="0" collapsed="false">
      <c r="A20" s="11" t="s">
        <v>1142</v>
      </c>
      <c r="B20" s="11" t="s">
        <v>1772</v>
      </c>
      <c r="C20" s="18" t="n">
        <v>43919</v>
      </c>
      <c r="D20" s="117" t="n">
        <v>0.983333333333333</v>
      </c>
      <c r="E20" s="117" t="n">
        <v>0.0416666666666667</v>
      </c>
      <c r="F20" s="117" t="n">
        <f aca="false">E20-D20+24</f>
        <v>23.0583333333333</v>
      </c>
    </row>
    <row r="21" customFormat="false" ht="15.75" hidden="false" customHeight="true" outlineLevel="0" collapsed="false">
      <c r="A21" s="6" t="s">
        <v>1784</v>
      </c>
      <c r="B21" s="11" t="s">
        <v>1772</v>
      </c>
      <c r="C21" s="18" t="n">
        <v>43919</v>
      </c>
      <c r="D21" s="117" t="n">
        <v>0.921527777777778</v>
      </c>
      <c r="E21" s="117" t="n">
        <v>0.950694444444444</v>
      </c>
      <c r="F21" s="117" t="n">
        <f aca="false">E21-D21</f>
        <v>0.0291666666666667</v>
      </c>
    </row>
    <row r="22" customFormat="false" ht="15.75" hidden="false" customHeight="true" outlineLevel="0" collapsed="false">
      <c r="A22" s="6" t="s">
        <v>1079</v>
      </c>
      <c r="B22" s="11" t="s">
        <v>1772</v>
      </c>
      <c r="C22" s="18" t="n">
        <v>43919</v>
      </c>
      <c r="D22" s="117" t="n">
        <v>0.867361111111111</v>
      </c>
      <c r="E22" s="117" t="n">
        <v>0.895833333333333</v>
      </c>
      <c r="F22" s="117" t="n">
        <f aca="false">E22-D22</f>
        <v>0.0284722222222222</v>
      </c>
    </row>
    <row r="23" customFormat="false" ht="15.75" hidden="false" customHeight="true" outlineLevel="0" collapsed="false">
      <c r="A23" s="6" t="s">
        <v>1785</v>
      </c>
      <c r="B23" s="11" t="s">
        <v>1772</v>
      </c>
      <c r="C23" s="18" t="n">
        <v>43919</v>
      </c>
      <c r="D23" s="117" t="n">
        <v>0.8</v>
      </c>
      <c r="E23" s="117" t="n">
        <v>0.830555555555556</v>
      </c>
      <c r="F23" s="117" t="n">
        <f aca="false">E23-D23</f>
        <v>0.0305555555555556</v>
      </c>
    </row>
    <row r="24" customFormat="false" ht="15.75" hidden="false" customHeight="true" outlineLevel="0" collapsed="false">
      <c r="A24" s="6" t="s">
        <v>1364</v>
      </c>
      <c r="B24" s="11" t="s">
        <v>1786</v>
      </c>
      <c r="C24" s="18" t="n">
        <v>43919</v>
      </c>
      <c r="D24" s="117" t="n">
        <v>0.775</v>
      </c>
      <c r="E24" s="117" t="n">
        <v>0.811111111111111</v>
      </c>
      <c r="F24" s="117" t="n">
        <f aca="false">E24-D24</f>
        <v>0.0361111111111111</v>
      </c>
    </row>
    <row r="25" customFormat="false" ht="15.75" hidden="false" customHeight="true" outlineLevel="0" collapsed="false">
      <c r="A25" s="6" t="s">
        <v>1787</v>
      </c>
      <c r="B25" s="11" t="s">
        <v>1786</v>
      </c>
      <c r="C25" s="18" t="n">
        <v>43919</v>
      </c>
      <c r="D25" s="117" t="n">
        <v>0.7125</v>
      </c>
      <c r="E25" s="117" t="n">
        <v>0.747916666666667</v>
      </c>
      <c r="F25" s="117" t="n">
        <f aca="false">E25-D25</f>
        <v>0.0354166666666667</v>
      </c>
    </row>
    <row r="26" customFormat="false" ht="15.75" hidden="false" customHeight="true" outlineLevel="0" collapsed="false">
      <c r="A26" s="11" t="s">
        <v>1050</v>
      </c>
      <c r="B26" s="11" t="s">
        <v>1786</v>
      </c>
      <c r="C26" s="18" t="n">
        <v>43919</v>
      </c>
      <c r="D26" s="117" t="n">
        <v>0.675</v>
      </c>
      <c r="E26" s="117" t="n">
        <v>0.727083333333333</v>
      </c>
      <c r="F26" s="117" t="n">
        <f aca="false">E26-D26</f>
        <v>0.0520833333333333</v>
      </c>
    </row>
    <row r="27" customFormat="false" ht="15.75" hidden="false" customHeight="true" outlineLevel="0" collapsed="false">
      <c r="A27" s="11" t="s">
        <v>1788</v>
      </c>
      <c r="B27" s="11" t="s">
        <v>1786</v>
      </c>
      <c r="C27" s="18" t="n">
        <v>43919</v>
      </c>
      <c r="D27" s="117" t="n">
        <v>0.647222222222222</v>
      </c>
      <c r="E27" s="117" t="n">
        <v>0.720833333333333</v>
      </c>
      <c r="F27" s="117" t="n">
        <f aca="false">E27-D27</f>
        <v>0.0736111111111111</v>
      </c>
    </row>
    <row r="28" customFormat="false" ht="15.75" hidden="false" customHeight="true" outlineLevel="0" collapsed="false">
      <c r="A28" s="6" t="s">
        <v>1277</v>
      </c>
      <c r="B28" s="11" t="s">
        <v>1786</v>
      </c>
      <c r="C28" s="18" t="n">
        <v>43919</v>
      </c>
      <c r="D28" s="117" t="n">
        <v>0.603472222222222</v>
      </c>
      <c r="E28" s="117" t="n">
        <v>0.68125</v>
      </c>
      <c r="F28" s="117" t="n">
        <f aca="false">E28-D28</f>
        <v>0.0777777777777778</v>
      </c>
    </row>
    <row r="29" customFormat="false" ht="15.75" hidden="false" customHeight="true" outlineLevel="0" collapsed="false">
      <c r="A29" s="11" t="s">
        <v>752</v>
      </c>
      <c r="B29" s="11" t="s">
        <v>1786</v>
      </c>
      <c r="C29" s="18" t="n">
        <v>43919</v>
      </c>
      <c r="D29" s="117" t="n">
        <v>0.559722222222222</v>
      </c>
      <c r="E29" s="117" t="n">
        <v>0.6625</v>
      </c>
      <c r="F29" s="117" t="n">
        <f aca="false">E29-D29</f>
        <v>0.102777777777778</v>
      </c>
    </row>
    <row r="30" customFormat="false" ht="15.75" hidden="false" customHeight="true" outlineLevel="0" collapsed="false">
      <c r="A30" s="6" t="s">
        <v>1789</v>
      </c>
      <c r="B30" s="11" t="s">
        <v>1786</v>
      </c>
      <c r="C30" s="18" t="n">
        <v>43919</v>
      </c>
      <c r="D30" s="117" t="n">
        <v>0.518055555555556</v>
      </c>
      <c r="E30" s="117" t="n">
        <v>0.607638888888889</v>
      </c>
      <c r="F30" s="117" t="n">
        <f aca="false">E30-D30</f>
        <v>0.0895833333333333</v>
      </c>
    </row>
    <row r="31" customFormat="false" ht="15.75" hidden="false" customHeight="true" outlineLevel="0" collapsed="false">
      <c r="A31" s="11" t="s">
        <v>1790</v>
      </c>
      <c r="B31" s="11" t="s">
        <v>1786</v>
      </c>
      <c r="C31" s="18" t="n">
        <v>43919</v>
      </c>
      <c r="D31" s="117" t="n">
        <v>0.469444444444444</v>
      </c>
      <c r="E31" s="117" t="n">
        <v>0.549305555555556</v>
      </c>
      <c r="F31" s="117" t="n">
        <f aca="false">E31-D31</f>
        <v>0.0798611111111111</v>
      </c>
    </row>
    <row r="32" customFormat="false" ht="15.75" hidden="false" customHeight="true" outlineLevel="0" collapsed="false">
      <c r="A32" s="11" t="s">
        <v>151</v>
      </c>
      <c r="B32" s="11" t="s">
        <v>1786</v>
      </c>
      <c r="C32" s="18" t="n">
        <v>43919</v>
      </c>
      <c r="D32" s="117" t="n">
        <v>0.454166666666667</v>
      </c>
      <c r="E32" s="117" t="n">
        <v>0.532638888888889</v>
      </c>
      <c r="F32" s="117" t="n">
        <f aca="false">E32-D32</f>
        <v>0.0784722222222222</v>
      </c>
    </row>
    <row r="33" customFormat="false" ht="15.75" hidden="false" customHeight="true" outlineLevel="0" collapsed="false">
      <c r="A33" s="6" t="s">
        <v>1224</v>
      </c>
      <c r="B33" s="11" t="s">
        <v>1786</v>
      </c>
      <c r="C33" s="18" t="n">
        <v>43919</v>
      </c>
      <c r="D33" s="117" t="n">
        <v>0.422916666666667</v>
      </c>
      <c r="E33" s="117" t="n">
        <v>0.488194444444444</v>
      </c>
      <c r="F33" s="117" t="n">
        <f aca="false">E33-D33</f>
        <v>0.0652777777777778</v>
      </c>
    </row>
    <row r="34" customFormat="false" ht="15.75" hidden="false" customHeight="true" outlineLevel="0" collapsed="false">
      <c r="A34" s="6" t="s">
        <v>1230</v>
      </c>
      <c r="B34" s="11" t="s">
        <v>1786</v>
      </c>
      <c r="C34" s="18" t="n">
        <v>43919</v>
      </c>
      <c r="D34" s="117" t="n">
        <v>0.0701388888888889</v>
      </c>
      <c r="E34" s="117" t="n">
        <v>0.290277777777778</v>
      </c>
      <c r="F34" s="117" t="n">
        <f aca="false">E34-D34</f>
        <v>0.220138888888889</v>
      </c>
    </row>
    <row r="35" customFormat="false" ht="15.75" hidden="false" customHeight="true" outlineLevel="0" collapsed="false">
      <c r="A35" s="11" t="s">
        <v>1791</v>
      </c>
      <c r="B35" s="11" t="s">
        <v>1786</v>
      </c>
      <c r="C35" s="18" t="n">
        <v>43919</v>
      </c>
      <c r="D35" s="117" t="n">
        <v>0.0166666666666667</v>
      </c>
      <c r="E35" s="117" t="n">
        <v>0.170833333333333</v>
      </c>
      <c r="F35" s="117" t="n">
        <f aca="false">E35-D35</f>
        <v>0.154166666666667</v>
      </c>
    </row>
    <row r="36" customFormat="false" ht="15.75" hidden="false" customHeight="true" outlineLevel="0" collapsed="false">
      <c r="A36" s="6" t="s">
        <v>1162</v>
      </c>
      <c r="B36" s="11" t="s">
        <v>1786</v>
      </c>
      <c r="C36" s="18" t="n">
        <v>43918</v>
      </c>
      <c r="D36" s="117" t="n">
        <v>0.971527777777778</v>
      </c>
      <c r="E36" s="117" t="n">
        <v>0</v>
      </c>
      <c r="F36" s="117" t="n">
        <f aca="false">E36-D36+24</f>
        <v>23.0284722222222</v>
      </c>
    </row>
    <row r="37" customFormat="false" ht="15.75" hidden="false" customHeight="true" outlineLevel="0" collapsed="false">
      <c r="A37" s="6" t="s">
        <v>1792</v>
      </c>
      <c r="B37" s="11" t="s">
        <v>1786</v>
      </c>
      <c r="C37" s="18" t="n">
        <v>43918</v>
      </c>
      <c r="D37" s="117" t="n">
        <v>0.970138888888889</v>
      </c>
      <c r="E37" s="117" t="n">
        <v>0.997222222222222</v>
      </c>
      <c r="F37" s="117" t="n">
        <f aca="false">E37-D37</f>
        <v>0.0270833333333333</v>
      </c>
    </row>
    <row r="38" customFormat="false" ht="15.75" hidden="false" customHeight="true" outlineLevel="0" collapsed="false">
      <c r="A38" s="11" t="s">
        <v>1204</v>
      </c>
      <c r="B38" s="11" t="s">
        <v>1786</v>
      </c>
      <c r="C38" s="18" t="n">
        <v>43918</v>
      </c>
      <c r="D38" s="117" t="n">
        <v>0.95625</v>
      </c>
      <c r="E38" s="117" t="n">
        <v>0.974305555555556</v>
      </c>
      <c r="F38" s="117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17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17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17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17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17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17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17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17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17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17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17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17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17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17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17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5" activeCellId="0" sqref="H15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3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0" t="s">
        <v>1376</v>
      </c>
      <c r="B1" s="50" t="s">
        <v>1377</v>
      </c>
      <c r="C1" s="47" t="n">
        <v>43362</v>
      </c>
      <c r="D1" s="47" t="n">
        <v>44007</v>
      </c>
      <c r="E1" s="53" t="n">
        <f aca="false">D1-C1</f>
        <v>645</v>
      </c>
      <c r="F1" s="52" t="s">
        <v>0</v>
      </c>
      <c r="G1" s="53"/>
      <c r="H1" s="53"/>
      <c r="I1" s="45"/>
      <c r="J1" s="60" t="s">
        <v>1378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customFormat="false" ht="15" hidden="false" customHeight="false" outlineLevel="0" collapsed="false">
      <c r="A2" s="45" t="s">
        <v>1267</v>
      </c>
      <c r="B2" s="50" t="s">
        <v>1268</v>
      </c>
      <c r="C2" s="47" t="n">
        <v>43345</v>
      </c>
      <c r="D2" s="48" t="n">
        <v>43943</v>
      </c>
      <c r="E2" s="53" t="n">
        <f aca="false">D2-C2</f>
        <v>598</v>
      </c>
      <c r="F2" s="52" t="s">
        <v>0</v>
      </c>
      <c r="G2" s="53"/>
      <c r="H2" s="53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customFormat="false" ht="15" hidden="false" customHeight="false" outlineLevel="0" collapsed="false">
      <c r="A3" s="45" t="s">
        <v>1572</v>
      </c>
      <c r="B3" s="50" t="s">
        <v>1573</v>
      </c>
      <c r="C3" s="47" t="n">
        <v>43582</v>
      </c>
      <c r="D3" s="47" t="n">
        <v>44180</v>
      </c>
      <c r="E3" s="53" t="n">
        <f aca="false">D3-C3</f>
        <v>598</v>
      </c>
      <c r="F3" s="52" t="s">
        <v>0</v>
      </c>
      <c r="G3" s="53"/>
      <c r="H3" s="53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customFormat="false" ht="15" hidden="false" customHeight="false" outlineLevel="0" collapsed="false">
      <c r="A4" s="45" t="s">
        <v>118</v>
      </c>
      <c r="B4" s="50" t="s">
        <v>1549</v>
      </c>
      <c r="C4" s="47" t="n">
        <v>43569</v>
      </c>
      <c r="D4" s="48" t="n">
        <v>44156</v>
      </c>
      <c r="E4" s="55" t="n">
        <f aca="false">D4-C4</f>
        <v>587</v>
      </c>
      <c r="F4" s="52" t="s">
        <v>0</v>
      </c>
      <c r="G4" s="51" t="s">
        <v>74</v>
      </c>
      <c r="H4" s="53"/>
      <c r="I4" s="45"/>
      <c r="J4" s="60" t="s">
        <v>1550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customFormat="false" ht="15" hidden="false" customHeight="false" outlineLevel="0" collapsed="false">
      <c r="A5" s="50" t="s">
        <v>1195</v>
      </c>
      <c r="B5" s="50" t="s">
        <v>1195</v>
      </c>
      <c r="C5" s="47" t="n">
        <v>43346</v>
      </c>
      <c r="D5" s="47" t="n">
        <v>43916</v>
      </c>
      <c r="E5" s="53" t="n">
        <f aca="false">D5-C5</f>
        <v>570</v>
      </c>
      <c r="F5" s="52" t="s">
        <v>0</v>
      </c>
      <c r="G5" s="51" t="s">
        <v>1793</v>
      </c>
      <c r="H5" s="51" t="s">
        <v>58</v>
      </c>
      <c r="I5" s="45"/>
      <c r="J5" s="60" t="s">
        <v>1196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customFormat="false" ht="15" hidden="false" customHeight="false" outlineLevel="0" collapsed="false">
      <c r="A6" s="45" t="s">
        <v>1489</v>
      </c>
      <c r="B6" s="50" t="s">
        <v>1490</v>
      </c>
      <c r="C6" s="47" t="n">
        <v>43546</v>
      </c>
      <c r="D6" s="47" t="n">
        <v>44116</v>
      </c>
      <c r="E6" s="53" t="n">
        <f aca="false">D6-C6</f>
        <v>570</v>
      </c>
      <c r="F6" s="52" t="s">
        <v>908</v>
      </c>
      <c r="G6" s="53"/>
      <c r="H6" s="53"/>
      <c r="I6" s="45"/>
      <c r="J6" s="60" t="s">
        <v>1491</v>
      </c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customFormat="false" ht="15" hidden="false" customHeight="false" outlineLevel="0" collapsed="false">
      <c r="A7" s="45" t="s">
        <v>683</v>
      </c>
      <c r="B7" s="50" t="s">
        <v>1211</v>
      </c>
      <c r="C7" s="47" t="n">
        <v>43375</v>
      </c>
      <c r="D7" s="47" t="n">
        <v>43925</v>
      </c>
      <c r="E7" s="53" t="n">
        <f aca="false">D7-C7</f>
        <v>550</v>
      </c>
      <c r="F7" s="55" t="s">
        <v>540</v>
      </c>
      <c r="G7" s="53"/>
      <c r="H7" s="53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customFormat="false" ht="15" hidden="false" customHeight="false" outlineLevel="0" collapsed="false">
      <c r="A8" s="50" t="s">
        <v>1469</v>
      </c>
      <c r="B8" s="50" t="s">
        <v>363</v>
      </c>
      <c r="C8" s="47" t="n">
        <v>43548</v>
      </c>
      <c r="D8" s="48" t="n">
        <v>44096</v>
      </c>
      <c r="E8" s="53" t="n">
        <f aca="false">D8-C8</f>
        <v>548</v>
      </c>
      <c r="F8" s="52" t="s">
        <v>0</v>
      </c>
      <c r="G8" s="53"/>
      <c r="H8" s="53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customFormat="false" ht="15" hidden="false" customHeight="false" outlineLevel="0" collapsed="false">
      <c r="A9" s="45" t="s">
        <v>1168</v>
      </c>
      <c r="B9" s="50" t="s">
        <v>1169</v>
      </c>
      <c r="C9" s="47" t="n">
        <v>43374</v>
      </c>
      <c r="D9" s="47" t="n">
        <v>43904</v>
      </c>
      <c r="E9" s="53" t="n">
        <f aca="false">D9-C9</f>
        <v>530</v>
      </c>
      <c r="F9" s="51" t="s">
        <v>565</v>
      </c>
      <c r="G9" s="51" t="s">
        <v>1</v>
      </c>
      <c r="H9" s="70"/>
      <c r="I9" s="45"/>
      <c r="J9" s="60" t="s">
        <v>1170</v>
      </c>
    </row>
    <row r="10" customFormat="false" ht="15" hidden="false" customHeight="false" outlineLevel="0" collapsed="false">
      <c r="A10" s="50" t="s">
        <v>1437</v>
      </c>
      <c r="B10" s="50" t="s">
        <v>1438</v>
      </c>
      <c r="C10" s="47" t="n">
        <v>43544</v>
      </c>
      <c r="D10" s="48" t="n">
        <v>44065</v>
      </c>
      <c r="E10" s="53" t="n">
        <f aca="false">D10-C10</f>
        <v>521</v>
      </c>
      <c r="F10" s="52" t="s">
        <v>642</v>
      </c>
      <c r="G10" s="51" t="s">
        <v>212</v>
      </c>
      <c r="H10" s="53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customFormat="false" ht="15" hidden="false" customHeight="false" outlineLevel="0" collapsed="false">
      <c r="A11" s="45" t="s">
        <v>841</v>
      </c>
      <c r="B11" s="50" t="s">
        <v>1418</v>
      </c>
      <c r="C11" s="47" t="n">
        <v>43534</v>
      </c>
      <c r="D11" s="47" t="n">
        <v>44042</v>
      </c>
      <c r="E11" s="53" t="n">
        <f aca="false">D11-C11</f>
        <v>508</v>
      </c>
      <c r="F11" s="52" t="s">
        <v>0</v>
      </c>
      <c r="G11" s="51" t="s">
        <v>309</v>
      </c>
      <c r="H11" s="53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customFormat="false" ht="15" hidden="false" customHeight="false" outlineLevel="0" collapsed="false">
      <c r="A12" s="59" t="s">
        <v>799</v>
      </c>
      <c r="B12" s="59" t="s">
        <v>1304</v>
      </c>
      <c r="C12" s="47" t="n">
        <v>43453</v>
      </c>
      <c r="D12" s="47" t="n">
        <v>43958</v>
      </c>
      <c r="E12" s="53" t="n">
        <f aca="false">D12-C12</f>
        <v>505</v>
      </c>
      <c r="F12" s="52" t="s">
        <v>0</v>
      </c>
      <c r="G12" s="53"/>
      <c r="H12" s="53"/>
      <c r="I12" s="45"/>
      <c r="J12" s="60" t="s">
        <v>1305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customFormat="false" ht="15" hidden="false" customHeight="false" outlineLevel="0" collapsed="false">
      <c r="A13" s="64" t="s">
        <v>1100</v>
      </c>
      <c r="B13" s="50" t="s">
        <v>1553</v>
      </c>
      <c r="C13" s="47" t="n">
        <v>43662</v>
      </c>
      <c r="D13" s="47" t="n">
        <v>44158</v>
      </c>
      <c r="E13" s="53" t="n">
        <f aca="false">D13-C13</f>
        <v>496</v>
      </c>
      <c r="F13" s="52" t="s">
        <v>63</v>
      </c>
      <c r="G13" s="51" t="s">
        <v>16</v>
      </c>
      <c r="H13" s="53"/>
      <c r="I13" s="45"/>
      <c r="J13" s="60" t="s">
        <v>1554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customFormat="false" ht="15" hidden="false" customHeight="false" outlineLevel="0" collapsed="false">
      <c r="A14" s="45" t="s">
        <v>752</v>
      </c>
      <c r="B14" s="50" t="s">
        <v>1127</v>
      </c>
      <c r="C14" s="47" t="n">
        <v>43398</v>
      </c>
      <c r="D14" s="47" t="n">
        <v>43878</v>
      </c>
      <c r="E14" s="53" t="n">
        <f aca="false">D14-C14</f>
        <v>480</v>
      </c>
      <c r="F14" s="52" t="s">
        <v>582</v>
      </c>
      <c r="G14" s="51" t="s">
        <v>16</v>
      </c>
      <c r="H14" s="53"/>
      <c r="I14" s="45"/>
      <c r="J14" s="60" t="s">
        <v>1128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customFormat="false" ht="15" hidden="false" customHeight="false" outlineLevel="0" collapsed="false">
      <c r="A15" s="64" t="s">
        <v>901</v>
      </c>
      <c r="B15" s="59" t="s">
        <v>1470</v>
      </c>
      <c r="C15" s="47" t="n">
        <v>43626</v>
      </c>
      <c r="D15" s="47" t="n">
        <v>44100</v>
      </c>
      <c r="E15" s="53" t="n">
        <f aca="false">D15-C15</f>
        <v>474</v>
      </c>
      <c r="F15" s="52" t="s">
        <v>63</v>
      </c>
      <c r="G15" s="53"/>
      <c r="H15" s="53"/>
      <c r="I15" s="45"/>
      <c r="J15" s="60" t="s">
        <v>1471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customFormat="false" ht="15" hidden="false" customHeight="false" outlineLevel="0" collapsed="false">
      <c r="A16" s="50" t="s">
        <v>19</v>
      </c>
      <c r="B16" s="46" t="s">
        <v>1043</v>
      </c>
      <c r="C16" s="47" t="n">
        <v>43345</v>
      </c>
      <c r="D16" s="47" t="n">
        <v>43809</v>
      </c>
      <c r="E16" s="53" t="n">
        <f aca="false">D16-C16</f>
        <v>464</v>
      </c>
      <c r="F16" s="52" t="s">
        <v>0</v>
      </c>
      <c r="G16" s="51" t="s">
        <v>1044</v>
      </c>
      <c r="H16" s="53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customFormat="false" ht="15" hidden="false" customHeight="false" outlineLevel="0" collapsed="false">
      <c r="A17" s="63" t="s">
        <v>1092</v>
      </c>
      <c r="B17" s="63" t="s">
        <v>1093</v>
      </c>
      <c r="C17" s="68" t="n">
        <v>43388</v>
      </c>
      <c r="D17" s="68" t="n">
        <v>43848</v>
      </c>
      <c r="E17" s="62" t="n">
        <f aca="false">D17-C17</f>
        <v>460</v>
      </c>
      <c r="F17" s="69" t="s">
        <v>0</v>
      </c>
      <c r="G17" s="62" t="s">
        <v>1</v>
      </c>
      <c r="H17" s="62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customFormat="false" ht="15" hidden="false" customHeight="false" outlineLevel="0" collapsed="false">
      <c r="A18" s="45" t="s">
        <v>1467</v>
      </c>
      <c r="B18" s="50" t="s">
        <v>1468</v>
      </c>
      <c r="C18" s="47" t="n">
        <v>43638</v>
      </c>
      <c r="D18" s="47" t="n">
        <v>44093</v>
      </c>
      <c r="E18" s="55" t="n">
        <f aca="false">D18-C18</f>
        <v>455</v>
      </c>
      <c r="F18" s="52" t="s">
        <v>0</v>
      </c>
      <c r="G18" s="53"/>
      <c r="H18" s="53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customFormat="false" ht="15" hidden="false" customHeight="false" outlineLevel="0" collapsed="false">
      <c r="A19" s="46" t="s">
        <v>1031</v>
      </c>
      <c r="B19" s="46" t="s">
        <v>1031</v>
      </c>
      <c r="C19" s="47" t="n">
        <v>43362</v>
      </c>
      <c r="D19" s="47" t="n">
        <v>43802</v>
      </c>
      <c r="E19" s="53" t="n">
        <f aca="false">D19-C19</f>
        <v>440</v>
      </c>
      <c r="F19" s="52" t="s">
        <v>0</v>
      </c>
      <c r="G19" s="53"/>
      <c r="H19" s="53"/>
      <c r="I19" s="45"/>
      <c r="J19" s="45"/>
    </row>
    <row r="20" customFormat="false" ht="15" hidden="false" customHeight="false" outlineLevel="0" collapsed="false">
      <c r="A20" s="45" t="s">
        <v>179</v>
      </c>
      <c r="B20" s="59" t="s">
        <v>1557</v>
      </c>
      <c r="C20" s="47" t="n">
        <v>43737</v>
      </c>
      <c r="D20" s="47" t="n">
        <v>44166</v>
      </c>
      <c r="E20" s="53" t="n">
        <f aca="false">D20-C20</f>
        <v>429</v>
      </c>
      <c r="F20" s="52" t="s">
        <v>995</v>
      </c>
      <c r="G20" s="51" t="s">
        <v>1</v>
      </c>
      <c r="H20" s="53"/>
      <c r="I20" s="45"/>
      <c r="J20" s="60" t="s">
        <v>1558</v>
      </c>
      <c r="K20" s="50" t="s">
        <v>1559</v>
      </c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customFormat="false" ht="15.75" hidden="false" customHeight="true" outlineLevel="0" collapsed="false">
      <c r="A21" s="50" t="s">
        <v>57</v>
      </c>
      <c r="B21" s="50" t="s">
        <v>1421</v>
      </c>
      <c r="C21" s="47" t="n">
        <v>43618</v>
      </c>
      <c r="D21" s="48" t="n">
        <v>44044</v>
      </c>
      <c r="E21" s="53" t="n">
        <f aca="false">D21-C21</f>
        <v>426</v>
      </c>
      <c r="F21" s="52" t="s">
        <v>0</v>
      </c>
      <c r="G21" s="51" t="s">
        <v>16</v>
      </c>
      <c r="H21" s="53"/>
      <c r="I21" s="45"/>
      <c r="J21" s="60" t="s">
        <v>1422</v>
      </c>
      <c r="K21" s="50" t="s">
        <v>1423</v>
      </c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customFormat="false" ht="15.75" hidden="false" customHeight="true" outlineLevel="0" collapsed="false">
      <c r="A22" s="50" t="s">
        <v>1251</v>
      </c>
      <c r="B22" s="50" t="s">
        <v>1252</v>
      </c>
      <c r="C22" s="47" t="n">
        <v>43527</v>
      </c>
      <c r="D22" s="48" t="n">
        <v>43937</v>
      </c>
      <c r="E22" s="55" t="n">
        <f aca="false">D22-C22</f>
        <v>410</v>
      </c>
      <c r="F22" s="52" t="s">
        <v>0</v>
      </c>
      <c r="G22" s="51" t="s">
        <v>1047</v>
      </c>
      <c r="H22" s="53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customFormat="false" ht="15.75" hidden="false" customHeight="true" outlineLevel="0" collapsed="false">
      <c r="A23" s="50" t="s">
        <v>678</v>
      </c>
      <c r="B23" s="50" t="s">
        <v>1200</v>
      </c>
      <c r="C23" s="47" t="n">
        <v>43513</v>
      </c>
      <c r="D23" s="47" t="n">
        <v>43917</v>
      </c>
      <c r="E23" s="53" t="n">
        <f aca="false">D23-C23</f>
        <v>404</v>
      </c>
      <c r="F23" s="52" t="s">
        <v>0</v>
      </c>
      <c r="G23" s="53"/>
      <c r="H23" s="53"/>
      <c r="I23" s="45"/>
      <c r="J23" s="60" t="s">
        <v>1201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customFormat="false" ht="15.75" hidden="false" customHeight="true" outlineLevel="0" collapsed="false">
      <c r="A24" s="50" t="s">
        <v>238</v>
      </c>
      <c r="B24" s="50" t="s">
        <v>239</v>
      </c>
      <c r="C24" s="47" t="n">
        <v>43523</v>
      </c>
      <c r="D24" s="47" t="n">
        <v>43925</v>
      </c>
      <c r="E24" s="53" t="n">
        <f aca="false">D24-C24</f>
        <v>402</v>
      </c>
      <c r="F24" s="52" t="s">
        <v>0</v>
      </c>
      <c r="G24" s="51" t="s">
        <v>1216</v>
      </c>
      <c r="H24" s="53"/>
      <c r="I24" s="45"/>
      <c r="J24" s="60" t="s">
        <v>240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customFormat="false" ht="15.75" hidden="false" customHeight="true" outlineLevel="0" collapsed="false">
      <c r="A25" s="45" t="s">
        <v>704</v>
      </c>
      <c r="B25" s="50" t="s">
        <v>717</v>
      </c>
      <c r="C25" s="47" t="n">
        <v>43596</v>
      </c>
      <c r="D25" s="48" t="n">
        <v>43995</v>
      </c>
      <c r="E25" s="53" t="n">
        <f aca="false">D25-C25</f>
        <v>399</v>
      </c>
      <c r="F25" s="52" t="s">
        <v>935</v>
      </c>
      <c r="G25" s="51" t="s">
        <v>718</v>
      </c>
      <c r="H25" s="53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customFormat="false" ht="15.75" hidden="false" customHeight="true" outlineLevel="0" collapsed="false">
      <c r="A26" s="72" t="s">
        <v>1185</v>
      </c>
      <c r="B26" s="50" t="s">
        <v>1569</v>
      </c>
      <c r="C26" s="47" t="n">
        <v>43778</v>
      </c>
      <c r="D26" s="47" t="n">
        <v>44177</v>
      </c>
      <c r="E26" s="53" t="n">
        <f aca="false">D26-C26</f>
        <v>399</v>
      </c>
      <c r="F26" s="52" t="s">
        <v>0</v>
      </c>
      <c r="G26" s="51" t="s">
        <v>1084</v>
      </c>
      <c r="H26" s="53"/>
      <c r="I26" s="45"/>
      <c r="J26" s="60" t="s">
        <v>1570</v>
      </c>
      <c r="K26" s="50" t="s">
        <v>1571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customFormat="false" ht="15.75" hidden="false" customHeight="true" outlineLevel="0" collapsed="false">
      <c r="A27" s="45" t="s">
        <v>1315</v>
      </c>
      <c r="B27" s="50" t="s">
        <v>1316</v>
      </c>
      <c r="C27" s="47" t="n">
        <v>43565</v>
      </c>
      <c r="D27" s="47" t="n">
        <v>43960</v>
      </c>
      <c r="E27" s="53" t="n">
        <f aca="false">D27-C27</f>
        <v>395</v>
      </c>
      <c r="F27" s="52" t="s">
        <v>0</v>
      </c>
      <c r="G27" s="53"/>
      <c r="H27" s="53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customFormat="false" ht="15.75" hidden="false" customHeight="true" outlineLevel="0" collapsed="false">
      <c r="A28" s="45" t="s">
        <v>1323</v>
      </c>
      <c r="B28" s="50" t="s">
        <v>1324</v>
      </c>
      <c r="C28" s="47" t="n">
        <v>43578</v>
      </c>
      <c r="D28" s="47" t="n">
        <v>43967</v>
      </c>
      <c r="E28" s="53" t="n">
        <f aca="false">D28-C28</f>
        <v>389</v>
      </c>
      <c r="F28" s="52" t="s">
        <v>0</v>
      </c>
      <c r="G28" s="51" t="s">
        <v>1325</v>
      </c>
      <c r="H28" s="53"/>
      <c r="I28" s="45"/>
      <c r="J28" s="60" t="s">
        <v>1326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customFormat="false" ht="15.75" hidden="false" customHeight="true" outlineLevel="0" collapsed="false">
      <c r="A29" s="45" t="s">
        <v>1013</v>
      </c>
      <c r="B29" s="46" t="s">
        <v>657</v>
      </c>
      <c r="C29" s="47" t="n">
        <v>43416</v>
      </c>
      <c r="D29" s="47" t="n">
        <v>43787</v>
      </c>
      <c r="E29" s="53" t="n">
        <f aca="false">D29-C29</f>
        <v>371</v>
      </c>
      <c r="F29" s="55" t="s">
        <v>34</v>
      </c>
      <c r="G29" s="51" t="s">
        <v>45</v>
      </c>
      <c r="H29" s="53"/>
      <c r="I29" s="45"/>
      <c r="J29" s="45"/>
    </row>
    <row r="30" customFormat="false" ht="15.75" hidden="false" customHeight="true" outlineLevel="0" collapsed="false">
      <c r="A30" s="45" t="s">
        <v>1036</v>
      </c>
      <c r="B30" s="50" t="s">
        <v>1301</v>
      </c>
      <c r="C30" s="47" t="n">
        <v>43586</v>
      </c>
      <c r="D30" s="47" t="n">
        <v>43957</v>
      </c>
      <c r="E30" s="53" t="n">
        <f aca="false">D30-C30</f>
        <v>371</v>
      </c>
      <c r="F30" s="52" t="s">
        <v>63</v>
      </c>
      <c r="G30" s="51" t="s">
        <v>1</v>
      </c>
      <c r="H30" s="53"/>
      <c r="I30" s="45"/>
      <c r="J30" s="60" t="s">
        <v>1302</v>
      </c>
      <c r="K30" s="50" t="s">
        <v>1303</v>
      </c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customFormat="false" ht="15.75" hidden="false" customHeight="true" outlineLevel="0" collapsed="false">
      <c r="A31" s="50" t="s">
        <v>1336</v>
      </c>
      <c r="B31" s="50" t="s">
        <v>1337</v>
      </c>
      <c r="C31" s="47" t="n">
        <v>43614</v>
      </c>
      <c r="D31" s="47" t="n">
        <v>43981</v>
      </c>
      <c r="E31" s="55" t="n">
        <f aca="false">D31-C31</f>
        <v>367</v>
      </c>
      <c r="F31" s="52" t="s">
        <v>0</v>
      </c>
      <c r="G31" s="51" t="s">
        <v>45</v>
      </c>
      <c r="H31" s="53"/>
      <c r="I31" s="45"/>
      <c r="J31" s="60" t="s">
        <v>1338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customFormat="false" ht="15.75" hidden="false" customHeight="true" outlineLevel="0" collapsed="false">
      <c r="A32" s="64" t="s">
        <v>1414</v>
      </c>
      <c r="B32" s="50" t="s">
        <v>1415</v>
      </c>
      <c r="C32" s="47" t="n">
        <v>43675</v>
      </c>
      <c r="D32" s="47" t="n">
        <v>44038</v>
      </c>
      <c r="E32" s="53" t="n">
        <f aca="false">D32-C32</f>
        <v>363</v>
      </c>
      <c r="F32" s="55" t="s">
        <v>841</v>
      </c>
      <c r="G32" s="53"/>
      <c r="H32" s="53"/>
      <c r="I32" s="45"/>
      <c r="J32" s="60" t="s">
        <v>1416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customFormat="false" ht="15.75" hidden="false" customHeight="true" outlineLevel="0" collapsed="false">
      <c r="A33" s="63" t="s">
        <v>1085</v>
      </c>
      <c r="B33" s="63" t="s">
        <v>1086</v>
      </c>
      <c r="C33" s="68" t="n">
        <v>43488</v>
      </c>
      <c r="D33" s="68" t="n">
        <v>43841</v>
      </c>
      <c r="E33" s="53" t="n">
        <f aca="false">D33-C33</f>
        <v>353</v>
      </c>
      <c r="F33" s="69" t="s">
        <v>0</v>
      </c>
      <c r="G33" s="62" t="s">
        <v>512</v>
      </c>
    </row>
    <row r="34" customFormat="false" ht="15.75" hidden="false" customHeight="true" outlineLevel="0" collapsed="false">
      <c r="A34" s="64" t="s">
        <v>1450</v>
      </c>
      <c r="B34" s="59" t="s">
        <v>1451</v>
      </c>
      <c r="C34" s="47" t="n">
        <v>43726</v>
      </c>
      <c r="D34" s="47" t="n">
        <v>44079</v>
      </c>
      <c r="E34" s="55" t="n">
        <f aca="false">D34-C34</f>
        <v>353</v>
      </c>
      <c r="F34" s="52" t="s">
        <v>0</v>
      </c>
      <c r="G34" s="53"/>
      <c r="H34" s="53"/>
      <c r="I34" s="45"/>
      <c r="J34" s="60" t="s">
        <v>1452</v>
      </c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customFormat="false" ht="15.75" hidden="false" customHeight="true" outlineLevel="0" collapsed="false">
      <c r="A35" s="45" t="s">
        <v>940</v>
      </c>
      <c r="B35" s="46" t="s">
        <v>941</v>
      </c>
      <c r="C35" s="47" t="n">
        <v>43380</v>
      </c>
      <c r="D35" s="47" t="n">
        <v>43731</v>
      </c>
      <c r="E35" s="53" t="n">
        <f aca="false">D35-C35</f>
        <v>351</v>
      </c>
      <c r="F35" s="52" t="s">
        <v>0</v>
      </c>
      <c r="G35" s="51" t="s">
        <v>942</v>
      </c>
      <c r="H35" s="53"/>
      <c r="I35" s="45"/>
      <c r="J35" s="60" t="s">
        <v>943</v>
      </c>
    </row>
    <row r="36" customFormat="false" ht="15.75" hidden="false" customHeight="true" outlineLevel="0" collapsed="false">
      <c r="A36" s="64" t="s">
        <v>1095</v>
      </c>
      <c r="B36" s="50" t="s">
        <v>1333</v>
      </c>
      <c r="C36" s="47" t="n">
        <v>43634</v>
      </c>
      <c r="D36" s="47" t="n">
        <v>43981</v>
      </c>
      <c r="E36" s="55" t="n">
        <f aca="false">D36-C36</f>
        <v>347</v>
      </c>
      <c r="F36" s="52" t="s">
        <v>0</v>
      </c>
      <c r="G36" s="51" t="s">
        <v>1334</v>
      </c>
      <c r="H36" s="51" t="s">
        <v>64</v>
      </c>
      <c r="I36" s="45"/>
      <c r="J36" s="60" t="s">
        <v>1335</v>
      </c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customFormat="false" ht="15.75" hidden="false" customHeight="true" outlineLevel="0" collapsed="false">
      <c r="A37" s="50" t="s">
        <v>1149</v>
      </c>
      <c r="B37" s="50" t="s">
        <v>1150</v>
      </c>
      <c r="C37" s="47" t="n">
        <v>43544</v>
      </c>
      <c r="D37" s="48" t="n">
        <v>43890</v>
      </c>
      <c r="E37" s="53" t="n">
        <f aca="false">D37-C37</f>
        <v>346</v>
      </c>
      <c r="F37" s="52" t="s">
        <v>0</v>
      </c>
      <c r="G37" s="51" t="s">
        <v>97</v>
      </c>
      <c r="H37" s="53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customFormat="false" ht="15.75" hidden="false" customHeight="true" outlineLevel="0" collapsed="false">
      <c r="A38" s="50" t="s">
        <v>1290</v>
      </c>
      <c r="B38" s="50" t="s">
        <v>629</v>
      </c>
      <c r="C38" s="47" t="n">
        <v>43606</v>
      </c>
      <c r="D38" s="47" t="n">
        <v>43950</v>
      </c>
      <c r="E38" s="53" t="n">
        <f aca="false">D38-C38</f>
        <v>344</v>
      </c>
      <c r="F38" s="52" t="s">
        <v>0</v>
      </c>
      <c r="G38" s="51" t="s">
        <v>631</v>
      </c>
      <c r="H38" s="53"/>
      <c r="I38" s="45"/>
      <c r="J38" s="60" t="s">
        <v>632</v>
      </c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customFormat="false" ht="15.75" hidden="false" customHeight="true" outlineLevel="0" collapsed="false">
      <c r="A39" s="50" t="s">
        <v>825</v>
      </c>
      <c r="B39" s="46" t="s">
        <v>904</v>
      </c>
      <c r="C39" s="47" t="n">
        <v>43361</v>
      </c>
      <c r="D39" s="47" t="n">
        <v>43702</v>
      </c>
      <c r="E39" s="53" t="n">
        <f aca="false">D39-C39</f>
        <v>341</v>
      </c>
      <c r="F39" s="52" t="s">
        <v>0</v>
      </c>
      <c r="G39" s="51" t="s">
        <v>905</v>
      </c>
      <c r="H39" s="53"/>
      <c r="I39" s="45"/>
      <c r="J39" s="60" t="s">
        <v>906</v>
      </c>
    </row>
    <row r="40" customFormat="false" ht="15.75" hidden="false" customHeight="true" outlineLevel="0" collapsed="false">
      <c r="A40" s="50" t="s">
        <v>1562</v>
      </c>
      <c r="B40" s="50" t="s">
        <v>1562</v>
      </c>
      <c r="C40" s="47" t="n">
        <v>43836</v>
      </c>
      <c r="D40" s="48" t="n">
        <v>44169</v>
      </c>
      <c r="E40" s="55" t="n">
        <f aca="false">D40-C40</f>
        <v>333</v>
      </c>
      <c r="F40" s="52" t="s">
        <v>0</v>
      </c>
      <c r="G40" s="53"/>
      <c r="H40" s="53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 customFormat="false" ht="15.75" hidden="false" customHeight="true" outlineLevel="0" collapsed="false">
      <c r="A41" s="50" t="s">
        <v>89</v>
      </c>
      <c r="B41" s="50" t="s">
        <v>1409</v>
      </c>
      <c r="C41" s="47" t="n">
        <v>43703</v>
      </c>
      <c r="D41" s="47" t="n">
        <v>44033</v>
      </c>
      <c r="E41" s="53" t="n">
        <f aca="false">D41-C41</f>
        <v>330</v>
      </c>
      <c r="F41" s="52" t="s">
        <v>63</v>
      </c>
      <c r="G41" s="53"/>
      <c r="H41" s="53"/>
      <c r="I41" s="45"/>
      <c r="J41" s="60" t="s">
        <v>1410</v>
      </c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customFormat="false" ht="15.75" hidden="false" customHeight="true" outlineLevel="0" collapsed="false">
      <c r="A42" s="50" t="s">
        <v>861</v>
      </c>
      <c r="B42" s="46" t="s">
        <v>862</v>
      </c>
      <c r="C42" s="47" t="n">
        <v>43345</v>
      </c>
      <c r="D42" s="47" t="n">
        <v>43673</v>
      </c>
      <c r="E42" s="53" t="n">
        <f aca="false">D42-C42</f>
        <v>328</v>
      </c>
      <c r="F42" s="52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5" t="s">
        <v>930</v>
      </c>
      <c r="B43" s="50" t="s">
        <v>821</v>
      </c>
      <c r="C43" s="47" t="n">
        <v>43629</v>
      </c>
      <c r="D43" s="47" t="n">
        <v>43951</v>
      </c>
      <c r="E43" s="55" t="n">
        <f aca="false">D43-C43</f>
        <v>322</v>
      </c>
      <c r="F43" s="53" t="s">
        <v>907</v>
      </c>
      <c r="G43" s="53"/>
      <c r="H43" s="53"/>
      <c r="I43" s="45"/>
      <c r="J43" s="60" t="s">
        <v>1291</v>
      </c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customFormat="false" ht="15.75" hidden="false" customHeight="true" outlineLevel="0" collapsed="false">
      <c r="A44" s="50" t="s">
        <v>1392</v>
      </c>
      <c r="B44" s="50" t="s">
        <v>1392</v>
      </c>
      <c r="C44" s="47" t="n">
        <v>43702</v>
      </c>
      <c r="D44" s="48" t="n">
        <v>44016</v>
      </c>
      <c r="E44" s="55" t="n">
        <f aca="false">D44-C44</f>
        <v>314</v>
      </c>
      <c r="F44" s="52" t="s">
        <v>63</v>
      </c>
      <c r="G44" s="53"/>
      <c r="H44" s="53"/>
      <c r="I44" s="45"/>
      <c r="J44" s="60" t="s">
        <v>1393</v>
      </c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customFormat="false" ht="15.75" hidden="false" customHeight="true" outlineLevel="0" collapsed="false">
      <c r="A45" s="64" t="s">
        <v>188</v>
      </c>
      <c r="B45" s="50" t="s">
        <v>1274</v>
      </c>
      <c r="C45" s="47" t="n">
        <v>43646</v>
      </c>
      <c r="D45" s="48" t="n">
        <v>43946</v>
      </c>
      <c r="E45" s="55" t="n">
        <f aca="false">D45-C45</f>
        <v>300</v>
      </c>
      <c r="F45" s="52" t="s">
        <v>0</v>
      </c>
      <c r="G45" s="45"/>
      <c r="H45" s="53"/>
      <c r="I45" s="45"/>
      <c r="J45" s="60" t="s">
        <v>1275</v>
      </c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customFormat="false" ht="15.75" hidden="false" customHeight="true" outlineLevel="0" collapsed="false">
      <c r="A46" s="50" t="s">
        <v>1079</v>
      </c>
      <c r="B46" s="50" t="s">
        <v>1080</v>
      </c>
      <c r="C46" s="47" t="n">
        <v>43537</v>
      </c>
      <c r="D46" s="73" t="n">
        <v>43834</v>
      </c>
      <c r="E46" s="53" t="n">
        <f aca="false">D46-C46</f>
        <v>297</v>
      </c>
      <c r="F46" s="52" t="s">
        <v>0</v>
      </c>
      <c r="G46" s="51" t="s">
        <v>1081</v>
      </c>
      <c r="H46" s="7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4" t="s">
        <v>1054</v>
      </c>
      <c r="B47" s="59" t="s">
        <v>1419</v>
      </c>
      <c r="C47" s="47" t="n">
        <v>43749</v>
      </c>
      <c r="D47" s="48" t="n">
        <v>44044</v>
      </c>
      <c r="E47" s="55" t="n">
        <f aca="false">D47-C47</f>
        <v>295</v>
      </c>
      <c r="F47" s="55" t="s">
        <v>179</v>
      </c>
      <c r="G47" s="45"/>
      <c r="H47" s="53"/>
      <c r="I47" s="45"/>
      <c r="J47" s="60" t="s">
        <v>1420</v>
      </c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customFormat="false" ht="15.75" hidden="false" customHeight="true" outlineLevel="0" collapsed="false">
      <c r="A48" s="45" t="s">
        <v>1243</v>
      </c>
      <c r="B48" s="64" t="s">
        <v>1244</v>
      </c>
      <c r="C48" s="47" t="n">
        <v>43646</v>
      </c>
      <c r="D48" s="47" t="n">
        <v>43936</v>
      </c>
      <c r="E48" s="53" t="n">
        <f aca="false">D48-C48</f>
        <v>290</v>
      </c>
      <c r="F48" s="52" t="s">
        <v>0</v>
      </c>
      <c r="G48" s="51" t="s">
        <v>1245</v>
      </c>
      <c r="H48" s="53"/>
      <c r="I48" s="45"/>
      <c r="J48" s="60" t="s">
        <v>1246</v>
      </c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customFormat="false" ht="15.75" hidden="false" customHeight="true" outlineLevel="0" collapsed="false">
      <c r="A49" s="45" t="s">
        <v>960</v>
      </c>
      <c r="B49" s="46" t="s">
        <v>961</v>
      </c>
      <c r="C49" s="47" t="n">
        <v>43459</v>
      </c>
      <c r="D49" s="47" t="n">
        <v>43738</v>
      </c>
      <c r="E49" s="53" t="n">
        <f aca="false">D49-C49</f>
        <v>279</v>
      </c>
      <c r="F49" s="52" t="s">
        <v>0</v>
      </c>
      <c r="G49" s="53"/>
      <c r="H49" s="53"/>
      <c r="I49" s="45"/>
      <c r="J49" s="45"/>
    </row>
    <row r="50" customFormat="false" ht="15.75" hidden="false" customHeight="true" outlineLevel="0" collapsed="false">
      <c r="A50" s="57" t="s">
        <v>135</v>
      </c>
      <c r="B50" s="57" t="s">
        <v>136</v>
      </c>
      <c r="C50" s="73" t="n">
        <v>43555</v>
      </c>
      <c r="D50" s="73" t="n">
        <v>43834</v>
      </c>
      <c r="E50" s="53" t="n">
        <f aca="false">D50-C50</f>
        <v>279</v>
      </c>
      <c r="F50" s="74" t="s">
        <v>0</v>
      </c>
    </row>
    <row r="51" customFormat="false" ht="15.75" hidden="false" customHeight="true" outlineLevel="0" collapsed="false">
      <c r="A51" s="45" t="s">
        <v>316</v>
      </c>
      <c r="B51" s="59" t="s">
        <v>317</v>
      </c>
      <c r="C51" s="47" t="n">
        <v>43716</v>
      </c>
      <c r="D51" s="48" t="n">
        <v>43995</v>
      </c>
      <c r="E51" s="55" t="n">
        <f aca="false">D51-C51</f>
        <v>279</v>
      </c>
      <c r="F51" s="52" t="s">
        <v>87</v>
      </c>
      <c r="G51" s="51" t="s">
        <v>212</v>
      </c>
      <c r="H51" s="53"/>
      <c r="I51" s="45"/>
      <c r="J51" s="60" t="s">
        <v>318</v>
      </c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customFormat="false" ht="15.75" hidden="false" customHeight="true" outlineLevel="0" collapsed="false">
      <c r="A52" s="50" t="s">
        <v>1487</v>
      </c>
      <c r="B52" s="50" t="s">
        <v>1544</v>
      </c>
      <c r="C52" s="47" t="n">
        <v>43876</v>
      </c>
      <c r="D52" s="48" t="n">
        <v>44155</v>
      </c>
      <c r="E52" s="55" t="n">
        <f aca="false">D52-C52</f>
        <v>279</v>
      </c>
      <c r="F52" s="52" t="s">
        <v>0</v>
      </c>
      <c r="G52" s="51" t="s">
        <v>1</v>
      </c>
      <c r="H52" s="53"/>
      <c r="I52" s="45"/>
      <c r="J52" s="60" t="s">
        <v>1545</v>
      </c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customFormat="false" ht="15.75" hidden="false" customHeight="true" outlineLevel="0" collapsed="false">
      <c r="A53" s="45" t="s">
        <v>1292</v>
      </c>
      <c r="B53" s="50" t="s">
        <v>1293</v>
      </c>
      <c r="C53" s="47" t="n">
        <v>43678</v>
      </c>
      <c r="D53" s="47" t="n">
        <v>43952</v>
      </c>
      <c r="E53" s="53" t="n">
        <f aca="false">D53-C53</f>
        <v>274</v>
      </c>
      <c r="F53" s="52" t="s">
        <v>0</v>
      </c>
      <c r="G53" s="53"/>
      <c r="H53" s="53"/>
      <c r="I53" s="45"/>
      <c r="J53" s="60" t="s">
        <v>1294</v>
      </c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customFormat="false" ht="15.75" hidden="false" customHeight="true" outlineLevel="0" collapsed="false">
      <c r="A54" s="64" t="s">
        <v>1285</v>
      </c>
      <c r="B54" s="50" t="s">
        <v>1286</v>
      </c>
      <c r="C54" s="47" t="n">
        <v>43678</v>
      </c>
      <c r="D54" s="48" t="n">
        <v>43949</v>
      </c>
      <c r="E54" s="53" t="n">
        <f aca="false">D54-C54</f>
        <v>271</v>
      </c>
      <c r="F54" s="52" t="s">
        <v>0</v>
      </c>
      <c r="G54" s="53"/>
      <c r="H54" s="53"/>
      <c r="I54" s="45"/>
      <c r="J54" s="60" t="s">
        <v>1287</v>
      </c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customFormat="false" ht="15.75" hidden="false" customHeight="true" outlineLevel="0" collapsed="false">
      <c r="A55" s="50" t="s">
        <v>415</v>
      </c>
      <c r="B55" s="50" t="s">
        <v>1546</v>
      </c>
      <c r="C55" s="47" t="n">
        <v>43884</v>
      </c>
      <c r="D55" s="48" t="n">
        <v>44155</v>
      </c>
      <c r="E55" s="55" t="n">
        <f aca="false">D55-C55</f>
        <v>271</v>
      </c>
      <c r="F55" s="52" t="s">
        <v>0</v>
      </c>
      <c r="G55" s="51" t="s">
        <v>1547</v>
      </c>
      <c r="H55" s="53"/>
      <c r="I55" s="45"/>
      <c r="J55" s="60" t="s">
        <v>1548</v>
      </c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customFormat="false" ht="15.75" hidden="false" customHeight="true" outlineLevel="0" collapsed="false">
      <c r="A56" s="50" t="s">
        <v>849</v>
      </c>
      <c r="B56" s="46" t="s">
        <v>850</v>
      </c>
      <c r="C56" s="47" t="n">
        <v>43398</v>
      </c>
      <c r="D56" s="47" t="n">
        <v>43666</v>
      </c>
      <c r="E56" s="53" t="n">
        <f aca="false">D56-C56</f>
        <v>268</v>
      </c>
      <c r="F56" s="52" t="s">
        <v>582</v>
      </c>
      <c r="G56" s="51" t="s">
        <v>58</v>
      </c>
      <c r="H56" s="53" t="s">
        <v>575</v>
      </c>
      <c r="I56" s="45"/>
      <c r="J56" s="45"/>
    </row>
    <row r="57" customFormat="false" ht="15.75" hidden="false" customHeight="true" outlineLevel="0" collapsed="false">
      <c r="A57" s="72" t="s">
        <v>1430</v>
      </c>
      <c r="B57" s="50" t="s">
        <v>1431</v>
      </c>
      <c r="C57" s="47" t="n">
        <v>43784</v>
      </c>
      <c r="D57" s="47" t="n">
        <v>44052</v>
      </c>
      <c r="E57" s="53" t="n">
        <f aca="false">D57-C57</f>
        <v>268</v>
      </c>
      <c r="F57" s="52" t="s">
        <v>63</v>
      </c>
      <c r="G57" s="51" t="s">
        <v>58</v>
      </c>
      <c r="H57" s="53"/>
      <c r="I57" s="45"/>
      <c r="J57" s="45"/>
      <c r="K57" s="50" t="s">
        <v>1432</v>
      </c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customFormat="false" ht="15.75" hidden="false" customHeight="true" outlineLevel="0" collapsed="false">
      <c r="A58" s="45" t="s">
        <v>802</v>
      </c>
      <c r="B58" s="46" t="s">
        <v>803</v>
      </c>
      <c r="C58" s="47" t="n">
        <v>43352</v>
      </c>
      <c r="D58" s="47" t="n">
        <v>43619</v>
      </c>
      <c r="E58" s="53" t="n">
        <f aca="false">D58-C58</f>
        <v>267</v>
      </c>
      <c r="F58" s="52" t="s">
        <v>0</v>
      </c>
      <c r="G58" s="51" t="s">
        <v>58</v>
      </c>
      <c r="H58" s="53"/>
      <c r="I58" s="45"/>
      <c r="J58" s="45"/>
    </row>
    <row r="59" customFormat="false" ht="15.75" hidden="false" customHeight="true" outlineLevel="0" collapsed="false">
      <c r="A59" s="50" t="s">
        <v>938</v>
      </c>
      <c r="B59" s="50" t="s">
        <v>1056</v>
      </c>
      <c r="C59" s="47" t="n">
        <v>43548</v>
      </c>
      <c r="D59" s="47" t="n">
        <v>43814</v>
      </c>
      <c r="E59" s="53" t="n">
        <f aca="false">D59-C59</f>
        <v>266</v>
      </c>
      <c r="F59" s="55" t="s">
        <v>760</v>
      </c>
      <c r="G59" s="51" t="s">
        <v>939</v>
      </c>
      <c r="H59" s="53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customFormat="false" ht="15.75" hidden="false" customHeight="true" outlineLevel="0" collapsed="false">
      <c r="A60" s="50" t="s">
        <v>927</v>
      </c>
      <c r="B60" s="46" t="s">
        <v>950</v>
      </c>
      <c r="C60" s="47" t="n">
        <v>43471</v>
      </c>
      <c r="D60" s="47" t="n">
        <v>43736</v>
      </c>
      <c r="E60" s="53" t="n">
        <f aca="false">D60-C60</f>
        <v>265</v>
      </c>
      <c r="F60" s="51" t="s">
        <v>600</v>
      </c>
      <c r="G60" s="51" t="s">
        <v>58</v>
      </c>
      <c r="H60" s="53"/>
      <c r="I60" s="45"/>
      <c r="J60" s="45"/>
    </row>
    <row r="61" customFormat="false" ht="15.75" hidden="false" customHeight="true" outlineLevel="0" collapsed="false">
      <c r="A61" s="50" t="s">
        <v>1106</v>
      </c>
      <c r="B61" s="50" t="s">
        <v>1107</v>
      </c>
      <c r="C61" s="47" t="n">
        <v>43595</v>
      </c>
      <c r="D61" s="47" t="n">
        <v>43859</v>
      </c>
      <c r="E61" s="53" t="n">
        <f aca="false">D61-C61</f>
        <v>264</v>
      </c>
      <c r="F61" s="55" t="s">
        <v>1036</v>
      </c>
      <c r="G61" s="51" t="s">
        <v>1</v>
      </c>
      <c r="H61" s="53"/>
      <c r="I61" s="45"/>
      <c r="J61" s="60" t="s">
        <v>1108</v>
      </c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customFormat="false" ht="15.75" hidden="false" customHeight="true" outlineLevel="0" collapsed="false">
      <c r="A62" s="64" t="s">
        <v>1238</v>
      </c>
      <c r="B62" s="50" t="s">
        <v>995</v>
      </c>
      <c r="C62" s="47" t="n">
        <v>43669</v>
      </c>
      <c r="D62" s="47" t="n">
        <v>43933</v>
      </c>
      <c r="E62" s="53" t="n">
        <f aca="false">D62-C62</f>
        <v>264</v>
      </c>
      <c r="F62" s="52" t="s">
        <v>971</v>
      </c>
      <c r="G62" s="53"/>
      <c r="H62" s="53"/>
      <c r="I62" s="45"/>
      <c r="J62" s="60" t="s">
        <v>1239</v>
      </c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customFormat="false" ht="15.75" hidden="false" customHeight="true" outlineLevel="0" collapsed="false">
      <c r="A63" s="45" t="s">
        <v>707</v>
      </c>
      <c r="B63" s="46" t="s">
        <v>951</v>
      </c>
      <c r="C63" s="47" t="n">
        <v>43473</v>
      </c>
      <c r="D63" s="47" t="n">
        <v>43736</v>
      </c>
      <c r="E63" s="53" t="n">
        <f aca="false">D63-C63</f>
        <v>263</v>
      </c>
      <c r="F63" s="52" t="s">
        <v>0</v>
      </c>
      <c r="G63" s="51" t="s">
        <v>952</v>
      </c>
      <c r="H63" s="53"/>
      <c r="I63" s="45"/>
      <c r="J63" s="45"/>
    </row>
    <row r="64" customFormat="false" ht="15.75" hidden="false" customHeight="true" outlineLevel="0" collapsed="false">
      <c r="A64" s="50" t="s">
        <v>1472</v>
      </c>
      <c r="B64" s="50" t="s">
        <v>1472</v>
      </c>
      <c r="C64" s="47" t="n">
        <v>43841</v>
      </c>
      <c r="D64" s="47" t="n">
        <v>44100</v>
      </c>
      <c r="E64" s="53" t="n">
        <f aca="false">D64-C64</f>
        <v>259</v>
      </c>
      <c r="F64" s="52" t="s">
        <v>1430</v>
      </c>
      <c r="G64" s="53"/>
      <c r="H64" s="53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customFormat="false" ht="15.75" hidden="false" customHeight="true" outlineLevel="0" collapsed="false">
      <c r="A65" s="45" t="s">
        <v>1566</v>
      </c>
      <c r="B65" s="50" t="s">
        <v>1567</v>
      </c>
      <c r="C65" s="47" t="n">
        <v>43919</v>
      </c>
      <c r="D65" s="48" t="n">
        <v>44176</v>
      </c>
      <c r="E65" s="55" t="n">
        <f aca="false">D65-C65</f>
        <v>257</v>
      </c>
      <c r="F65" s="52" t="s">
        <v>0</v>
      </c>
      <c r="G65" s="51" t="s">
        <v>1563</v>
      </c>
      <c r="H65" s="53"/>
      <c r="I65" s="85"/>
      <c r="J65" s="60" t="s">
        <v>1568</v>
      </c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 customFormat="false" ht="15.75" hidden="false" customHeight="true" outlineLevel="0" collapsed="false">
      <c r="A66" s="45" t="s">
        <v>207</v>
      </c>
      <c r="B66" s="50" t="s">
        <v>208</v>
      </c>
      <c r="C66" s="47" t="n">
        <v>43767</v>
      </c>
      <c r="D66" s="47" t="n">
        <v>44023</v>
      </c>
      <c r="E66" s="53" t="n">
        <f aca="false">D66-C66</f>
        <v>256</v>
      </c>
      <c r="F66" s="52" t="s">
        <v>0</v>
      </c>
      <c r="G66" s="53"/>
      <c r="H66" s="53"/>
      <c r="I66" s="45"/>
      <c r="J66" s="60" t="s">
        <v>209</v>
      </c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customFormat="false" ht="15.75" hidden="false" customHeight="true" outlineLevel="0" collapsed="false">
      <c r="A67" s="50" t="s">
        <v>1028</v>
      </c>
      <c r="B67" s="46" t="s">
        <v>1029</v>
      </c>
      <c r="C67" s="47" t="n">
        <v>43548</v>
      </c>
      <c r="D67" s="47" t="n">
        <v>43800</v>
      </c>
      <c r="E67" s="53" t="n">
        <f aca="false">D67-C67</f>
        <v>252</v>
      </c>
      <c r="F67" s="55" t="s">
        <v>1030</v>
      </c>
      <c r="G67" s="51" t="s">
        <v>324</v>
      </c>
      <c r="H67" s="53"/>
      <c r="I67" s="45"/>
      <c r="J67" s="45"/>
    </row>
    <row r="68" customFormat="false" ht="15.75" hidden="false" customHeight="true" outlineLevel="0" collapsed="false">
      <c r="A68" s="45" t="s">
        <v>989</v>
      </c>
      <c r="B68" s="46" t="s">
        <v>1002</v>
      </c>
      <c r="C68" s="47" t="n">
        <v>43521</v>
      </c>
      <c r="D68" s="47" t="n">
        <v>43772</v>
      </c>
      <c r="E68" s="53" t="n">
        <f aca="false">D68-C68</f>
        <v>251</v>
      </c>
      <c r="F68" s="55" t="s">
        <v>704</v>
      </c>
      <c r="G68" s="3"/>
      <c r="H68" s="3"/>
      <c r="I68" s="1"/>
      <c r="J68" s="1"/>
    </row>
    <row r="69" customFormat="false" ht="15.75" hidden="false" customHeight="true" outlineLevel="0" collapsed="false">
      <c r="A69" s="45" t="s">
        <v>197</v>
      </c>
      <c r="B69" s="59" t="s">
        <v>1368</v>
      </c>
      <c r="C69" s="47" t="n">
        <v>43752</v>
      </c>
      <c r="D69" s="47" t="n">
        <v>44002</v>
      </c>
      <c r="E69" s="53" t="n">
        <f aca="false">D69-C69</f>
        <v>250</v>
      </c>
      <c r="F69" s="52" t="s">
        <v>995</v>
      </c>
      <c r="G69" s="51" t="s">
        <v>212</v>
      </c>
      <c r="H69" s="53"/>
      <c r="I69" s="45"/>
      <c r="J69" s="60" t="s">
        <v>213</v>
      </c>
      <c r="K69" s="59" t="s">
        <v>1369</v>
      </c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customFormat="false" ht="15.75" hidden="false" customHeight="true" outlineLevel="0" collapsed="false">
      <c r="A70" s="50" t="s">
        <v>796</v>
      </c>
      <c r="B70" s="46" t="s">
        <v>1021</v>
      </c>
      <c r="C70" s="47" t="n">
        <v>43544</v>
      </c>
      <c r="D70" s="47" t="n">
        <v>43792</v>
      </c>
      <c r="E70" s="53" t="n">
        <f aca="false">D70-C70</f>
        <v>248</v>
      </c>
      <c r="F70" s="52" t="s">
        <v>642</v>
      </c>
      <c r="G70" s="53"/>
      <c r="H70" s="53"/>
      <c r="I70" s="45"/>
      <c r="J70" s="45"/>
    </row>
    <row r="71" customFormat="false" ht="15.75" hidden="false" customHeight="true" outlineLevel="0" collapsed="false">
      <c r="A71" s="63" t="s">
        <v>753</v>
      </c>
      <c r="B71" s="63" t="s">
        <v>754</v>
      </c>
      <c r="C71" s="68" t="n">
        <v>43601</v>
      </c>
      <c r="D71" s="68" t="n">
        <v>43848</v>
      </c>
      <c r="E71" s="62" t="n">
        <f aca="false">D71-C71</f>
        <v>247</v>
      </c>
      <c r="F71" s="69" t="s">
        <v>0</v>
      </c>
      <c r="G71" s="62"/>
      <c r="H71" s="62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customFormat="false" ht="15.75" hidden="false" customHeight="true" outlineLevel="0" collapsed="false">
      <c r="A72" s="64" t="s">
        <v>1327</v>
      </c>
      <c r="B72" s="59" t="s">
        <v>1327</v>
      </c>
      <c r="C72" s="47" t="n">
        <v>43722</v>
      </c>
      <c r="D72" s="48" t="n">
        <v>43969</v>
      </c>
      <c r="E72" s="53" t="n">
        <f aca="false">D72-C72</f>
        <v>247</v>
      </c>
      <c r="F72" s="52" t="s">
        <v>0</v>
      </c>
      <c r="G72" s="51" t="s">
        <v>1047</v>
      </c>
      <c r="H72" s="53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customFormat="false" ht="15.75" hidden="false" customHeight="true" outlineLevel="0" collapsed="false">
      <c r="A73" s="45" t="s">
        <v>818</v>
      </c>
      <c r="B73" s="46" t="s">
        <v>1014</v>
      </c>
      <c r="C73" s="47" t="n">
        <v>43544</v>
      </c>
      <c r="D73" s="47" t="n">
        <v>43790</v>
      </c>
      <c r="E73" s="53" t="n">
        <f aca="false">D73-C73</f>
        <v>246</v>
      </c>
      <c r="F73" s="52" t="s">
        <v>0</v>
      </c>
      <c r="G73" s="71" t="s">
        <v>58</v>
      </c>
      <c r="H73" s="3"/>
      <c r="I73" s="1"/>
      <c r="J73" s="1"/>
    </row>
    <row r="74" customFormat="false" ht="15.75" hidden="false" customHeight="true" outlineLevel="0" collapsed="false">
      <c r="A74" s="50" t="s">
        <v>1026</v>
      </c>
      <c r="B74" s="46" t="s">
        <v>1027</v>
      </c>
      <c r="C74" s="47" t="n">
        <v>43544</v>
      </c>
      <c r="D74" s="47" t="n">
        <v>43790</v>
      </c>
      <c r="E74" s="53" t="n">
        <f aca="false">D74-C74</f>
        <v>246</v>
      </c>
      <c r="F74" s="52" t="s">
        <v>0</v>
      </c>
      <c r="G74" s="51" t="s">
        <v>58</v>
      </c>
      <c r="H74" s="53"/>
      <c r="I74" s="45"/>
      <c r="J74" s="45"/>
    </row>
    <row r="75" customFormat="false" ht="15.75" hidden="false" customHeight="true" outlineLevel="0" collapsed="false">
      <c r="A75" s="45" t="s">
        <v>1346</v>
      </c>
      <c r="B75" s="59" t="s">
        <v>1347</v>
      </c>
      <c r="C75" s="47" t="n">
        <v>43743</v>
      </c>
      <c r="D75" s="47" t="n">
        <v>43988</v>
      </c>
      <c r="E75" s="53" t="n">
        <f aca="false">D75-C75</f>
        <v>245</v>
      </c>
      <c r="F75" s="52" t="s">
        <v>0</v>
      </c>
      <c r="G75" s="53"/>
      <c r="H75" s="53"/>
      <c r="I75" s="45"/>
      <c r="J75" s="60" t="s">
        <v>1348</v>
      </c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customFormat="false" ht="15.75" hidden="false" customHeight="true" outlineLevel="0" collapsed="false">
      <c r="A76" s="50" t="s">
        <v>811</v>
      </c>
      <c r="B76" s="46" t="s">
        <v>812</v>
      </c>
      <c r="C76" s="47" t="n">
        <v>43386</v>
      </c>
      <c r="D76" s="47" t="n">
        <v>43625</v>
      </c>
      <c r="E76" s="53" t="n">
        <f aca="false">D76-C76</f>
        <v>239</v>
      </c>
      <c r="F76" s="53" t="s">
        <v>616</v>
      </c>
      <c r="G76" s="51" t="s">
        <v>16</v>
      </c>
      <c r="H76" s="3"/>
      <c r="I76" s="1"/>
      <c r="J76" s="4" t="s">
        <v>813</v>
      </c>
    </row>
    <row r="77" customFormat="false" ht="15.75" hidden="false" customHeight="true" outlineLevel="0" collapsed="false">
      <c r="A77" s="45" t="s">
        <v>1433</v>
      </c>
      <c r="B77" s="50" t="s">
        <v>1434</v>
      </c>
      <c r="C77" s="47" t="n">
        <v>43829</v>
      </c>
      <c r="D77" s="48" t="n">
        <v>44058</v>
      </c>
      <c r="E77" s="55" t="n">
        <f aca="false">D77-C77</f>
        <v>229</v>
      </c>
      <c r="F77" s="52" t="s">
        <v>0</v>
      </c>
      <c r="G77" s="51" t="s">
        <v>16</v>
      </c>
      <c r="H77" s="53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customFormat="false" ht="15.75" hidden="false" customHeight="true" outlineLevel="0" collapsed="false">
      <c r="A78" s="50" t="s">
        <v>1503</v>
      </c>
      <c r="B78" s="50" t="s">
        <v>1504</v>
      </c>
      <c r="C78" s="47" t="n">
        <v>43899</v>
      </c>
      <c r="D78" s="48" t="n">
        <v>44128</v>
      </c>
      <c r="E78" s="55" t="n">
        <f aca="false">D78-C78</f>
        <v>229</v>
      </c>
      <c r="F78" s="51" t="s">
        <v>0</v>
      </c>
      <c r="G78" s="51" t="s">
        <v>58</v>
      </c>
      <c r="H78" s="53"/>
      <c r="I78" s="45"/>
      <c r="J78" s="60" t="s">
        <v>1505</v>
      </c>
      <c r="K78" s="82" t="s">
        <v>1506</v>
      </c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customFormat="false" ht="15.75" hidden="false" customHeight="true" outlineLevel="0" collapsed="false">
      <c r="A79" s="45" t="s">
        <v>95</v>
      </c>
      <c r="B79" s="46" t="s">
        <v>96</v>
      </c>
      <c r="C79" s="47" t="n">
        <v>43354</v>
      </c>
      <c r="D79" s="47" t="n">
        <v>43582</v>
      </c>
      <c r="E79" s="53" t="n">
        <f aca="false">D79-C79</f>
        <v>228</v>
      </c>
      <c r="F79" s="51" t="s">
        <v>715</v>
      </c>
      <c r="G79" s="51" t="s">
        <v>97</v>
      </c>
      <c r="H79" s="53"/>
      <c r="I79" s="45"/>
      <c r="J79" s="45"/>
    </row>
    <row r="80" customFormat="false" ht="15.75" hidden="false" customHeight="true" outlineLevel="0" collapsed="false">
      <c r="A80" s="50" t="s">
        <v>1001</v>
      </c>
      <c r="B80" s="50" t="s">
        <v>1064</v>
      </c>
      <c r="C80" s="47" t="n">
        <v>43594</v>
      </c>
      <c r="D80" s="47" t="n">
        <v>43820</v>
      </c>
      <c r="E80" s="53" t="n">
        <f aca="false">D80-C80</f>
        <v>226</v>
      </c>
      <c r="F80" s="55" t="s">
        <v>960</v>
      </c>
      <c r="G80" s="51" t="s">
        <v>1065</v>
      </c>
      <c r="H80" s="53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customFormat="false" ht="15.75" hidden="false" customHeight="true" outlineLevel="0" collapsed="false">
      <c r="A81" s="59" t="s">
        <v>1247</v>
      </c>
      <c r="B81" s="59" t="s">
        <v>1247</v>
      </c>
      <c r="C81" s="47" t="n">
        <v>43711</v>
      </c>
      <c r="D81" s="47" t="n">
        <v>43936</v>
      </c>
      <c r="E81" s="53" t="n">
        <f aca="false">D81-C81</f>
        <v>225</v>
      </c>
      <c r="F81" s="52" t="s">
        <v>57</v>
      </c>
      <c r="G81" s="53"/>
      <c r="H81" s="53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customFormat="false" ht="15.75" hidden="false" customHeight="true" outlineLevel="0" collapsed="false">
      <c r="A82" s="50" t="s">
        <v>715</v>
      </c>
      <c r="B82" s="46" t="s">
        <v>716</v>
      </c>
      <c r="C82" s="47" t="n">
        <v>43346</v>
      </c>
      <c r="D82" s="47" t="n">
        <v>43570</v>
      </c>
      <c r="E82" s="53" t="n">
        <f aca="false">D82-C82</f>
        <v>224</v>
      </c>
      <c r="F82" s="53"/>
      <c r="G82" s="51" t="s">
        <v>58</v>
      </c>
      <c r="H82" s="53"/>
      <c r="I82" s="45"/>
      <c r="J82" s="45"/>
    </row>
    <row r="83" customFormat="false" ht="15.75" hidden="false" customHeight="true" outlineLevel="0" collapsed="false">
      <c r="A83" s="45" t="s">
        <v>1522</v>
      </c>
      <c r="B83" s="50" t="s">
        <v>1523</v>
      </c>
      <c r="C83" s="47" t="n">
        <v>43918</v>
      </c>
      <c r="D83" s="48" t="n">
        <v>44142</v>
      </c>
      <c r="E83" s="55" t="n">
        <f aca="false">D83-C83</f>
        <v>224</v>
      </c>
      <c r="F83" s="55" t="s">
        <v>1524</v>
      </c>
      <c r="G83" s="53"/>
      <c r="H83" s="51" t="s">
        <v>1525</v>
      </c>
      <c r="I83" s="45"/>
      <c r="J83" s="60" t="s">
        <v>1526</v>
      </c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customFormat="false" ht="15.75" hidden="false" customHeight="true" outlineLevel="0" collapsed="false">
      <c r="A84" s="64" t="s">
        <v>1126</v>
      </c>
      <c r="B84" s="50" t="s">
        <v>1126</v>
      </c>
      <c r="C84" s="47" t="n">
        <v>43653</v>
      </c>
      <c r="D84" s="48" t="n">
        <v>43876</v>
      </c>
      <c r="E84" s="55" t="n">
        <f aca="false">D84-C84</f>
        <v>223</v>
      </c>
      <c r="F84" s="52" t="s">
        <v>796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4" t="s">
        <v>1117</v>
      </c>
      <c r="B85" s="50" t="s">
        <v>1135</v>
      </c>
      <c r="C85" s="47" t="n">
        <v>43660</v>
      </c>
      <c r="D85" s="48" t="n">
        <v>43883</v>
      </c>
      <c r="E85" s="53" t="n">
        <f aca="false">D85-C85</f>
        <v>223</v>
      </c>
      <c r="F85" s="51" t="s">
        <v>55</v>
      </c>
      <c r="G85" s="51" t="s">
        <v>1</v>
      </c>
      <c r="H85" s="53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customFormat="false" ht="15.75" hidden="false" customHeight="true" outlineLevel="0" collapsed="false">
      <c r="A86" s="50" t="s">
        <v>1212</v>
      </c>
      <c r="B86" s="50" t="s">
        <v>1213</v>
      </c>
      <c r="C86" s="47" t="n">
        <v>43702</v>
      </c>
      <c r="D86" s="47" t="n">
        <v>43925</v>
      </c>
      <c r="E86" s="53" t="n">
        <f aca="false">D86-C86</f>
        <v>223</v>
      </c>
      <c r="F86" s="52" t="s">
        <v>1126</v>
      </c>
      <c r="G86" s="53"/>
      <c r="H86" s="53"/>
      <c r="I86" s="45"/>
      <c r="J86" s="60" t="s">
        <v>1214</v>
      </c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customFormat="false" ht="15.75" hidden="false" customHeight="true" outlineLevel="0" collapsed="false">
      <c r="A87" s="45" t="s">
        <v>734</v>
      </c>
      <c r="B87" s="46" t="s">
        <v>735</v>
      </c>
      <c r="C87" s="47" t="n">
        <v>43857</v>
      </c>
      <c r="D87" s="47" t="n">
        <v>44079</v>
      </c>
      <c r="E87" s="53" t="n">
        <f aca="false">D87-C87</f>
        <v>222</v>
      </c>
      <c r="F87" s="52" t="s">
        <v>0</v>
      </c>
      <c r="G87" s="51" t="s">
        <v>1448</v>
      </c>
      <c r="H87" s="53"/>
      <c r="I87" s="45"/>
      <c r="J87" s="60" t="s">
        <v>1449</v>
      </c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customFormat="false" ht="15.75" hidden="false" customHeight="true" outlineLevel="0" collapsed="false">
      <c r="A88" s="50" t="s">
        <v>927</v>
      </c>
      <c r="B88" s="50" t="s">
        <v>950</v>
      </c>
      <c r="C88" s="47" t="n">
        <v>43770</v>
      </c>
      <c r="D88" s="48" t="n">
        <v>43988</v>
      </c>
      <c r="E88" s="55" t="n">
        <f aca="false">D88-C88</f>
        <v>218</v>
      </c>
      <c r="F88" s="52" t="s">
        <v>0</v>
      </c>
      <c r="G88" s="51" t="s">
        <v>58</v>
      </c>
      <c r="H88" s="53"/>
      <c r="I88" s="45"/>
      <c r="J88" s="60" t="s">
        <v>1352</v>
      </c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customFormat="false" ht="15.75" hidden="false" customHeight="true" outlineLevel="0" collapsed="false">
      <c r="A89" s="45" t="s">
        <v>767</v>
      </c>
      <c r="B89" s="46" t="s">
        <v>768</v>
      </c>
      <c r="C89" s="47" t="n">
        <v>43381</v>
      </c>
      <c r="D89" s="47" t="n">
        <v>43596</v>
      </c>
      <c r="E89" s="53" t="n">
        <f aca="false">D89-C89</f>
        <v>215</v>
      </c>
      <c r="F89" s="52" t="s">
        <v>0</v>
      </c>
      <c r="G89" s="51" t="s">
        <v>769</v>
      </c>
      <c r="H89" s="53"/>
      <c r="I89" s="45"/>
      <c r="J89" s="45"/>
    </row>
    <row r="90" customFormat="false" ht="15.75" hidden="false" customHeight="true" outlineLevel="0" collapsed="false">
      <c r="A90" s="45" t="s">
        <v>750</v>
      </c>
      <c r="B90" s="50" t="s">
        <v>751</v>
      </c>
      <c r="C90" s="47" t="n">
        <v>43627</v>
      </c>
      <c r="D90" s="68" t="n">
        <v>43841</v>
      </c>
      <c r="E90" s="62" t="n">
        <f aca="false">D90-C90</f>
        <v>214</v>
      </c>
      <c r="F90" s="52" t="s">
        <v>0</v>
      </c>
      <c r="G90" s="53"/>
      <c r="H90" s="53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customFormat="false" ht="15.75" hidden="false" customHeight="true" outlineLevel="0" collapsed="false">
      <c r="A91" s="45" t="s">
        <v>1455</v>
      </c>
      <c r="B91" s="50" t="s">
        <v>1456</v>
      </c>
      <c r="C91" s="47" t="n">
        <v>43870</v>
      </c>
      <c r="D91" s="48" t="n">
        <v>44080</v>
      </c>
      <c r="E91" s="55" t="n">
        <f aca="false">D91-C91</f>
        <v>210</v>
      </c>
      <c r="F91" s="52" t="s">
        <v>0</v>
      </c>
      <c r="G91" s="51" t="s">
        <v>74</v>
      </c>
      <c r="H91" s="53"/>
      <c r="I91" s="45"/>
      <c r="J91" s="60" t="s">
        <v>1457</v>
      </c>
      <c r="K91" s="50" t="s">
        <v>1458</v>
      </c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customFormat="false" ht="15.75" hidden="false" customHeight="true" outlineLevel="0" collapsed="false">
      <c r="A92" s="63" t="s">
        <v>924</v>
      </c>
      <c r="B92" s="63" t="s">
        <v>1094</v>
      </c>
      <c r="C92" s="68" t="n">
        <v>43640</v>
      </c>
      <c r="D92" s="68" t="n">
        <v>43848</v>
      </c>
      <c r="E92" s="62" t="n">
        <f aca="false">D92-C92</f>
        <v>208</v>
      </c>
      <c r="F92" s="69" t="s">
        <v>1095</v>
      </c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customFormat="false" ht="15.75" hidden="false" customHeight="true" outlineLevel="0" collapsed="false">
      <c r="A93" s="45" t="s">
        <v>1495</v>
      </c>
      <c r="B93" s="50" t="s">
        <v>1496</v>
      </c>
      <c r="C93" s="47" t="n">
        <v>43913</v>
      </c>
      <c r="D93" s="48" t="n">
        <v>44121</v>
      </c>
      <c r="E93" s="55" t="n">
        <f aca="false">D93-C93</f>
        <v>208</v>
      </c>
      <c r="F93" s="52" t="s">
        <v>0</v>
      </c>
      <c r="G93" s="51" t="s">
        <v>512</v>
      </c>
      <c r="H93" s="53"/>
      <c r="I93" s="45"/>
      <c r="J93" s="60" t="s">
        <v>1497</v>
      </c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customFormat="false" ht="15.75" hidden="false" customHeight="true" outlineLevel="0" collapsed="false">
      <c r="A94" s="50" t="s">
        <v>1072</v>
      </c>
      <c r="B94" s="50" t="s">
        <v>1073</v>
      </c>
      <c r="C94" s="47" t="n">
        <v>43620</v>
      </c>
      <c r="D94" s="47" t="n">
        <v>43827</v>
      </c>
      <c r="E94" s="53" t="n">
        <f aca="false">D94-C94</f>
        <v>207</v>
      </c>
      <c r="F94" s="52" t="s">
        <v>0</v>
      </c>
      <c r="G94" s="53"/>
      <c r="H94" s="53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customFormat="false" ht="15.75" hidden="false" customHeight="true" outlineLevel="0" collapsed="false">
      <c r="A95" s="50" t="s">
        <v>1446</v>
      </c>
      <c r="B95" s="50" t="s">
        <v>1447</v>
      </c>
      <c r="C95" s="47" t="n">
        <v>43870</v>
      </c>
      <c r="D95" s="48" t="n">
        <v>44077</v>
      </c>
      <c r="E95" s="55" t="n">
        <f aca="false">D95-C95</f>
        <v>207</v>
      </c>
      <c r="F95" s="52" t="s">
        <v>0</v>
      </c>
      <c r="G95" s="51" t="s">
        <v>74</v>
      </c>
      <c r="H95" s="53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customFormat="false" ht="15.75" hidden="false" customHeight="true" outlineLevel="0" collapsed="false">
      <c r="A96" s="45" t="s">
        <v>1443</v>
      </c>
      <c r="B96" s="50" t="s">
        <v>1444</v>
      </c>
      <c r="C96" s="47" t="n">
        <v>43870</v>
      </c>
      <c r="D96" s="48" t="n">
        <v>44076</v>
      </c>
      <c r="E96" s="55" t="n">
        <f aca="false">D96-C96</f>
        <v>206</v>
      </c>
      <c r="F96" s="52" t="s">
        <v>0</v>
      </c>
      <c r="G96" s="51" t="s">
        <v>512</v>
      </c>
      <c r="H96" s="53"/>
      <c r="I96" s="45"/>
      <c r="J96" s="60" t="s">
        <v>1445</v>
      </c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customFormat="false" ht="15.75" hidden="false" customHeight="true" outlineLevel="0" collapsed="false">
      <c r="A97" s="45" t="s">
        <v>34</v>
      </c>
      <c r="B97" s="46" t="s">
        <v>35</v>
      </c>
      <c r="C97" s="47" t="n">
        <v>43368</v>
      </c>
      <c r="D97" s="47" t="n">
        <v>43567</v>
      </c>
      <c r="E97" s="53" t="n">
        <f aca="false">D97-C97</f>
        <v>199</v>
      </c>
      <c r="F97" s="52" t="s">
        <v>0</v>
      </c>
      <c r="G97" s="53"/>
      <c r="H97" s="53"/>
      <c r="I97" s="45"/>
      <c r="J97" s="45"/>
    </row>
    <row r="98" customFormat="false" ht="15.75" hidden="false" customHeight="true" outlineLevel="0" collapsed="false">
      <c r="A98" s="50" t="s">
        <v>771</v>
      </c>
      <c r="B98" s="46" t="s">
        <v>772</v>
      </c>
      <c r="C98" s="47" t="n">
        <v>43398</v>
      </c>
      <c r="D98" s="47" t="n">
        <v>43597</v>
      </c>
      <c r="E98" s="53" t="n">
        <f aca="false">D98-C98</f>
        <v>199</v>
      </c>
      <c r="F98" s="52" t="s">
        <v>582</v>
      </c>
      <c r="G98" s="51" t="s">
        <v>58</v>
      </c>
      <c r="H98" s="53"/>
      <c r="I98" s="45"/>
      <c r="J98" s="45"/>
    </row>
    <row r="99" customFormat="false" ht="15.75" hidden="false" customHeight="true" outlineLevel="0" collapsed="false">
      <c r="A99" s="50" t="s">
        <v>356</v>
      </c>
      <c r="B99" s="50" t="s">
        <v>357</v>
      </c>
      <c r="C99" s="47" t="n">
        <v>43979</v>
      </c>
      <c r="D99" s="48" t="n">
        <v>44178</v>
      </c>
      <c r="E99" s="55" t="n">
        <f aca="false">D99-C99</f>
        <v>199</v>
      </c>
      <c r="F99" s="55" t="s">
        <v>221</v>
      </c>
      <c r="G99" s="53"/>
      <c r="H99" s="53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customFormat="false" ht="15.75" hidden="false" customHeight="true" outlineLevel="0" collapsed="false">
      <c r="A100" s="45" t="s">
        <v>973</v>
      </c>
      <c r="B100" s="46" t="s">
        <v>974</v>
      </c>
      <c r="C100" s="47" t="n">
        <v>43548</v>
      </c>
      <c r="D100" s="47" t="n">
        <v>43745</v>
      </c>
      <c r="E100" s="53" t="n">
        <f aca="false">D100-C100</f>
        <v>197</v>
      </c>
      <c r="F100" s="52" t="s">
        <v>0</v>
      </c>
      <c r="G100" s="53"/>
      <c r="H100" s="53"/>
      <c r="I100" s="45"/>
      <c r="J100" s="45"/>
    </row>
    <row r="101" customFormat="false" ht="15.75" hidden="false" customHeight="true" outlineLevel="0" collapsed="false">
      <c r="A101" s="50" t="s">
        <v>1417</v>
      </c>
      <c r="B101" s="50" t="s">
        <v>1417</v>
      </c>
      <c r="C101" s="47" t="n">
        <v>43841</v>
      </c>
      <c r="D101" s="47" t="n">
        <v>44038</v>
      </c>
      <c r="E101" s="55" t="n">
        <f aca="false">D101-C101</f>
        <v>197</v>
      </c>
      <c r="F101" s="55" t="s">
        <v>179</v>
      </c>
      <c r="G101" s="53"/>
      <c r="H101" s="53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customFormat="false" ht="15.75" hidden="false" customHeight="true" outlineLevel="0" collapsed="false">
      <c r="A102" s="50" t="s">
        <v>1048</v>
      </c>
      <c r="B102" s="46" t="s">
        <v>1049</v>
      </c>
      <c r="C102" s="47" t="n">
        <v>43620</v>
      </c>
      <c r="D102" s="47" t="n">
        <v>43813</v>
      </c>
      <c r="E102" s="53" t="n">
        <f aca="false">D102-C102</f>
        <v>193</v>
      </c>
      <c r="F102" s="52" t="s">
        <v>0</v>
      </c>
      <c r="G102" s="51" t="s">
        <v>16</v>
      </c>
      <c r="H102" s="53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customFormat="false" ht="15.75" hidden="false" customHeight="true" outlineLevel="0" collapsed="false">
      <c r="A103" s="45" t="s">
        <v>1178</v>
      </c>
      <c r="B103" s="59" t="s">
        <v>1179</v>
      </c>
      <c r="C103" s="47" t="n">
        <v>43712</v>
      </c>
      <c r="D103" s="47" t="n">
        <v>43905</v>
      </c>
      <c r="E103" s="53" t="n">
        <f aca="false">D103-C103</f>
        <v>193</v>
      </c>
      <c r="F103" s="52" t="s">
        <v>24</v>
      </c>
      <c r="G103" s="51" t="s">
        <v>1180</v>
      </c>
      <c r="H103" s="53"/>
      <c r="I103" s="45"/>
      <c r="J103" s="60" t="s">
        <v>1181</v>
      </c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customFormat="false" ht="15.75" hidden="false" customHeight="true" outlineLevel="0" collapsed="false">
      <c r="A104" s="72" t="s">
        <v>1401</v>
      </c>
      <c r="B104" s="50" t="s">
        <v>1402</v>
      </c>
      <c r="C104" s="47" t="n">
        <v>43825</v>
      </c>
      <c r="D104" s="48" t="n">
        <v>44017</v>
      </c>
      <c r="E104" s="55" t="n">
        <f aca="false">D104-C104</f>
        <v>192</v>
      </c>
      <c r="F104" s="52" t="s">
        <v>0</v>
      </c>
      <c r="G104" s="51" t="s">
        <v>58</v>
      </c>
      <c r="H104" s="53"/>
      <c r="I104" s="45"/>
      <c r="J104" s="60" t="s">
        <v>1403</v>
      </c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customFormat="false" ht="15.75" hidden="false" customHeight="true" outlineLevel="0" collapsed="false">
      <c r="A105" s="50" t="s">
        <v>593</v>
      </c>
      <c r="B105" s="46" t="s">
        <v>743</v>
      </c>
      <c r="C105" s="47" t="n">
        <v>43396</v>
      </c>
      <c r="D105" s="47" t="n">
        <v>43584</v>
      </c>
      <c r="E105" s="53" t="n">
        <f aca="false">D105-C105</f>
        <v>188</v>
      </c>
      <c r="F105" s="52" t="s">
        <v>715</v>
      </c>
      <c r="G105" s="51" t="s">
        <v>588</v>
      </c>
      <c r="H105" s="53"/>
      <c r="I105" s="45"/>
      <c r="J105" s="45"/>
    </row>
    <row r="106" customFormat="false" ht="15.75" hidden="false" customHeight="true" outlineLevel="0" collapsed="false">
      <c r="A106" s="45" t="s">
        <v>912</v>
      </c>
      <c r="B106" s="46" t="s">
        <v>916</v>
      </c>
      <c r="C106" s="47" t="n">
        <v>43522</v>
      </c>
      <c r="D106" s="48" t="n">
        <v>43710</v>
      </c>
      <c r="E106" s="55" t="n">
        <f aca="false">D106-C106</f>
        <v>188</v>
      </c>
      <c r="F106" s="51" t="s">
        <v>611</v>
      </c>
      <c r="G106" s="53"/>
      <c r="H106" s="53"/>
      <c r="I106" s="45"/>
      <c r="J106" s="45"/>
    </row>
    <row r="107" customFormat="false" ht="15.75" hidden="false" customHeight="true" outlineLevel="0" collapsed="false">
      <c r="A107" s="45" t="s">
        <v>112</v>
      </c>
      <c r="B107" s="46" t="s">
        <v>113</v>
      </c>
      <c r="C107" s="47" t="n">
        <v>43524</v>
      </c>
      <c r="D107" s="47" t="n">
        <v>43712</v>
      </c>
      <c r="E107" s="53" t="n">
        <f aca="false">D107-C107</f>
        <v>188</v>
      </c>
      <c r="F107" s="52" t="s">
        <v>0</v>
      </c>
      <c r="G107" s="51" t="s">
        <v>114</v>
      </c>
      <c r="H107" s="53"/>
      <c r="I107" s="45"/>
      <c r="J107" s="45"/>
    </row>
    <row r="108" customFormat="false" ht="15.75" hidden="false" customHeight="true" outlineLevel="0" collapsed="false">
      <c r="A108" s="45" t="s">
        <v>1373</v>
      </c>
      <c r="B108" s="50" t="s">
        <v>1374</v>
      </c>
      <c r="C108" s="47" t="n">
        <v>43817</v>
      </c>
      <c r="D108" s="47" t="n">
        <v>44004</v>
      </c>
      <c r="E108" s="55" t="n">
        <f aca="false">D108-C108</f>
        <v>187</v>
      </c>
      <c r="F108" s="55" t="s">
        <v>118</v>
      </c>
      <c r="G108" s="53"/>
      <c r="H108" s="53"/>
      <c r="I108" s="45"/>
      <c r="J108" s="60" t="s">
        <v>1375</v>
      </c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customFormat="false" ht="15.75" hidden="false" customHeight="true" outlineLevel="0" collapsed="false">
      <c r="A109" s="45" t="s">
        <v>649</v>
      </c>
      <c r="B109" s="46" t="s">
        <v>650</v>
      </c>
      <c r="C109" s="47" t="n">
        <v>43345</v>
      </c>
      <c r="D109" s="47" t="n">
        <v>43529</v>
      </c>
      <c r="E109" s="53" t="n">
        <f aca="false">D109-C109</f>
        <v>184</v>
      </c>
      <c r="F109" s="53"/>
      <c r="H109" s="53" t="s">
        <v>651</v>
      </c>
      <c r="I109" s="45"/>
      <c r="J109" s="45"/>
    </row>
    <row r="110" customFormat="false" ht="15.75" hidden="false" customHeight="true" outlineLevel="0" collapsed="false">
      <c r="A110" s="50" t="s">
        <v>667</v>
      </c>
      <c r="B110" s="46" t="s">
        <v>667</v>
      </c>
      <c r="C110" s="47" t="n">
        <v>43477</v>
      </c>
      <c r="D110" s="47" t="n">
        <v>43659</v>
      </c>
      <c r="E110" s="53" t="n">
        <f aca="false">D110-C110</f>
        <v>182</v>
      </c>
      <c r="F110" s="51" t="s">
        <v>600</v>
      </c>
      <c r="G110" s="53"/>
      <c r="H110" s="53"/>
      <c r="I110" s="45"/>
      <c r="J110" s="45"/>
    </row>
    <row r="111" customFormat="false" ht="15.75" hidden="false" customHeight="true" outlineLevel="0" collapsed="false">
      <c r="A111" s="45" t="s">
        <v>1204</v>
      </c>
      <c r="B111" s="59" t="s">
        <v>1205</v>
      </c>
      <c r="C111" s="47" t="n">
        <v>43741</v>
      </c>
      <c r="D111" s="47" t="n">
        <v>43922</v>
      </c>
      <c r="E111" s="53" t="n">
        <f aca="false">D111-C111</f>
        <v>181</v>
      </c>
      <c r="F111" s="52" t="s">
        <v>0</v>
      </c>
      <c r="G111" s="53"/>
      <c r="H111" s="53"/>
      <c r="I111" s="45"/>
      <c r="J111" s="60" t="s">
        <v>1207</v>
      </c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customFormat="false" ht="15.75" hidden="false" customHeight="true" outlineLevel="0" collapsed="false">
      <c r="A112" s="45" t="s">
        <v>1037</v>
      </c>
      <c r="B112" s="46" t="s">
        <v>1038</v>
      </c>
      <c r="C112" s="47" t="n">
        <v>43626</v>
      </c>
      <c r="D112" s="47" t="n">
        <v>43806</v>
      </c>
      <c r="E112" s="53" t="n">
        <f aca="false">D112-C112</f>
        <v>180</v>
      </c>
      <c r="F112" s="52" t="s">
        <v>63</v>
      </c>
      <c r="G112" s="51" t="s">
        <v>512</v>
      </c>
      <c r="H112" s="53"/>
      <c r="I112" s="45"/>
      <c r="J112" s="45"/>
    </row>
    <row r="113" customFormat="false" ht="15.75" hidden="false" customHeight="true" outlineLevel="0" collapsed="false">
      <c r="A113" s="64" t="s">
        <v>1074</v>
      </c>
      <c r="B113" s="50" t="s">
        <v>1075</v>
      </c>
      <c r="C113" s="47" t="n">
        <v>43647</v>
      </c>
      <c r="D113" s="47" t="n">
        <v>43827</v>
      </c>
      <c r="E113" s="53" t="n">
        <f aca="false">D113-C113</f>
        <v>180</v>
      </c>
      <c r="F113" s="52" t="s">
        <v>839</v>
      </c>
      <c r="G113" s="53"/>
      <c r="H113" s="53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customFormat="false" ht="15.75" hidden="false" customHeight="true" outlineLevel="0" collapsed="false">
      <c r="A114" s="45" t="s">
        <v>1312</v>
      </c>
      <c r="B114" s="50" t="s">
        <v>1313</v>
      </c>
      <c r="C114" s="47" t="n">
        <v>43780</v>
      </c>
      <c r="D114" s="47" t="n">
        <v>43960</v>
      </c>
      <c r="E114" s="53" t="n">
        <f aca="false">D114-C114</f>
        <v>180</v>
      </c>
      <c r="F114" s="52" t="s">
        <v>47</v>
      </c>
      <c r="G114" s="51" t="s">
        <v>58</v>
      </c>
      <c r="H114" s="53"/>
      <c r="I114" s="45"/>
      <c r="J114" s="60" t="s">
        <v>1314</v>
      </c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customFormat="false" ht="15.75" hidden="false" customHeight="true" outlineLevel="0" collapsed="false">
      <c r="A115" s="45" t="s">
        <v>1032</v>
      </c>
      <c r="B115" s="58" t="s">
        <v>1033</v>
      </c>
      <c r="C115" s="47" t="n">
        <v>43626</v>
      </c>
      <c r="D115" s="47" t="n">
        <v>43805</v>
      </c>
      <c r="E115" s="53" t="n">
        <f aca="false">D115-C115</f>
        <v>179</v>
      </c>
      <c r="F115" s="52" t="s">
        <v>63</v>
      </c>
      <c r="G115" s="51" t="s">
        <v>58</v>
      </c>
      <c r="H115" s="53"/>
      <c r="I115" s="45"/>
      <c r="J115" s="45"/>
    </row>
    <row r="116" customFormat="false" ht="15.75" hidden="false" customHeight="true" outlineLevel="0" collapsed="false">
      <c r="A116" s="45" t="s">
        <v>739</v>
      </c>
      <c r="B116" s="50" t="s">
        <v>740</v>
      </c>
      <c r="C116" s="47" t="n">
        <v>43649</v>
      </c>
      <c r="D116" s="47" t="n">
        <v>43827</v>
      </c>
      <c r="E116" s="53" t="n">
        <f aca="false">D116-C116</f>
        <v>178</v>
      </c>
      <c r="F116" s="52" t="s">
        <v>0</v>
      </c>
      <c r="G116" s="51" t="s">
        <v>58</v>
      </c>
      <c r="H116" s="53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customFormat="false" ht="15.75" hidden="false" customHeight="true" outlineLevel="0" collapsed="false">
      <c r="A117" s="45" t="s">
        <v>637</v>
      </c>
      <c r="B117" s="46" t="s">
        <v>638</v>
      </c>
      <c r="C117" s="47" t="n">
        <v>43345</v>
      </c>
      <c r="D117" s="47" t="n">
        <v>43522</v>
      </c>
      <c r="E117" s="53" t="n">
        <f aca="false">D117-C117</f>
        <v>177</v>
      </c>
      <c r="F117" s="53"/>
      <c r="G117" s="51" t="s">
        <v>1</v>
      </c>
      <c r="H117" s="51" t="s">
        <v>639</v>
      </c>
      <c r="I117" s="45"/>
      <c r="J117" s="45"/>
    </row>
    <row r="118" customFormat="false" ht="15.75" hidden="false" customHeight="true" outlineLevel="0" collapsed="false">
      <c r="A118" s="45" t="s">
        <v>643</v>
      </c>
      <c r="B118" s="46" t="s">
        <v>644</v>
      </c>
      <c r="C118" s="47" t="n">
        <v>43350</v>
      </c>
      <c r="D118" s="47" t="n">
        <v>43526</v>
      </c>
      <c r="E118" s="55" t="n">
        <f aca="false">D118-C118</f>
        <v>176</v>
      </c>
      <c r="F118" s="53"/>
      <c r="G118" s="53"/>
      <c r="H118" s="53"/>
      <c r="I118" s="45"/>
      <c r="J118" s="45"/>
    </row>
    <row r="119" customFormat="false" ht="15.75" hidden="false" customHeight="true" outlineLevel="0" collapsed="false">
      <c r="A119" s="50" t="s">
        <v>645</v>
      </c>
      <c r="B119" s="46" t="s">
        <v>646</v>
      </c>
      <c r="C119" s="47" t="n">
        <v>43352</v>
      </c>
      <c r="D119" s="47" t="n">
        <v>43526</v>
      </c>
      <c r="E119" s="55" t="n">
        <f aca="false">D119-C119</f>
        <v>174</v>
      </c>
      <c r="F119" s="52" t="s">
        <v>0</v>
      </c>
      <c r="G119" s="53"/>
      <c r="H119" s="53"/>
      <c r="I119" s="45"/>
      <c r="J119" s="45"/>
    </row>
    <row r="120" customFormat="false" ht="15.75" hidden="false" customHeight="true" outlineLevel="0" collapsed="false">
      <c r="A120" s="45" t="s">
        <v>1492</v>
      </c>
      <c r="B120" s="50" t="s">
        <v>1493</v>
      </c>
      <c r="C120" s="47" t="n">
        <v>43947</v>
      </c>
      <c r="D120" s="48" t="n">
        <v>44121</v>
      </c>
      <c r="E120" s="55" t="n">
        <f aca="false">D120-C120</f>
        <v>174</v>
      </c>
      <c r="F120" s="52" t="s">
        <v>0</v>
      </c>
      <c r="G120" s="53"/>
      <c r="H120" s="51" t="s">
        <v>7</v>
      </c>
      <c r="I120" s="45"/>
      <c r="J120" s="45"/>
      <c r="K120" s="45" t="s">
        <v>1494</v>
      </c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customFormat="false" ht="15.75" hidden="false" customHeight="true" outlineLevel="0" collapsed="false">
      <c r="A121" s="45" t="s">
        <v>1475</v>
      </c>
      <c r="B121" s="81" t="s">
        <v>1476</v>
      </c>
      <c r="C121" s="47" t="n">
        <v>43935</v>
      </c>
      <c r="D121" s="48" t="n">
        <v>44107</v>
      </c>
      <c r="E121" s="53" t="n">
        <f aca="false">D121-C121</f>
        <v>172</v>
      </c>
      <c r="F121" s="52" t="s">
        <v>0</v>
      </c>
      <c r="G121" s="53"/>
      <c r="H121" s="53"/>
      <c r="I121" s="45"/>
      <c r="J121" s="45"/>
      <c r="K121" s="50" t="s">
        <v>1477</v>
      </c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customFormat="false" ht="15.75" hidden="false" customHeight="true" outlineLevel="0" collapsed="false">
      <c r="A122" s="45" t="s">
        <v>1411</v>
      </c>
      <c r="B122" s="50" t="s">
        <v>1412</v>
      </c>
      <c r="C122" s="47" t="n">
        <v>43862</v>
      </c>
      <c r="D122" s="47" t="n">
        <v>44033</v>
      </c>
      <c r="E122" s="55" t="n">
        <f aca="false">D122-C122</f>
        <v>171</v>
      </c>
      <c r="F122" s="52" t="s">
        <v>0</v>
      </c>
      <c r="G122" s="51" t="s">
        <v>58</v>
      </c>
      <c r="H122" s="53"/>
      <c r="I122" s="45"/>
      <c r="J122" s="60" t="s">
        <v>1413</v>
      </c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customFormat="false" ht="15.75" hidden="false" customHeight="true" outlineLevel="0" collapsed="false">
      <c r="A123" s="45" t="s">
        <v>279</v>
      </c>
      <c r="B123" s="50" t="s">
        <v>280</v>
      </c>
      <c r="C123" s="47" t="n">
        <v>43910</v>
      </c>
      <c r="D123" s="48" t="n">
        <v>44080</v>
      </c>
      <c r="E123" s="53" t="n">
        <f aca="false">D123-C123</f>
        <v>170</v>
      </c>
      <c r="F123" s="55" t="s">
        <v>1208</v>
      </c>
      <c r="G123" s="51" t="s">
        <v>58</v>
      </c>
      <c r="H123" s="53"/>
      <c r="I123" s="45"/>
      <c r="J123" s="60" t="s">
        <v>281</v>
      </c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customFormat="false" ht="15.75" hidden="false" customHeight="true" outlineLevel="0" collapsed="false">
      <c r="A124" s="45" t="s">
        <v>1098</v>
      </c>
      <c r="B124" s="50" t="s">
        <v>1099</v>
      </c>
      <c r="C124" s="47" t="n">
        <v>43685</v>
      </c>
      <c r="D124" s="47" t="n">
        <v>43854</v>
      </c>
      <c r="E124" s="53" t="n">
        <f aca="false">D124-C124</f>
        <v>169</v>
      </c>
      <c r="F124" s="52" t="s">
        <v>1100</v>
      </c>
      <c r="G124" s="53"/>
      <c r="H124" s="53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customFormat="false" ht="15.75" hidden="false" customHeight="true" outlineLevel="0" collapsed="false">
      <c r="A125" s="50" t="s">
        <v>971</v>
      </c>
      <c r="B125" s="46" t="s">
        <v>972</v>
      </c>
      <c r="C125" s="47" t="n">
        <v>43576</v>
      </c>
      <c r="D125" s="47" t="n">
        <v>43744</v>
      </c>
      <c r="E125" s="53" t="n">
        <f aca="false">D125-C125</f>
        <v>168</v>
      </c>
      <c r="F125" s="52" t="s">
        <v>63</v>
      </c>
      <c r="G125" s="51" t="s">
        <v>1</v>
      </c>
      <c r="H125" s="53"/>
      <c r="I125" s="45"/>
      <c r="J125" s="45"/>
    </row>
    <row r="126" customFormat="false" ht="15.75" hidden="false" customHeight="true" outlineLevel="0" collapsed="false">
      <c r="A126" s="45" t="s">
        <v>991</v>
      </c>
      <c r="B126" s="46" t="s">
        <v>992</v>
      </c>
      <c r="C126" s="47" t="n">
        <v>43603</v>
      </c>
      <c r="D126" s="47" t="n">
        <v>43771</v>
      </c>
      <c r="E126" s="53" t="n">
        <f aca="false">D126-C126</f>
        <v>168</v>
      </c>
      <c r="F126" s="52" t="s">
        <v>63</v>
      </c>
      <c r="G126" s="51" t="s">
        <v>45</v>
      </c>
      <c r="H126" s="51" t="s">
        <v>64</v>
      </c>
      <c r="I126" s="45"/>
      <c r="J126" s="45"/>
    </row>
    <row r="127" customFormat="false" ht="15.75" hidden="false" customHeight="true" outlineLevel="0" collapsed="false">
      <c r="A127" s="50" t="s">
        <v>628</v>
      </c>
      <c r="B127" s="46" t="s">
        <v>628</v>
      </c>
      <c r="C127" s="47" t="n">
        <v>43346</v>
      </c>
      <c r="D127" s="47" t="n">
        <v>43512</v>
      </c>
      <c r="E127" s="53" t="n">
        <f aca="false">D127-C127</f>
        <v>166</v>
      </c>
      <c r="F127" s="53"/>
      <c r="G127" s="53"/>
      <c r="H127" s="53"/>
      <c r="I127" s="45"/>
      <c r="J127" s="45"/>
    </row>
    <row r="128" customFormat="false" ht="15.75" hidden="false" customHeight="true" outlineLevel="0" collapsed="false">
      <c r="A128" s="50" t="s">
        <v>693</v>
      </c>
      <c r="B128" s="46" t="s">
        <v>694</v>
      </c>
      <c r="C128" s="47" t="n">
        <v>43386</v>
      </c>
      <c r="D128" s="48" t="n">
        <v>43551</v>
      </c>
      <c r="E128" s="53" t="n">
        <f aca="false">D128-C128</f>
        <v>165</v>
      </c>
      <c r="F128" s="53" t="s">
        <v>616</v>
      </c>
      <c r="G128" s="61" t="s">
        <v>695</v>
      </c>
      <c r="H128" s="53"/>
      <c r="I128" s="45"/>
      <c r="J128" s="45"/>
    </row>
    <row r="129" customFormat="false" ht="15.75" hidden="false" customHeight="true" outlineLevel="0" collapsed="false">
      <c r="A129" s="50" t="s">
        <v>981</v>
      </c>
      <c r="B129" s="46" t="s">
        <v>981</v>
      </c>
      <c r="C129" s="47" t="n">
        <v>43620</v>
      </c>
      <c r="D129" s="47" t="n">
        <v>43785</v>
      </c>
      <c r="E129" s="53" t="n">
        <f aca="false">D129-C129</f>
        <v>165</v>
      </c>
      <c r="F129" s="52" t="s">
        <v>0</v>
      </c>
      <c r="G129" s="53"/>
      <c r="H129" s="53"/>
      <c r="I129" s="45"/>
      <c r="J129" s="45"/>
    </row>
    <row r="130" customFormat="false" ht="15.75" hidden="false" customHeight="true" outlineLevel="0" collapsed="false">
      <c r="A130" s="45" t="s">
        <v>661</v>
      </c>
      <c r="B130" s="46" t="s">
        <v>582</v>
      </c>
      <c r="C130" s="47" t="n">
        <v>43368</v>
      </c>
      <c r="D130" s="47" t="n">
        <v>43532</v>
      </c>
      <c r="E130" s="53" t="n">
        <f aca="false">D130-C130</f>
        <v>164</v>
      </c>
      <c r="F130" s="53" t="s">
        <v>662</v>
      </c>
      <c r="G130" s="53"/>
      <c r="H130" s="53"/>
      <c r="I130" s="45"/>
      <c r="J130" s="45"/>
    </row>
    <row r="131" customFormat="false" ht="15.75" hidden="false" customHeight="true" outlineLevel="0" collapsed="false">
      <c r="A131" s="45" t="s">
        <v>882</v>
      </c>
      <c r="B131" s="46" t="s">
        <v>1018</v>
      </c>
      <c r="C131" s="47" t="n">
        <v>43627</v>
      </c>
      <c r="D131" s="47" t="n">
        <v>43791</v>
      </c>
      <c r="E131" s="53" t="n">
        <f aca="false">D131-C131</f>
        <v>164</v>
      </c>
      <c r="F131" s="52" t="s">
        <v>63</v>
      </c>
      <c r="G131" s="51" t="s">
        <v>1</v>
      </c>
      <c r="H131" s="3"/>
      <c r="I131" s="1"/>
      <c r="J131" s="1"/>
    </row>
    <row r="132" customFormat="false" ht="15.75" hidden="false" customHeight="true" outlineLevel="0" collapsed="false">
      <c r="A132" s="50" t="s">
        <v>1529</v>
      </c>
      <c r="B132" s="50" t="s">
        <v>1530</v>
      </c>
      <c r="C132" s="47" t="n">
        <v>43987</v>
      </c>
      <c r="D132" s="48" t="n">
        <v>44151</v>
      </c>
      <c r="E132" s="55" t="n">
        <f aca="false">D132-C132</f>
        <v>164</v>
      </c>
      <c r="F132" s="52" t="s">
        <v>0</v>
      </c>
      <c r="G132" s="51" t="s">
        <v>212</v>
      </c>
      <c r="H132" s="53"/>
      <c r="I132" s="45"/>
      <c r="J132" s="45"/>
      <c r="K132" s="50" t="s">
        <v>1531</v>
      </c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customFormat="false" ht="15.75" hidden="false" customHeight="true" outlineLevel="0" collapsed="false">
      <c r="A133" s="50" t="s">
        <v>618</v>
      </c>
      <c r="B133" s="46" t="s">
        <v>618</v>
      </c>
      <c r="C133" s="47" t="n">
        <v>43345</v>
      </c>
      <c r="D133" s="47" t="n">
        <v>43508</v>
      </c>
      <c r="E133" s="53" t="n">
        <f aca="false">D133-C133</f>
        <v>163</v>
      </c>
      <c r="F133" s="53"/>
      <c r="G133" s="51" t="s">
        <v>619</v>
      </c>
      <c r="H133" s="53"/>
      <c r="I133" s="45"/>
      <c r="J133" s="60" t="s">
        <v>620</v>
      </c>
    </row>
    <row r="134" customFormat="false" ht="15.75" hidden="false" customHeight="true" outlineLevel="0" collapsed="false">
      <c r="A134" s="45" t="s">
        <v>674</v>
      </c>
      <c r="B134" s="46" t="s">
        <v>675</v>
      </c>
      <c r="C134" s="47" t="n">
        <v>43379</v>
      </c>
      <c r="D134" s="47" t="n">
        <v>43540</v>
      </c>
      <c r="E134" s="53" t="n">
        <f aca="false">D134-C134</f>
        <v>161</v>
      </c>
      <c r="F134" s="52" t="s">
        <v>0</v>
      </c>
      <c r="G134" s="51" t="s">
        <v>74</v>
      </c>
      <c r="H134" s="53" t="s">
        <v>575</v>
      </c>
      <c r="I134" s="45"/>
      <c r="J134" s="45"/>
    </row>
    <row r="135" customFormat="false" ht="15.75" hidden="false" customHeight="true" outlineLevel="0" collapsed="false">
      <c r="A135" s="45" t="s">
        <v>739</v>
      </c>
      <c r="B135" s="46" t="s">
        <v>740</v>
      </c>
      <c r="C135" s="47" t="n">
        <v>43421</v>
      </c>
      <c r="D135" s="47" t="n">
        <v>43582</v>
      </c>
      <c r="E135" s="53" t="n">
        <f aca="false">D135-C135</f>
        <v>161</v>
      </c>
      <c r="F135" s="52" t="s">
        <v>594</v>
      </c>
      <c r="G135" s="51" t="s">
        <v>58</v>
      </c>
      <c r="H135" s="53"/>
      <c r="I135" s="45"/>
      <c r="J135" s="60" t="s">
        <v>741</v>
      </c>
    </row>
    <row r="136" customFormat="false" ht="15.75" hidden="false" customHeight="true" outlineLevel="0" collapsed="false">
      <c r="A136" s="45" t="s">
        <v>616</v>
      </c>
      <c r="B136" s="46" t="s">
        <v>617</v>
      </c>
      <c r="C136" s="47" t="n">
        <v>43346</v>
      </c>
      <c r="D136" s="47" t="n">
        <v>43506</v>
      </c>
      <c r="E136" s="53" t="n">
        <f aca="false">D136-C136</f>
        <v>160</v>
      </c>
      <c r="F136" s="53"/>
      <c r="G136" s="53"/>
      <c r="H136" s="53"/>
      <c r="I136" s="45"/>
      <c r="J136" s="45"/>
    </row>
    <row r="137" customFormat="false" ht="15.75" hidden="false" customHeight="true" outlineLevel="0" collapsed="false">
      <c r="A137" s="45" t="s">
        <v>1050</v>
      </c>
      <c r="B137" s="46" t="s">
        <v>1051</v>
      </c>
      <c r="C137" s="47" t="n">
        <v>43653</v>
      </c>
      <c r="D137" s="47" t="n">
        <v>43813</v>
      </c>
      <c r="E137" s="53" t="n">
        <f aca="false">D137-C137</f>
        <v>160</v>
      </c>
      <c r="F137" s="52" t="s">
        <v>0</v>
      </c>
      <c r="G137" s="53"/>
      <c r="H137" s="53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customFormat="false" ht="15.75" hidden="false" customHeight="true" outlineLevel="0" collapsed="false">
      <c r="A138" s="64" t="s">
        <v>855</v>
      </c>
      <c r="B138" s="50" t="s">
        <v>1062</v>
      </c>
      <c r="C138" s="47" t="n">
        <v>43662</v>
      </c>
      <c r="D138" s="47" t="n">
        <v>43820</v>
      </c>
      <c r="E138" s="53" t="n">
        <f aca="false">D138-C138</f>
        <v>158</v>
      </c>
      <c r="F138" s="52" t="s">
        <v>63</v>
      </c>
      <c r="G138" s="51" t="s">
        <v>58</v>
      </c>
      <c r="H138" s="51" t="s">
        <v>1063</v>
      </c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customFormat="false" ht="15.75" hidden="false" customHeight="true" outlineLevel="0" collapsed="false">
      <c r="A139" s="45" t="s">
        <v>1404</v>
      </c>
      <c r="B139" s="50" t="s">
        <v>1405</v>
      </c>
      <c r="C139" s="47" t="n">
        <v>43865</v>
      </c>
      <c r="D139" s="47" t="n">
        <v>44023</v>
      </c>
      <c r="E139" s="55" t="n">
        <f aca="false">D139-C139</f>
        <v>158</v>
      </c>
      <c r="F139" s="52" t="s">
        <v>0</v>
      </c>
      <c r="G139" s="51" t="s">
        <v>74</v>
      </c>
      <c r="H139" s="53"/>
      <c r="I139" s="45"/>
      <c r="J139" s="60" t="s">
        <v>1406</v>
      </c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customFormat="false" ht="15.75" hidden="false" customHeight="true" outlineLevel="0" collapsed="false">
      <c r="A140" s="50" t="s">
        <v>845</v>
      </c>
      <c r="B140" s="46" t="s">
        <v>846</v>
      </c>
      <c r="C140" s="47" t="n">
        <v>43502</v>
      </c>
      <c r="D140" s="47" t="n">
        <v>43659</v>
      </c>
      <c r="E140" s="53" t="n">
        <f aca="false">D140-C140</f>
        <v>157</v>
      </c>
      <c r="F140" s="52" t="s">
        <v>0</v>
      </c>
      <c r="G140" s="51" t="s">
        <v>58</v>
      </c>
      <c r="H140" s="53"/>
      <c r="I140" s="45"/>
      <c r="J140" s="45"/>
    </row>
    <row r="141" customFormat="false" ht="15.75" hidden="false" customHeight="true" outlineLevel="0" collapsed="false">
      <c r="A141" s="45" t="s">
        <v>221</v>
      </c>
      <c r="B141" s="50" t="s">
        <v>222</v>
      </c>
      <c r="C141" s="47" t="n">
        <v>43838</v>
      </c>
      <c r="D141" s="48" t="n">
        <v>43995</v>
      </c>
      <c r="E141" s="55" t="n">
        <f aca="false">D141-C141</f>
        <v>157</v>
      </c>
      <c r="F141" s="52" t="s">
        <v>0</v>
      </c>
      <c r="G141" s="53"/>
      <c r="H141" s="53"/>
      <c r="I141" s="45"/>
      <c r="J141" s="60" t="s">
        <v>223</v>
      </c>
      <c r="K141" s="50" t="s">
        <v>1360</v>
      </c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customFormat="false" ht="15.75" hidden="false" customHeight="true" outlineLevel="0" collapsed="false">
      <c r="A142" s="45" t="s">
        <v>826</v>
      </c>
      <c r="B142" s="46" t="s">
        <v>508</v>
      </c>
      <c r="C142" s="47" t="n">
        <v>43488</v>
      </c>
      <c r="D142" s="47" t="n">
        <v>43643</v>
      </c>
      <c r="E142" s="53" t="n">
        <f aca="false">D142-C142</f>
        <v>155</v>
      </c>
      <c r="F142" s="52" t="s">
        <v>0</v>
      </c>
      <c r="G142" s="51" t="s">
        <v>827</v>
      </c>
      <c r="H142" s="3"/>
      <c r="I142" s="1"/>
      <c r="J142" s="1"/>
    </row>
    <row r="143" customFormat="false" ht="15.75" hidden="false" customHeight="true" outlineLevel="0" collapsed="false">
      <c r="A143" s="45" t="s">
        <v>1509</v>
      </c>
      <c r="B143" s="50" t="s">
        <v>1510</v>
      </c>
      <c r="C143" s="47" t="n">
        <v>43979</v>
      </c>
      <c r="D143" s="48" t="n">
        <v>44134</v>
      </c>
      <c r="E143" s="55" t="n">
        <f aca="false">D143-C143</f>
        <v>155</v>
      </c>
      <c r="F143" s="55" t="s">
        <v>1511</v>
      </c>
      <c r="G143" s="51" t="s">
        <v>58</v>
      </c>
      <c r="H143" s="53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customFormat="false" ht="15.75" hidden="false" customHeight="true" outlineLevel="0" collapsed="false">
      <c r="A144" s="77" t="s">
        <v>1082</v>
      </c>
      <c r="B144" s="63" t="s">
        <v>1083</v>
      </c>
      <c r="C144" s="68" t="n">
        <v>43688</v>
      </c>
      <c r="D144" s="68" t="n">
        <v>43841</v>
      </c>
      <c r="E144" s="53" t="n">
        <f aca="false">D144-C144</f>
        <v>153</v>
      </c>
      <c r="F144" s="69" t="s">
        <v>0</v>
      </c>
      <c r="G144" s="62" t="s">
        <v>1084</v>
      </c>
      <c r="H144" s="62" t="s">
        <v>1063</v>
      </c>
    </row>
    <row r="145" customFormat="false" ht="15.75" hidden="false" customHeight="true" outlineLevel="0" collapsed="false">
      <c r="A145" s="45" t="s">
        <v>1121</v>
      </c>
      <c r="B145" s="50" t="s">
        <v>1122</v>
      </c>
      <c r="C145" s="47" t="n">
        <v>44032</v>
      </c>
      <c r="D145" s="48" t="n">
        <v>44185</v>
      </c>
      <c r="E145" s="55" t="n">
        <f aca="false">D145-C145</f>
        <v>153</v>
      </c>
      <c r="F145" s="52" t="s">
        <v>0</v>
      </c>
      <c r="G145" s="53"/>
      <c r="H145" s="51" t="s">
        <v>1525</v>
      </c>
      <c r="I145" s="85"/>
      <c r="J145" s="85"/>
      <c r="K145" s="50" t="s">
        <v>1574</v>
      </c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 customFormat="false" ht="15.75" hidden="false" customHeight="true" outlineLevel="0" collapsed="false">
      <c r="A146" s="50" t="s">
        <v>63</v>
      </c>
      <c r="B146" s="46" t="s">
        <v>883</v>
      </c>
      <c r="C146" s="47" t="n">
        <v>43544</v>
      </c>
      <c r="D146" s="47" t="n">
        <v>43695</v>
      </c>
      <c r="E146" s="53" t="n">
        <f aca="false">D146-C146</f>
        <v>151</v>
      </c>
      <c r="F146" s="52" t="s">
        <v>0</v>
      </c>
      <c r="H146" s="51" t="s">
        <v>884</v>
      </c>
      <c r="I146" s="45"/>
      <c r="J146" s="45"/>
    </row>
    <row r="147" customFormat="false" ht="15.75" hidden="false" customHeight="true" outlineLevel="0" collapsed="false">
      <c r="A147" s="45" t="s">
        <v>1143</v>
      </c>
      <c r="B147" s="50" t="s">
        <v>1144</v>
      </c>
      <c r="C147" s="47" t="n">
        <v>43732</v>
      </c>
      <c r="D147" s="48" t="n">
        <v>43883</v>
      </c>
      <c r="E147" s="53" t="n">
        <f aca="false">D147-C147</f>
        <v>151</v>
      </c>
      <c r="F147" s="55" t="s">
        <v>966</v>
      </c>
      <c r="G147" s="53"/>
      <c r="H147" s="53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customFormat="false" ht="15.75" hidden="false" customHeight="true" outlineLevel="0" collapsed="false">
      <c r="A148" s="45" t="s">
        <v>1541</v>
      </c>
      <c r="B148" s="50" t="s">
        <v>1542</v>
      </c>
      <c r="C148" s="47" t="n">
        <v>44004</v>
      </c>
      <c r="D148" s="48" t="n">
        <v>44155</v>
      </c>
      <c r="E148" s="55" t="n">
        <f aca="false">D148-C148</f>
        <v>151</v>
      </c>
      <c r="F148" s="52" t="s">
        <v>1487</v>
      </c>
      <c r="G148" s="51" t="s">
        <v>1</v>
      </c>
      <c r="H148" s="53"/>
      <c r="I148" s="45"/>
      <c r="J148" s="45"/>
      <c r="K148" s="50" t="s">
        <v>1543</v>
      </c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customFormat="false" ht="15.75" hidden="false" customHeight="true" outlineLevel="0" collapsed="false">
      <c r="A149" s="50" t="s">
        <v>770</v>
      </c>
      <c r="B149" s="46" t="s">
        <v>770</v>
      </c>
      <c r="C149" s="47" t="n">
        <v>43449</v>
      </c>
      <c r="D149" s="47" t="n">
        <v>43596</v>
      </c>
      <c r="E149" s="53" t="n">
        <f aca="false">D149-C149</f>
        <v>147</v>
      </c>
      <c r="F149" s="51" t="s">
        <v>630</v>
      </c>
      <c r="G149" s="53"/>
      <c r="H149" s="53"/>
      <c r="I149" s="45"/>
      <c r="J149" s="45"/>
    </row>
    <row r="150" customFormat="false" ht="15.75" hidden="false" customHeight="true" outlineLevel="0" collapsed="false">
      <c r="A150" s="45" t="s">
        <v>1349</v>
      </c>
      <c r="B150" s="50" t="s">
        <v>1350</v>
      </c>
      <c r="C150" s="47" t="n">
        <v>43843</v>
      </c>
      <c r="D150" s="48" t="n">
        <v>43988</v>
      </c>
      <c r="E150" s="55" t="n">
        <f aca="false">D150-C150</f>
        <v>145</v>
      </c>
      <c r="F150" s="52" t="s">
        <v>0</v>
      </c>
      <c r="G150" s="53"/>
      <c r="H150" s="53"/>
      <c r="I150" s="45"/>
      <c r="J150" s="60" t="s">
        <v>1351</v>
      </c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customFormat="false" ht="15.75" hidden="false" customHeight="true" outlineLevel="0" collapsed="false">
      <c r="A151" s="45" t="s">
        <v>1059</v>
      </c>
      <c r="B151" s="50" t="s">
        <v>1060</v>
      </c>
      <c r="C151" s="47" t="n">
        <v>43670</v>
      </c>
      <c r="D151" s="47" t="n">
        <v>43814</v>
      </c>
      <c r="E151" s="53" t="n">
        <f aca="false">D151-C151</f>
        <v>144</v>
      </c>
      <c r="F151" s="52" t="s">
        <v>0</v>
      </c>
      <c r="G151" s="51" t="s">
        <v>1</v>
      </c>
      <c r="H151" s="53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customFormat="false" ht="15.75" hidden="false" customHeight="true" outlineLevel="0" collapsed="false">
      <c r="A152" s="45" t="s">
        <v>1361</v>
      </c>
      <c r="B152" s="50" t="s">
        <v>1362</v>
      </c>
      <c r="C152" s="47" t="n">
        <v>43852</v>
      </c>
      <c r="D152" s="48" t="n">
        <v>43995</v>
      </c>
      <c r="E152" s="55" t="n">
        <f aca="false">D152-C152</f>
        <v>143</v>
      </c>
      <c r="F152" s="55" t="s">
        <v>1142</v>
      </c>
      <c r="G152" s="53"/>
      <c r="H152" s="53"/>
      <c r="I152" s="45"/>
      <c r="J152" s="60" t="s">
        <v>1363</v>
      </c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customFormat="false" ht="15.75" hidden="false" customHeight="true" outlineLevel="0" collapsed="false">
      <c r="A153" s="50" t="s">
        <v>621</v>
      </c>
      <c r="B153" s="46" t="s">
        <v>624</v>
      </c>
      <c r="C153" s="47" t="n">
        <v>43664</v>
      </c>
      <c r="D153" s="47" t="n">
        <v>43806</v>
      </c>
      <c r="E153" s="53" t="n">
        <f aca="false">D153-C153</f>
        <v>142</v>
      </c>
      <c r="F153" s="52" t="s">
        <v>0</v>
      </c>
      <c r="G153" s="51" t="s">
        <v>16</v>
      </c>
      <c r="H153" s="53"/>
      <c r="I153" s="45"/>
      <c r="J153" s="45"/>
    </row>
    <row r="154" customFormat="false" ht="15.75" hidden="false" customHeight="true" outlineLevel="0" collapsed="false">
      <c r="A154" s="59" t="s">
        <v>1109</v>
      </c>
      <c r="B154" s="59" t="s">
        <v>1110</v>
      </c>
      <c r="C154" s="47" t="n">
        <v>43720</v>
      </c>
      <c r="D154" s="47" t="n">
        <v>43861</v>
      </c>
      <c r="E154" s="53" t="n">
        <f aca="false">D154-C154</f>
        <v>141</v>
      </c>
      <c r="F154" s="55" t="s">
        <v>752</v>
      </c>
      <c r="G154" s="51" t="s">
        <v>1047</v>
      </c>
      <c r="H154" s="53"/>
      <c r="I154" s="45"/>
      <c r="J154" s="60" t="s">
        <v>1111</v>
      </c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customFormat="false" ht="15.75" hidden="false" customHeight="true" outlineLevel="0" collapsed="false">
      <c r="A155" s="45" t="s">
        <v>1342</v>
      </c>
      <c r="B155" s="50" t="s">
        <v>1343</v>
      </c>
      <c r="C155" s="47" t="n">
        <v>43842</v>
      </c>
      <c r="D155" s="48" t="n">
        <v>43982</v>
      </c>
      <c r="E155" s="55" t="n">
        <f aca="false">D155-C155</f>
        <v>140</v>
      </c>
      <c r="F155" s="52" t="s">
        <v>0</v>
      </c>
      <c r="G155" s="53"/>
      <c r="H155" s="53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customFormat="false" ht="15.75" hidden="false" customHeight="true" outlineLevel="0" collapsed="false">
      <c r="A156" s="50" t="s">
        <v>565</v>
      </c>
      <c r="B156" s="46" t="s">
        <v>603</v>
      </c>
      <c r="C156" s="47" t="n">
        <v>43352</v>
      </c>
      <c r="D156" s="47" t="n">
        <v>43491</v>
      </c>
      <c r="E156" s="53" t="n">
        <f aca="false">D156-C156</f>
        <v>139</v>
      </c>
      <c r="F156" s="52" t="s">
        <v>0</v>
      </c>
      <c r="G156" s="51" t="s">
        <v>6</v>
      </c>
      <c r="H156" s="3"/>
      <c r="I156" s="1"/>
      <c r="J156" s="1"/>
    </row>
    <row r="157" customFormat="false" ht="15.75" hidden="false" customHeight="true" outlineLevel="0" collapsed="false">
      <c r="A157" s="64" t="s">
        <v>1069</v>
      </c>
      <c r="B157" s="50" t="s">
        <v>1070</v>
      </c>
      <c r="C157" s="47" t="n">
        <v>43684</v>
      </c>
      <c r="D157" s="47" t="n">
        <v>43821</v>
      </c>
      <c r="E157" s="53" t="n">
        <f aca="false">D157-C157</f>
        <v>137</v>
      </c>
      <c r="F157" s="52" t="s">
        <v>830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0" t="s">
        <v>618</v>
      </c>
      <c r="B158" s="46" t="s">
        <v>618</v>
      </c>
      <c r="C158" s="47" t="n">
        <v>43817</v>
      </c>
      <c r="D158" s="48" t="n">
        <v>43953</v>
      </c>
      <c r="E158" s="55" t="n">
        <f aca="false">D158-C158</f>
        <v>136</v>
      </c>
      <c r="F158" s="52" t="s">
        <v>0</v>
      </c>
      <c r="G158" s="51" t="s">
        <v>619</v>
      </c>
      <c r="H158" s="53"/>
      <c r="I158" s="45"/>
      <c r="J158" s="60" t="s">
        <v>620</v>
      </c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customFormat="false" ht="15.75" hidden="false" customHeight="true" outlineLevel="0" collapsed="false">
      <c r="A159" s="50" t="s">
        <v>777</v>
      </c>
      <c r="B159" s="46" t="s">
        <v>778</v>
      </c>
      <c r="C159" s="47" t="n">
        <v>43469</v>
      </c>
      <c r="D159" s="47" t="n">
        <v>43603</v>
      </c>
      <c r="E159" s="53" t="n">
        <f aca="false">D159-C159</f>
        <v>134</v>
      </c>
      <c r="F159" s="52" t="s">
        <v>0</v>
      </c>
      <c r="G159" s="3"/>
      <c r="H159" s="3"/>
      <c r="I159" s="1"/>
      <c r="J159" s="4" t="s">
        <v>779</v>
      </c>
    </row>
    <row r="160" customFormat="false" ht="15.75" hidden="false" customHeight="true" outlineLevel="0" collapsed="false">
      <c r="A160" s="50" t="s">
        <v>859</v>
      </c>
      <c r="B160" s="46" t="s">
        <v>860</v>
      </c>
      <c r="C160" s="47" t="n">
        <v>43539</v>
      </c>
      <c r="D160" s="47" t="n">
        <v>43673</v>
      </c>
      <c r="E160" s="53" t="n">
        <f aca="false">D160-C160</f>
        <v>134</v>
      </c>
      <c r="F160" s="55" t="s">
        <v>752</v>
      </c>
      <c r="G160" s="53"/>
      <c r="H160" s="53"/>
      <c r="I160" s="45"/>
      <c r="J160" s="45"/>
    </row>
    <row r="161" customFormat="false" ht="15.75" hidden="false" customHeight="true" outlineLevel="0" collapsed="false">
      <c r="A161" s="50" t="s">
        <v>728</v>
      </c>
      <c r="B161" s="46" t="s">
        <v>729</v>
      </c>
      <c r="C161" s="47" t="n">
        <v>43442</v>
      </c>
      <c r="D161" s="47" t="n">
        <v>43575</v>
      </c>
      <c r="E161" s="53" t="n">
        <f aca="false">D161-C161</f>
        <v>133</v>
      </c>
      <c r="F161" s="51" t="s">
        <v>611</v>
      </c>
      <c r="G161" s="51" t="s">
        <v>58</v>
      </c>
      <c r="H161" s="53"/>
      <c r="I161" s="45"/>
      <c r="J161" s="45"/>
    </row>
    <row r="162" customFormat="false" ht="15.75" hidden="false" customHeight="true" outlineLevel="0" collapsed="false">
      <c r="A162" s="50" t="s">
        <v>830</v>
      </c>
      <c r="B162" s="46" t="s">
        <v>831</v>
      </c>
      <c r="C162" s="47" t="n">
        <v>43512</v>
      </c>
      <c r="D162" s="47" t="n">
        <v>43645</v>
      </c>
      <c r="E162" s="53" t="n">
        <f aca="false">D162-C162</f>
        <v>133</v>
      </c>
      <c r="F162" s="55" t="s">
        <v>739</v>
      </c>
      <c r="G162" s="53"/>
      <c r="H162" s="53"/>
      <c r="I162" s="45"/>
      <c r="J162" s="45"/>
    </row>
    <row r="163" customFormat="false" ht="15.75" hidden="false" customHeight="true" outlineLevel="0" collapsed="false">
      <c r="A163" s="50" t="s">
        <v>1484</v>
      </c>
      <c r="B163" s="46" t="s">
        <v>844</v>
      </c>
      <c r="C163" s="47" t="n">
        <v>43976</v>
      </c>
      <c r="D163" s="48" t="n">
        <v>44108</v>
      </c>
      <c r="E163" s="55" t="n">
        <f aca="false">D163-C163</f>
        <v>132</v>
      </c>
      <c r="F163" s="52" t="s">
        <v>0</v>
      </c>
      <c r="G163" s="52" t="s">
        <v>588</v>
      </c>
      <c r="H163" s="53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customFormat="false" ht="15.75" hidden="false" customHeight="true" outlineLevel="0" collapsed="false">
      <c r="A164" s="50" t="s">
        <v>1290</v>
      </c>
      <c r="B164" s="50" t="s">
        <v>1512</v>
      </c>
      <c r="C164" s="47" t="n">
        <v>44003</v>
      </c>
      <c r="D164" s="47" t="n">
        <v>44135</v>
      </c>
      <c r="E164" s="53" t="n">
        <f aca="false">D164-C164</f>
        <v>132</v>
      </c>
      <c r="F164" s="52" t="s">
        <v>0</v>
      </c>
      <c r="G164" s="51" t="s">
        <v>631</v>
      </c>
      <c r="H164" s="53"/>
      <c r="I164" s="45"/>
      <c r="J164" s="60" t="s">
        <v>632</v>
      </c>
      <c r="K164" s="50" t="s">
        <v>629</v>
      </c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customFormat="false" ht="15.75" hidden="false" customHeight="true" outlineLevel="0" collapsed="false">
      <c r="A165" s="64" t="s">
        <v>979</v>
      </c>
      <c r="B165" s="46" t="s">
        <v>980</v>
      </c>
      <c r="C165" s="47" t="n">
        <v>44018</v>
      </c>
      <c r="D165" s="48" t="n">
        <v>44150</v>
      </c>
      <c r="E165" s="55" t="n">
        <f aca="false">D165-C165</f>
        <v>132</v>
      </c>
      <c r="F165" s="52" t="s">
        <v>0</v>
      </c>
      <c r="G165" s="53"/>
      <c r="H165" s="53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customFormat="false" ht="15.75" hidden="false" customHeight="true" outlineLevel="0" collapsed="false">
      <c r="A166" s="45" t="s">
        <v>1160</v>
      </c>
      <c r="B166" s="50" t="s">
        <v>1161</v>
      </c>
      <c r="C166" s="47" t="n">
        <v>43766</v>
      </c>
      <c r="D166" s="47" t="n">
        <v>43897</v>
      </c>
      <c r="E166" s="53" t="n">
        <f aca="false">D166-C166</f>
        <v>131</v>
      </c>
      <c r="F166" s="55" t="s">
        <v>752</v>
      </c>
      <c r="G166" s="53"/>
      <c r="H166" s="53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customFormat="false" ht="15.75" hidden="false" customHeight="true" outlineLevel="0" collapsed="false">
      <c r="A167" s="45" t="s">
        <v>399</v>
      </c>
      <c r="B167" s="50" t="s">
        <v>400</v>
      </c>
      <c r="C167" s="47" t="n">
        <v>43780</v>
      </c>
      <c r="D167" s="48" t="n">
        <v>43911</v>
      </c>
      <c r="E167" s="55" t="n">
        <f aca="false">D167-C167</f>
        <v>131</v>
      </c>
      <c r="F167" s="52" t="s">
        <v>0</v>
      </c>
      <c r="G167" s="53"/>
      <c r="H167" s="53"/>
      <c r="I167" s="45"/>
      <c r="J167" s="60" t="s">
        <v>401</v>
      </c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customFormat="false" ht="15.75" hidden="false" customHeight="true" outlineLevel="0" collapsed="false">
      <c r="A168" s="50" t="s">
        <v>1076</v>
      </c>
      <c r="B168" s="50" t="s">
        <v>1077</v>
      </c>
      <c r="C168" s="47" t="n">
        <v>43705</v>
      </c>
      <c r="D168" s="47" t="n">
        <v>43834</v>
      </c>
      <c r="E168" s="53" t="n">
        <f aca="false">D168-C168</f>
        <v>129</v>
      </c>
      <c r="F168" s="52" t="s">
        <v>0</v>
      </c>
      <c r="G168" s="53"/>
      <c r="H168" s="53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customFormat="false" ht="15.75" hidden="false" customHeight="true" outlineLevel="0" collapsed="false">
      <c r="A169" s="50" t="s">
        <v>1384</v>
      </c>
      <c r="B169" s="50" t="s">
        <v>1385</v>
      </c>
      <c r="C169" s="47" t="n">
        <v>43883</v>
      </c>
      <c r="D169" s="48" t="n">
        <v>44009</v>
      </c>
      <c r="E169" s="53" t="n">
        <f aca="false">D169-C169</f>
        <v>126</v>
      </c>
      <c r="F169" s="53" t="s">
        <v>197</v>
      </c>
      <c r="G169" s="53"/>
      <c r="H169" s="53"/>
      <c r="I169" s="45"/>
      <c r="J169" s="60" t="s">
        <v>1386</v>
      </c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customFormat="false" ht="15.75" hidden="false" customHeight="true" outlineLevel="0" collapsed="false">
      <c r="A170" s="64" t="s">
        <v>996</v>
      </c>
      <c r="B170" s="46" t="s">
        <v>997</v>
      </c>
      <c r="C170" s="47" t="n">
        <v>43646</v>
      </c>
      <c r="D170" s="47" t="n">
        <v>43771</v>
      </c>
      <c r="E170" s="53" t="n">
        <f aca="false">D170-C170</f>
        <v>125</v>
      </c>
      <c r="F170" s="70" t="s">
        <v>998</v>
      </c>
      <c r="G170" s="53"/>
      <c r="H170" s="53"/>
      <c r="I170" s="45"/>
      <c r="J170" s="45"/>
    </row>
    <row r="171" customFormat="false" ht="15.75" hidden="false" customHeight="true" outlineLevel="0" collapsed="false">
      <c r="A171" s="45" t="s">
        <v>1059</v>
      </c>
      <c r="B171" s="50" t="s">
        <v>1060</v>
      </c>
      <c r="C171" s="47" t="n">
        <v>43879</v>
      </c>
      <c r="D171" s="47" t="n">
        <v>44004</v>
      </c>
      <c r="E171" s="53" t="n">
        <f aca="false">D171-C171</f>
        <v>125</v>
      </c>
      <c r="F171" s="52" t="s">
        <v>0</v>
      </c>
      <c r="G171" s="51" t="s">
        <v>1</v>
      </c>
      <c r="H171" s="53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customFormat="false" ht="15.75" hidden="false" customHeight="true" outlineLevel="0" collapsed="false">
      <c r="A172" s="66" t="s">
        <v>1087</v>
      </c>
      <c r="B172" s="78" t="s">
        <v>1088</v>
      </c>
      <c r="C172" s="68" t="n">
        <v>43717</v>
      </c>
      <c r="D172" s="68" t="n">
        <v>43841</v>
      </c>
      <c r="E172" s="53" t="n">
        <f aca="false">D172-C172</f>
        <v>124</v>
      </c>
      <c r="F172" s="69" t="s">
        <v>1082</v>
      </c>
      <c r="G172" s="62" t="s">
        <v>114</v>
      </c>
    </row>
    <row r="173" customFormat="false" ht="15.75" hidden="false" customHeight="true" outlineLevel="0" collapsed="false">
      <c r="A173" s="50" t="s">
        <v>968</v>
      </c>
      <c r="B173" s="46" t="s">
        <v>969</v>
      </c>
      <c r="C173" s="47" t="n">
        <v>43620</v>
      </c>
      <c r="D173" s="47" t="n">
        <v>43743</v>
      </c>
      <c r="E173" s="53" t="n">
        <f aca="false">D173-C173</f>
        <v>123</v>
      </c>
      <c r="F173" s="51" t="s">
        <v>839</v>
      </c>
      <c r="G173" s="51" t="s">
        <v>970</v>
      </c>
      <c r="H173" s="53"/>
      <c r="I173" s="45"/>
      <c r="J173" s="45"/>
    </row>
    <row r="174" customFormat="false" ht="15.75" hidden="false" customHeight="true" outlineLevel="0" collapsed="false">
      <c r="A174" s="50" t="s">
        <v>823</v>
      </c>
      <c r="B174" s="46" t="s">
        <v>824</v>
      </c>
      <c r="C174" s="47" t="n">
        <v>43690</v>
      </c>
      <c r="D174" s="47" t="n">
        <v>43813</v>
      </c>
      <c r="E174" s="53" t="n">
        <f aca="false">D174-C174</f>
        <v>123</v>
      </c>
      <c r="F174" s="52" t="s">
        <v>0</v>
      </c>
      <c r="G174" s="51" t="s">
        <v>1047</v>
      </c>
      <c r="H174" s="53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customFormat="false" ht="15.75" hidden="false" customHeight="true" outlineLevel="0" collapsed="false">
      <c r="A175" s="45" t="s">
        <v>856</v>
      </c>
      <c r="B175" s="46" t="s">
        <v>857</v>
      </c>
      <c r="C175" s="47" t="n">
        <v>43544</v>
      </c>
      <c r="D175" s="47" t="n">
        <v>43666</v>
      </c>
      <c r="E175" s="53" t="n">
        <f aca="false">D175-C175</f>
        <v>122</v>
      </c>
      <c r="F175" s="52" t="s">
        <v>642</v>
      </c>
      <c r="G175" s="51" t="s">
        <v>1</v>
      </c>
      <c r="H175" s="51" t="s">
        <v>858</v>
      </c>
      <c r="I175" s="45"/>
      <c r="J175" s="45"/>
    </row>
    <row r="176" customFormat="false" ht="15.75" hidden="false" customHeight="true" outlineLevel="0" collapsed="false">
      <c r="A176" s="50" t="s">
        <v>1269</v>
      </c>
      <c r="B176" s="50" t="s">
        <v>1270</v>
      </c>
      <c r="C176" s="47" t="n">
        <v>43824</v>
      </c>
      <c r="D176" s="48" t="n">
        <v>43946</v>
      </c>
      <c r="E176" s="55" t="n">
        <f aca="false">D176-C176</f>
        <v>122</v>
      </c>
      <c r="F176" s="52" t="s">
        <v>0</v>
      </c>
      <c r="G176" s="53"/>
      <c r="H176" s="53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customFormat="false" ht="15.75" hidden="false" customHeight="true" outlineLevel="0" collapsed="false">
      <c r="A177" s="50" t="s">
        <v>753</v>
      </c>
      <c r="B177" s="50" t="s">
        <v>1426</v>
      </c>
      <c r="C177" s="47" t="n">
        <v>43929</v>
      </c>
      <c r="D177" s="48" t="n">
        <v>44051</v>
      </c>
      <c r="E177" s="53" t="n">
        <f aca="false">D177-C177</f>
        <v>122</v>
      </c>
      <c r="F177" s="52" t="s">
        <v>0</v>
      </c>
      <c r="G177" s="53"/>
      <c r="H177" s="53"/>
      <c r="I177" s="45"/>
      <c r="J177" s="60" t="s">
        <v>1427</v>
      </c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customFormat="false" ht="15.75" hidden="false" customHeight="true" outlineLevel="0" collapsed="false">
      <c r="A178" s="50" t="s">
        <v>596</v>
      </c>
      <c r="B178" s="46" t="s">
        <v>597</v>
      </c>
      <c r="C178" s="47" t="n">
        <v>43352</v>
      </c>
      <c r="D178" s="47" t="n">
        <v>43472</v>
      </c>
      <c r="E178" s="53" t="n">
        <f aca="false">D178-C178</f>
        <v>120</v>
      </c>
      <c r="F178" s="53"/>
      <c r="G178" s="52" t="s">
        <v>1</v>
      </c>
      <c r="H178" s="56"/>
      <c r="I178" s="57"/>
      <c r="J178" s="57"/>
    </row>
    <row r="179" customFormat="false" ht="15.75" hidden="false" customHeight="true" outlineLevel="0" collapsed="false">
      <c r="A179" s="50" t="s">
        <v>63</v>
      </c>
      <c r="B179" s="50" t="s">
        <v>883</v>
      </c>
      <c r="C179" s="47" t="n">
        <v>43701</v>
      </c>
      <c r="D179" s="47" t="n">
        <v>43821</v>
      </c>
      <c r="E179" s="53" t="n">
        <f aca="false">D179-C179</f>
        <v>120</v>
      </c>
      <c r="F179" s="52" t="s">
        <v>927</v>
      </c>
      <c r="G179" s="51" t="s">
        <v>74</v>
      </c>
      <c r="H179" s="53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customFormat="false" ht="15.75" hidden="false" customHeight="true" outlineLevel="0" collapsed="false">
      <c r="A180" s="50" t="s">
        <v>372</v>
      </c>
      <c r="B180" s="50" t="s">
        <v>373</v>
      </c>
      <c r="C180" s="47" t="n">
        <v>43840</v>
      </c>
      <c r="D180" s="47" t="n">
        <v>43960</v>
      </c>
      <c r="E180" s="53" t="n">
        <f aca="false">D180-C180</f>
        <v>120</v>
      </c>
      <c r="F180" s="52" t="s">
        <v>0</v>
      </c>
      <c r="G180" s="51" t="s">
        <v>512</v>
      </c>
      <c r="H180" s="51" t="s">
        <v>1063</v>
      </c>
      <c r="I180" s="45"/>
      <c r="J180" s="60" t="s">
        <v>374</v>
      </c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customFormat="false" ht="15.75" hidden="false" customHeight="true" outlineLevel="0" collapsed="false">
      <c r="A181" s="45" t="s">
        <v>586</v>
      </c>
      <c r="B181" s="46" t="s">
        <v>587</v>
      </c>
      <c r="C181" s="47" t="n">
        <v>43345</v>
      </c>
      <c r="D181" s="47" t="n">
        <v>43461</v>
      </c>
      <c r="E181" s="55" t="n">
        <f aca="false">D181-C181</f>
        <v>116</v>
      </c>
      <c r="F181" s="53"/>
      <c r="G181" s="52" t="s">
        <v>588</v>
      </c>
      <c r="H181" s="53"/>
      <c r="I181" s="45"/>
      <c r="J181" s="45"/>
    </row>
    <row r="182" customFormat="false" ht="15.75" hidden="false" customHeight="true" outlineLevel="0" collapsed="false">
      <c r="A182" s="50" t="s">
        <v>874</v>
      </c>
      <c r="B182" s="46" t="s">
        <v>875</v>
      </c>
      <c r="C182" s="47" t="n">
        <v>43578</v>
      </c>
      <c r="D182" s="47" t="n">
        <v>43694</v>
      </c>
      <c r="E182" s="53" t="n">
        <f aca="false">D182-C182</f>
        <v>116</v>
      </c>
      <c r="F182" s="52" t="s">
        <v>0</v>
      </c>
      <c r="G182" s="51" t="s">
        <v>6</v>
      </c>
      <c r="H182" s="62"/>
      <c r="I182" s="63"/>
      <c r="J182" s="63"/>
    </row>
    <row r="183" customFormat="false" ht="15.75" hidden="false" customHeight="true" outlineLevel="0" collapsed="false">
      <c r="A183" s="45" t="s">
        <v>1041</v>
      </c>
      <c r="B183" s="46" t="s">
        <v>1042</v>
      </c>
      <c r="C183" s="47" t="n">
        <v>43690</v>
      </c>
      <c r="D183" s="47" t="n">
        <v>43806</v>
      </c>
      <c r="E183" s="53" t="n">
        <f aca="false">D183-C183</f>
        <v>116</v>
      </c>
      <c r="F183" s="52" t="s">
        <v>76</v>
      </c>
      <c r="G183" s="51" t="s">
        <v>16</v>
      </c>
      <c r="H183" s="3"/>
      <c r="I183" s="1"/>
      <c r="J183" s="1"/>
    </row>
    <row r="184" customFormat="false" ht="15.75" hidden="false" customHeight="true" outlineLevel="0" collapsed="false">
      <c r="A184" s="45" t="s">
        <v>316</v>
      </c>
      <c r="B184" s="59" t="s">
        <v>317</v>
      </c>
      <c r="C184" s="47" t="n">
        <v>44067</v>
      </c>
      <c r="D184" s="48" t="n">
        <v>44183</v>
      </c>
      <c r="E184" s="53" t="n">
        <f aca="false">D184-C184</f>
        <v>116</v>
      </c>
      <c r="F184" s="52" t="s">
        <v>0</v>
      </c>
      <c r="G184" s="51" t="s">
        <v>212</v>
      </c>
      <c r="H184" s="53"/>
      <c r="I184" s="45"/>
      <c r="J184" s="60" t="s">
        <v>318</v>
      </c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 customFormat="false" ht="15.75" hidden="false" customHeight="true" outlineLevel="0" collapsed="false">
      <c r="A185" s="45" t="s">
        <v>608</v>
      </c>
      <c r="B185" s="46" t="s">
        <v>698</v>
      </c>
      <c r="C185" s="47" t="n">
        <v>43441</v>
      </c>
      <c r="D185" s="47" t="n">
        <v>43556</v>
      </c>
      <c r="E185" s="53" t="n">
        <f aca="false">D185-C185</f>
        <v>115</v>
      </c>
      <c r="F185" s="52" t="s">
        <v>699</v>
      </c>
      <c r="G185" s="51" t="s">
        <v>1</v>
      </c>
      <c r="H185" s="53"/>
      <c r="I185" s="45"/>
      <c r="J185" s="60" t="s">
        <v>700</v>
      </c>
    </row>
    <row r="186" customFormat="false" ht="15.75" hidden="false" customHeight="true" outlineLevel="0" collapsed="false">
      <c r="A186" s="64" t="s">
        <v>1019</v>
      </c>
      <c r="B186" s="46" t="s">
        <v>1020</v>
      </c>
      <c r="C186" s="47" t="n">
        <v>43677</v>
      </c>
      <c r="D186" s="47" t="n">
        <v>43792</v>
      </c>
      <c r="E186" s="53" t="n">
        <f aca="false">D186-C186</f>
        <v>115</v>
      </c>
      <c r="F186" s="52" t="s">
        <v>0</v>
      </c>
      <c r="G186" s="53"/>
      <c r="H186" s="53"/>
      <c r="I186" s="45"/>
      <c r="J186" s="45"/>
    </row>
    <row r="187" customFormat="false" ht="15.75" hidden="false" customHeight="true" outlineLevel="0" collapsed="false">
      <c r="A187" s="50" t="s">
        <v>845</v>
      </c>
      <c r="B187" s="46" t="s">
        <v>846</v>
      </c>
      <c r="C187" s="47" t="n">
        <v>43992</v>
      </c>
      <c r="D187" s="48" t="n">
        <v>44107</v>
      </c>
      <c r="E187" s="53" t="n">
        <f aca="false">D187-C187</f>
        <v>115</v>
      </c>
      <c r="F187" s="52" t="s">
        <v>0</v>
      </c>
      <c r="G187" s="51" t="s">
        <v>58</v>
      </c>
      <c r="H187" s="53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customFormat="false" ht="15.75" hidden="false" customHeight="true" outlineLevel="0" collapsed="false">
      <c r="A188" s="50" t="s">
        <v>897</v>
      </c>
      <c r="B188" s="46" t="s">
        <v>917</v>
      </c>
      <c r="C188" s="47" t="n">
        <v>43598</v>
      </c>
      <c r="D188" s="47" t="n">
        <v>43712</v>
      </c>
      <c r="E188" s="53" t="n">
        <f aca="false">D188-C188</f>
        <v>114</v>
      </c>
      <c r="F188" s="52" t="s">
        <v>759</v>
      </c>
      <c r="G188" s="51" t="s">
        <v>1794</v>
      </c>
      <c r="H188" s="53"/>
      <c r="I188" s="45"/>
      <c r="J188" s="45"/>
    </row>
    <row r="189" customFormat="false" ht="15.75" hidden="false" customHeight="true" outlineLevel="0" collapsed="false">
      <c r="A189" s="45" t="s">
        <v>893</v>
      </c>
      <c r="B189" s="46" t="s">
        <v>894</v>
      </c>
      <c r="C189" s="47" t="n">
        <v>43587</v>
      </c>
      <c r="D189" s="47" t="n">
        <v>43700</v>
      </c>
      <c r="E189" s="53" t="n">
        <f aca="false">D189-C189</f>
        <v>113</v>
      </c>
      <c r="F189" s="52" t="s">
        <v>0</v>
      </c>
      <c r="G189" s="53"/>
      <c r="H189" s="53"/>
      <c r="I189" s="45"/>
      <c r="J189" s="45"/>
    </row>
    <row r="190" customFormat="false" ht="15.75" hidden="false" customHeight="true" outlineLevel="0" collapsed="false">
      <c r="A190" s="50" t="s">
        <v>1076</v>
      </c>
      <c r="B190" s="50" t="s">
        <v>1077</v>
      </c>
      <c r="C190" s="47" t="n">
        <v>43980</v>
      </c>
      <c r="D190" s="47" t="n">
        <v>44093</v>
      </c>
      <c r="E190" s="53" t="n">
        <f aca="false">D190-C190</f>
        <v>113</v>
      </c>
      <c r="F190" s="52" t="s">
        <v>0</v>
      </c>
      <c r="G190" s="53"/>
      <c r="H190" s="53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customFormat="false" ht="15.75" hidden="false" customHeight="true" outlineLevel="0" collapsed="false">
      <c r="A191" s="50" t="s">
        <v>510</v>
      </c>
      <c r="B191" s="46" t="s">
        <v>511</v>
      </c>
      <c r="C191" s="47" t="n">
        <v>43414</v>
      </c>
      <c r="D191" s="47" t="n">
        <v>43526</v>
      </c>
      <c r="E191" s="55" t="n">
        <f aca="false">D191-C191</f>
        <v>112</v>
      </c>
      <c r="F191" s="52" t="s">
        <v>0</v>
      </c>
      <c r="G191" s="51" t="s">
        <v>512</v>
      </c>
      <c r="H191" s="53"/>
      <c r="I191" s="45"/>
      <c r="J191" s="45"/>
    </row>
    <row r="192" customFormat="false" ht="15.75" hidden="false" customHeight="true" outlineLevel="0" collapsed="false">
      <c r="A192" s="50" t="s">
        <v>1507</v>
      </c>
      <c r="B192" s="50" t="s">
        <v>1508</v>
      </c>
      <c r="C192" s="47" t="n">
        <v>44016</v>
      </c>
      <c r="D192" s="48" t="n">
        <v>44128</v>
      </c>
      <c r="E192" s="55" t="n">
        <f aca="false">D192-C192</f>
        <v>112</v>
      </c>
      <c r="F192" s="51" t="s">
        <v>141</v>
      </c>
      <c r="G192" s="53"/>
      <c r="H192" s="53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customFormat="false" ht="15.75" hidden="false" customHeight="true" outlineLevel="0" collapsed="false">
      <c r="A193" s="45" t="s">
        <v>870</v>
      </c>
      <c r="B193" s="46" t="s">
        <v>871</v>
      </c>
      <c r="C193" s="47" t="n">
        <v>43579</v>
      </c>
      <c r="D193" s="47" t="n">
        <v>43689</v>
      </c>
      <c r="E193" s="53" t="n">
        <f aca="false">D193-C193</f>
        <v>110</v>
      </c>
      <c r="F193" s="52" t="s">
        <v>0</v>
      </c>
      <c r="G193" s="51" t="s">
        <v>6</v>
      </c>
      <c r="H193" s="53" t="s">
        <v>575</v>
      </c>
      <c r="I193" s="45"/>
      <c r="J193" s="45"/>
    </row>
    <row r="194" customFormat="false" ht="15.75" hidden="false" customHeight="true" outlineLevel="0" collapsed="false">
      <c r="A194" s="45" t="s">
        <v>1034</v>
      </c>
      <c r="B194" s="46" t="s">
        <v>1035</v>
      </c>
      <c r="C194" s="47" t="n">
        <v>43696</v>
      </c>
      <c r="D194" s="47" t="n">
        <v>43806</v>
      </c>
      <c r="E194" s="53" t="n">
        <f aca="false">D194-C194</f>
        <v>110</v>
      </c>
      <c r="F194" s="55" t="s">
        <v>1036</v>
      </c>
      <c r="G194" s="53"/>
      <c r="H194" s="53"/>
      <c r="I194" s="45"/>
      <c r="J194" s="45"/>
    </row>
    <row r="195" customFormat="false" ht="15.75" hidden="false" customHeight="true" outlineLevel="0" collapsed="false">
      <c r="A195" s="45" t="s">
        <v>721</v>
      </c>
      <c r="B195" s="58" t="s">
        <v>722</v>
      </c>
      <c r="C195" s="47" t="n">
        <v>43463</v>
      </c>
      <c r="D195" s="47" t="n">
        <v>43572</v>
      </c>
      <c r="E195" s="53" t="n">
        <f aca="false">D195-C195</f>
        <v>109</v>
      </c>
      <c r="F195" s="52" t="s">
        <v>0</v>
      </c>
      <c r="G195" s="51" t="s">
        <v>1</v>
      </c>
      <c r="H195" s="53"/>
      <c r="I195" s="45"/>
      <c r="J195" s="60" t="s">
        <v>723</v>
      </c>
    </row>
    <row r="196" customFormat="false" ht="15.75" hidden="false" customHeight="true" outlineLevel="0" collapsed="false">
      <c r="A196" s="50" t="s">
        <v>837</v>
      </c>
      <c r="B196" s="46" t="s">
        <v>837</v>
      </c>
      <c r="C196" s="47" t="n">
        <v>43548</v>
      </c>
      <c r="D196" s="47" t="n">
        <v>43657</v>
      </c>
      <c r="E196" s="53" t="n">
        <f aca="false">D196-C196</f>
        <v>109</v>
      </c>
      <c r="F196" s="53" t="s">
        <v>760</v>
      </c>
      <c r="G196" s="51" t="s">
        <v>838</v>
      </c>
      <c r="H196" s="53"/>
      <c r="I196" s="45"/>
      <c r="J196" s="45"/>
    </row>
    <row r="197" customFormat="false" ht="15.75" hidden="false" customHeight="true" outlineLevel="0" collapsed="false">
      <c r="A197" s="45" t="s">
        <v>985</v>
      </c>
      <c r="B197" s="46" t="s">
        <v>986</v>
      </c>
      <c r="C197" s="47" t="n">
        <v>43651</v>
      </c>
      <c r="D197" s="47" t="n">
        <v>43760</v>
      </c>
      <c r="E197" s="53" t="n">
        <f aca="false">D197-C197</f>
        <v>109</v>
      </c>
      <c r="F197" s="52" t="s">
        <v>0</v>
      </c>
      <c r="G197" s="51" t="s">
        <v>1</v>
      </c>
      <c r="H197" s="53"/>
      <c r="I197" s="45"/>
      <c r="J197" s="45"/>
    </row>
    <row r="198" customFormat="false" ht="15.75" hidden="false" customHeight="true" outlineLevel="0" collapsed="false">
      <c r="A198" s="45" t="s">
        <v>868</v>
      </c>
      <c r="B198" s="50" t="s">
        <v>869</v>
      </c>
      <c r="C198" s="47" t="n">
        <v>43753</v>
      </c>
      <c r="D198" s="47" t="n">
        <v>43862</v>
      </c>
      <c r="E198" s="53" t="n">
        <f aca="false">D198-C198</f>
        <v>109</v>
      </c>
      <c r="F198" s="52" t="s">
        <v>0</v>
      </c>
      <c r="G198" s="53"/>
      <c r="H198" s="53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customFormat="false" ht="15.75" hidden="false" customHeight="true" outlineLevel="0" collapsed="false">
      <c r="A199" s="45" t="s">
        <v>1089</v>
      </c>
      <c r="B199" s="59" t="s">
        <v>1090</v>
      </c>
      <c r="C199" s="47" t="n">
        <v>43737</v>
      </c>
      <c r="D199" s="47" t="n">
        <v>43845</v>
      </c>
      <c r="E199" s="62" t="n">
        <f aca="false">D199-C199</f>
        <v>108</v>
      </c>
      <c r="F199" s="52" t="s">
        <v>1091</v>
      </c>
    </row>
    <row r="200" customFormat="false" ht="15.75" hidden="false" customHeight="true" outlineLevel="0" collapsed="false">
      <c r="A200" s="50" t="s">
        <v>1055</v>
      </c>
      <c r="B200" s="50" t="s">
        <v>1055</v>
      </c>
      <c r="C200" s="47" t="n">
        <v>43706</v>
      </c>
      <c r="D200" s="47" t="n">
        <v>43813</v>
      </c>
      <c r="E200" s="53" t="n">
        <f aca="false">D200-C200</f>
        <v>107</v>
      </c>
      <c r="F200" s="52" t="s">
        <v>0</v>
      </c>
      <c r="G200" s="51" t="s">
        <v>1</v>
      </c>
      <c r="H200" s="53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customFormat="false" ht="15.75" hidden="false" customHeight="true" outlineLevel="0" collapsed="false">
      <c r="A201" s="45" t="s">
        <v>672</v>
      </c>
      <c r="B201" s="46" t="s">
        <v>673</v>
      </c>
      <c r="C201" s="47" t="n">
        <v>43434</v>
      </c>
      <c r="D201" s="47" t="n">
        <v>43540</v>
      </c>
      <c r="E201" s="53" t="n">
        <f aca="false">D201-C201</f>
        <v>106</v>
      </c>
      <c r="F201" s="52" t="s">
        <v>0</v>
      </c>
      <c r="G201" s="53"/>
      <c r="H201" s="53"/>
      <c r="I201" s="45"/>
      <c r="J201" s="45"/>
    </row>
    <row r="202" customFormat="false" ht="15.75" hidden="false" customHeight="true" outlineLevel="0" collapsed="false">
      <c r="A202" s="45" t="s">
        <v>1532</v>
      </c>
      <c r="B202" s="50" t="s">
        <v>1533</v>
      </c>
      <c r="C202" s="47" t="n">
        <v>44048</v>
      </c>
      <c r="D202" s="48" t="n">
        <v>44154</v>
      </c>
      <c r="E202" s="55" t="n">
        <f aca="false">D202-C202</f>
        <v>106</v>
      </c>
      <c r="F202" s="52" t="s">
        <v>0</v>
      </c>
      <c r="G202" s="51" t="s">
        <v>1534</v>
      </c>
      <c r="H202" s="51" t="s">
        <v>1525</v>
      </c>
      <c r="I202" s="45"/>
      <c r="J202" s="45"/>
      <c r="K202" s="50" t="s">
        <v>1535</v>
      </c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customFormat="false" ht="15.75" hidden="false" customHeight="true" outlineLevel="0" collapsed="false">
      <c r="A203" s="50" t="s">
        <v>1260</v>
      </c>
      <c r="B203" s="50" t="s">
        <v>1261</v>
      </c>
      <c r="C203" s="47" t="n">
        <v>43834</v>
      </c>
      <c r="D203" s="48" t="n">
        <v>43939</v>
      </c>
      <c r="E203" s="55" t="n">
        <f aca="false">D203-C203</f>
        <v>105</v>
      </c>
      <c r="F203" s="52" t="s">
        <v>0</v>
      </c>
      <c r="G203" s="53"/>
      <c r="H203" s="53"/>
      <c r="I203" s="45"/>
      <c r="J203" s="60" t="s">
        <v>1262</v>
      </c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customFormat="false" ht="15.75" hidden="false" customHeight="true" outlineLevel="0" collapsed="false">
      <c r="A204" s="45" t="s">
        <v>1208</v>
      </c>
      <c r="B204" s="50" t="s">
        <v>1209</v>
      </c>
      <c r="C204" s="47" t="n">
        <v>44002</v>
      </c>
      <c r="D204" s="48" t="n">
        <v>44107</v>
      </c>
      <c r="E204" s="53" t="n">
        <f aca="false">D204-C204</f>
        <v>105</v>
      </c>
      <c r="F204" s="52" t="s">
        <v>0</v>
      </c>
      <c r="G204" s="53"/>
      <c r="H204" s="53"/>
      <c r="I204" s="45"/>
      <c r="J204" s="60" t="s">
        <v>1210</v>
      </c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customFormat="false" ht="15.75" hidden="false" customHeight="true" outlineLevel="0" collapsed="false">
      <c r="A205" s="64" t="s">
        <v>979</v>
      </c>
      <c r="B205" s="46" t="s">
        <v>980</v>
      </c>
      <c r="C205" s="47" t="n">
        <v>43646</v>
      </c>
      <c r="D205" s="47" t="n">
        <v>43750</v>
      </c>
      <c r="E205" s="53" t="n">
        <f aca="false">D205-C205</f>
        <v>104</v>
      </c>
      <c r="F205" s="70" t="s">
        <v>981</v>
      </c>
      <c r="G205" s="53"/>
      <c r="H205" s="53"/>
      <c r="I205" s="45"/>
      <c r="J205" s="45"/>
    </row>
    <row r="206" customFormat="false" ht="15.75" hidden="false" customHeight="true" outlineLevel="0" collapsed="false">
      <c r="A206" s="50" t="s">
        <v>1039</v>
      </c>
      <c r="B206" s="46" t="s">
        <v>1040</v>
      </c>
      <c r="C206" s="47" t="n">
        <v>43702</v>
      </c>
      <c r="D206" s="47" t="n">
        <v>43806</v>
      </c>
      <c r="E206" s="53" t="n">
        <f aca="false">D206-C206</f>
        <v>104</v>
      </c>
      <c r="F206" s="52" t="s">
        <v>0</v>
      </c>
      <c r="G206" s="51" t="s">
        <v>309</v>
      </c>
      <c r="H206" s="53"/>
      <c r="I206" s="45"/>
      <c r="J206" s="45"/>
    </row>
    <row r="207" customFormat="false" ht="15.75" hidden="false" customHeight="true" outlineLevel="0" collapsed="false">
      <c r="A207" s="50" t="s">
        <v>1039</v>
      </c>
      <c r="B207" s="46" t="s">
        <v>1040</v>
      </c>
      <c r="C207" s="47" t="n">
        <v>43830</v>
      </c>
      <c r="D207" s="47" t="n">
        <v>43933</v>
      </c>
      <c r="E207" s="53" t="n">
        <f aca="false">D207-C207</f>
        <v>103</v>
      </c>
      <c r="F207" s="52" t="s">
        <v>0</v>
      </c>
      <c r="G207" s="51" t="s">
        <v>58</v>
      </c>
      <c r="H207" s="53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customFormat="false" ht="15.75" hidden="false" customHeight="true" outlineLevel="0" collapsed="false">
      <c r="A208" s="59" t="s">
        <v>1109</v>
      </c>
      <c r="B208" s="59" t="s">
        <v>1110</v>
      </c>
      <c r="C208" s="47" t="n">
        <v>43866</v>
      </c>
      <c r="D208" s="48" t="n">
        <v>43969</v>
      </c>
      <c r="E208" s="55" t="n">
        <f aca="false">D208-C208</f>
        <v>103</v>
      </c>
      <c r="F208" s="52" t="s">
        <v>0</v>
      </c>
      <c r="G208" s="53"/>
      <c r="H208" s="53"/>
      <c r="I208" s="45"/>
      <c r="J208" s="60" t="s">
        <v>1111</v>
      </c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customFormat="false" ht="15.75" hidden="false" customHeight="true" outlineLevel="0" collapsed="false">
      <c r="A209" s="50" t="s">
        <v>1501</v>
      </c>
      <c r="B209" s="50" t="s">
        <v>1502</v>
      </c>
      <c r="C209" s="47" t="n">
        <v>44025</v>
      </c>
      <c r="D209" s="48" t="n">
        <v>44128</v>
      </c>
      <c r="E209" s="55" t="n">
        <f aca="false">D209-C209</f>
        <v>103</v>
      </c>
      <c r="F209" s="52" t="s">
        <v>1487</v>
      </c>
      <c r="G209" s="53"/>
      <c r="H209" s="53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customFormat="false" ht="15.75" hidden="false" customHeight="true" outlineLevel="0" collapsed="false">
      <c r="A210" s="50" t="s">
        <v>1515</v>
      </c>
      <c r="B210" s="50" t="s">
        <v>1516</v>
      </c>
      <c r="C210" s="47" t="n">
        <v>44032</v>
      </c>
      <c r="D210" s="47" t="n">
        <v>44135</v>
      </c>
      <c r="E210" s="55" t="n">
        <f aca="false">D210-C210</f>
        <v>103</v>
      </c>
      <c r="F210" s="52" t="s">
        <v>1290</v>
      </c>
      <c r="G210" s="53"/>
      <c r="H210" s="53"/>
      <c r="I210" s="45"/>
      <c r="J210" s="45"/>
      <c r="K210" s="50" t="s">
        <v>1517</v>
      </c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customFormat="false" ht="15.75" hidden="false" customHeight="true" outlineLevel="0" collapsed="false">
      <c r="A211" s="45" t="s">
        <v>704</v>
      </c>
      <c r="B211" s="46" t="s">
        <v>717</v>
      </c>
      <c r="C211" s="47" t="n">
        <v>43469</v>
      </c>
      <c r="D211" s="47" t="n">
        <v>43571</v>
      </c>
      <c r="E211" s="53" t="n">
        <f aca="false">D211-C211</f>
        <v>102</v>
      </c>
      <c r="F211" s="52" t="s">
        <v>627</v>
      </c>
      <c r="G211" s="51" t="s">
        <v>718</v>
      </c>
      <c r="H211" s="53"/>
      <c r="I211" s="45"/>
      <c r="J211" s="45"/>
    </row>
    <row r="212" customFormat="false" ht="15.75" hidden="false" customHeight="true" outlineLevel="0" collapsed="false">
      <c r="A212" s="50" t="s">
        <v>1498</v>
      </c>
      <c r="B212" s="50" t="s">
        <v>1499</v>
      </c>
      <c r="C212" s="47" t="n">
        <v>44024</v>
      </c>
      <c r="D212" s="48" t="n">
        <v>44126</v>
      </c>
      <c r="E212" s="55" t="n">
        <f aca="false">D212-C212</f>
        <v>102</v>
      </c>
      <c r="F212" s="52" t="s">
        <v>0</v>
      </c>
      <c r="G212" s="53"/>
      <c r="H212" s="53"/>
      <c r="I212" s="45"/>
      <c r="J212" s="45"/>
      <c r="K212" s="82" t="s">
        <v>1500</v>
      </c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customFormat="false" ht="15.75" hidden="false" customHeight="true" outlineLevel="0" collapsed="false">
      <c r="A213" s="45" t="s">
        <v>1227</v>
      </c>
      <c r="B213" s="50" t="s">
        <v>1228</v>
      </c>
      <c r="C213" s="47" t="n">
        <v>43827</v>
      </c>
      <c r="D213" s="47" t="n">
        <v>43928</v>
      </c>
      <c r="E213" s="53" t="n">
        <f aca="false">D213-C213</f>
        <v>101</v>
      </c>
      <c r="F213" s="51" t="s">
        <v>1229</v>
      </c>
      <c r="G213" s="51" t="s">
        <v>58</v>
      </c>
      <c r="H213" s="53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customFormat="false" ht="15.75" hidden="false" customHeight="true" outlineLevel="0" collapsed="false">
      <c r="A214" s="45" t="s">
        <v>1407</v>
      </c>
      <c r="B214" s="50" t="s">
        <v>1408</v>
      </c>
      <c r="C214" s="47" t="n">
        <v>43929</v>
      </c>
      <c r="D214" s="48" t="n">
        <v>44030</v>
      </c>
      <c r="E214" s="55" t="n">
        <f aca="false">D214-C214</f>
        <v>101</v>
      </c>
      <c r="F214" s="52" t="s">
        <v>89</v>
      </c>
      <c r="G214" s="51" t="s">
        <v>58</v>
      </c>
      <c r="H214" s="53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customFormat="false" ht="15.75" hidden="false" customHeight="true" outlineLevel="0" collapsed="false">
      <c r="A215" s="50" t="s">
        <v>1010</v>
      </c>
      <c r="B215" s="46" t="s">
        <v>1015</v>
      </c>
      <c r="C215" s="47" t="n">
        <v>43690</v>
      </c>
      <c r="D215" s="47" t="n">
        <v>43790</v>
      </c>
      <c r="E215" s="53" t="n">
        <f aca="false">D215-C215</f>
        <v>100</v>
      </c>
      <c r="F215" s="52" t="s">
        <v>0</v>
      </c>
      <c r="G215" s="51" t="s">
        <v>74</v>
      </c>
      <c r="H215" s="53"/>
      <c r="I215" s="45"/>
      <c r="J215" s="45"/>
    </row>
    <row r="216" customFormat="false" ht="15.75" hidden="false" customHeight="true" outlineLevel="0" collapsed="false">
      <c r="A216" s="45" t="s">
        <v>1459</v>
      </c>
      <c r="B216" s="50" t="s">
        <v>1460</v>
      </c>
      <c r="C216" s="47" t="n">
        <v>43986</v>
      </c>
      <c r="D216" s="48" t="n">
        <v>44086</v>
      </c>
      <c r="E216" s="55" t="n">
        <f aca="false">D216-C216</f>
        <v>100</v>
      </c>
      <c r="F216" s="55" t="s">
        <v>72</v>
      </c>
      <c r="G216" s="53"/>
      <c r="H216" s="53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customFormat="false" ht="15.75" hidden="false" customHeight="true" outlineLevel="0" collapsed="false">
      <c r="A217" s="50" t="s">
        <v>1079</v>
      </c>
      <c r="B217" s="50" t="s">
        <v>1080</v>
      </c>
      <c r="C217" s="47" t="n">
        <v>43834</v>
      </c>
      <c r="D217" s="47" t="n">
        <v>43933</v>
      </c>
      <c r="E217" s="53" t="n">
        <f aca="false">D217-C217</f>
        <v>99</v>
      </c>
      <c r="F217" s="51" t="s">
        <v>1106</v>
      </c>
      <c r="G217" s="51" t="s">
        <v>1081</v>
      </c>
      <c r="H217" s="53"/>
      <c r="I217" s="45"/>
      <c r="J217" s="60" t="s">
        <v>1240</v>
      </c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customFormat="false" ht="15.75" hidden="false" customHeight="true" outlineLevel="0" collapsed="false">
      <c r="A218" s="50" t="s">
        <v>1125</v>
      </c>
      <c r="B218" s="50" t="s">
        <v>1215</v>
      </c>
      <c r="C218" s="47" t="n">
        <v>43827</v>
      </c>
      <c r="D218" s="47" t="n">
        <v>43925</v>
      </c>
      <c r="E218" s="53" t="n">
        <f aca="false">D218-C218</f>
        <v>98</v>
      </c>
      <c r="F218" s="52" t="s">
        <v>927</v>
      </c>
      <c r="G218" s="51" t="s">
        <v>1</v>
      </c>
      <c r="H218" s="53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customFormat="false" ht="15.75" hidden="false" customHeight="true" outlineLevel="0" collapsed="false">
      <c r="A219" s="50" t="s">
        <v>589</v>
      </c>
      <c r="B219" s="46" t="s">
        <v>590</v>
      </c>
      <c r="C219" s="47" t="n">
        <v>43364</v>
      </c>
      <c r="D219" s="47" t="n">
        <v>43461</v>
      </c>
      <c r="E219" s="55" t="n">
        <f aca="false">D219-C219</f>
        <v>97</v>
      </c>
      <c r="F219" s="52" t="s">
        <v>0</v>
      </c>
      <c r="G219" s="51" t="s">
        <v>58</v>
      </c>
      <c r="H219" s="3"/>
      <c r="I219" s="1"/>
      <c r="J219" s="1"/>
    </row>
    <row r="220" customFormat="false" ht="15.75" hidden="false" customHeight="true" outlineLevel="0" collapsed="false">
      <c r="A220" s="72" t="s">
        <v>1114</v>
      </c>
      <c r="B220" s="50" t="s">
        <v>1174</v>
      </c>
      <c r="C220" s="47" t="n">
        <v>43807</v>
      </c>
      <c r="D220" s="47" t="n">
        <v>43904</v>
      </c>
      <c r="E220" s="55" t="n">
        <f aca="false">D220-C220</f>
        <v>97</v>
      </c>
      <c r="F220" s="52" t="s">
        <v>0</v>
      </c>
      <c r="G220" s="51" t="s">
        <v>58</v>
      </c>
      <c r="H220" s="53"/>
      <c r="I220" s="45"/>
      <c r="J220" s="60" t="s">
        <v>1175</v>
      </c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customFormat="false" ht="15.75" hidden="false" customHeight="true" outlineLevel="0" collapsed="false">
      <c r="A221" s="50" t="s">
        <v>1370</v>
      </c>
      <c r="B221" s="50" t="s">
        <v>1371</v>
      </c>
      <c r="C221" s="47" t="n">
        <v>43906</v>
      </c>
      <c r="D221" s="48" t="n">
        <v>44003</v>
      </c>
      <c r="E221" s="55" t="n">
        <f aca="false">D221-C221</f>
        <v>97</v>
      </c>
      <c r="F221" s="53" t="s">
        <v>147</v>
      </c>
      <c r="G221" s="51" t="s">
        <v>58</v>
      </c>
      <c r="H221" s="53"/>
      <c r="I221" s="45"/>
      <c r="J221" s="60" t="s">
        <v>1372</v>
      </c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customFormat="false" ht="15.75" hidden="false" customHeight="true" outlineLevel="0" collapsed="false">
      <c r="A222" s="45" t="s">
        <v>1397</v>
      </c>
      <c r="B222" s="50" t="s">
        <v>1398</v>
      </c>
      <c r="C222" s="47" t="n">
        <v>43920</v>
      </c>
      <c r="D222" s="48" t="n">
        <v>44017</v>
      </c>
      <c r="E222" s="53" t="n">
        <f aca="false">D222-C222</f>
        <v>97</v>
      </c>
      <c r="F222" s="53" t="s">
        <v>200</v>
      </c>
      <c r="G222" s="51" t="s">
        <v>58</v>
      </c>
      <c r="H222" s="53"/>
      <c r="I222" s="45"/>
      <c r="J222" s="60" t="s">
        <v>1400</v>
      </c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customFormat="false" ht="15.75" hidden="false" customHeight="true" outlineLevel="0" collapsed="false">
      <c r="A223" s="50" t="s">
        <v>1248</v>
      </c>
      <c r="B223" s="50" t="s">
        <v>1249</v>
      </c>
      <c r="C223" s="47" t="n">
        <v>43841</v>
      </c>
      <c r="D223" s="48" t="n">
        <v>43937</v>
      </c>
      <c r="E223" s="55" t="n">
        <f aca="false">D223-C223</f>
        <v>96</v>
      </c>
      <c r="F223" s="52" t="s">
        <v>0</v>
      </c>
      <c r="G223" s="51" t="s">
        <v>45</v>
      </c>
      <c r="H223" s="53"/>
      <c r="I223" s="45"/>
      <c r="J223" s="60" t="s">
        <v>1250</v>
      </c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customFormat="false" ht="15.75" hidden="false" customHeight="true" outlineLevel="0" collapsed="false">
      <c r="A224" s="50" t="s">
        <v>630</v>
      </c>
      <c r="B224" s="46" t="s">
        <v>584</v>
      </c>
      <c r="C224" s="47" t="n">
        <v>43436</v>
      </c>
      <c r="D224" s="47" t="n">
        <v>43531</v>
      </c>
      <c r="E224" s="53" t="n">
        <f aca="false">D224-C224</f>
        <v>95</v>
      </c>
      <c r="F224" s="52" t="s">
        <v>657</v>
      </c>
      <c r="G224" s="53"/>
      <c r="H224" s="53"/>
      <c r="I224" s="45"/>
      <c r="J224" s="60" t="s">
        <v>658</v>
      </c>
    </row>
    <row r="225" customFormat="false" ht="15.75" hidden="false" customHeight="true" outlineLevel="0" collapsed="false">
      <c r="A225" s="45" t="s">
        <v>1379</v>
      </c>
      <c r="B225" s="50" t="s">
        <v>1380</v>
      </c>
      <c r="C225" s="47" t="n">
        <v>43913</v>
      </c>
      <c r="D225" s="48" t="n">
        <v>44008</v>
      </c>
      <c r="E225" s="55" t="n">
        <f aca="false">D225-C225</f>
        <v>95</v>
      </c>
      <c r="F225" s="53" t="s">
        <v>279</v>
      </c>
      <c r="G225" s="53"/>
      <c r="H225" s="53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customFormat="false" ht="15.75" hidden="false" customHeight="true" outlineLevel="0" collapsed="false">
      <c r="A226" s="45" t="s">
        <v>633</v>
      </c>
      <c r="B226" s="46" t="s">
        <v>634</v>
      </c>
      <c r="C226" s="47" t="n">
        <v>43423</v>
      </c>
      <c r="D226" s="47" t="n">
        <v>43517</v>
      </c>
      <c r="E226" s="53" t="n">
        <f aca="false">D226-C226</f>
        <v>94</v>
      </c>
      <c r="F226" s="52" t="s">
        <v>0</v>
      </c>
      <c r="H226" s="51" t="s">
        <v>635</v>
      </c>
      <c r="I226" s="45"/>
      <c r="J226" s="45"/>
    </row>
    <row r="227" customFormat="false" ht="15.75" hidden="false" customHeight="true" outlineLevel="0" collapsed="false">
      <c r="A227" s="45" t="s">
        <v>1280</v>
      </c>
      <c r="B227" s="50" t="s">
        <v>1281</v>
      </c>
      <c r="C227" s="47" t="n">
        <v>43855</v>
      </c>
      <c r="D227" s="48" t="n">
        <v>43949</v>
      </c>
      <c r="E227" s="55" t="n">
        <f aca="false">D227-C227</f>
        <v>94</v>
      </c>
      <c r="F227" s="55" t="s">
        <v>72</v>
      </c>
      <c r="G227" s="53"/>
      <c r="H227" s="53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customFormat="false" ht="15.75" hidden="false" customHeight="true" outlineLevel="0" collapsed="false">
      <c r="A228" s="50" t="s">
        <v>823</v>
      </c>
      <c r="B228" s="46" t="s">
        <v>824</v>
      </c>
      <c r="C228" s="47" t="n">
        <v>43545</v>
      </c>
      <c r="D228" s="47" t="n">
        <v>43638</v>
      </c>
      <c r="E228" s="53" t="n">
        <f aca="false">D228-C228</f>
        <v>93</v>
      </c>
      <c r="F228" s="52" t="s">
        <v>0</v>
      </c>
      <c r="G228" s="53"/>
      <c r="H228" s="53"/>
      <c r="I228" s="45"/>
      <c r="J228" s="45"/>
    </row>
    <row r="229" customFormat="false" ht="15.75" hidden="false" customHeight="true" outlineLevel="0" collapsed="false">
      <c r="A229" s="45" t="s">
        <v>1034</v>
      </c>
      <c r="B229" s="46" t="s">
        <v>1035</v>
      </c>
      <c r="C229" s="47" t="n">
        <v>43839</v>
      </c>
      <c r="D229" s="47" t="n">
        <v>43932</v>
      </c>
      <c r="E229" s="53" t="n">
        <f aca="false">D229-C229</f>
        <v>93</v>
      </c>
      <c r="F229" s="52" t="s">
        <v>0</v>
      </c>
      <c r="G229" s="51" t="s">
        <v>1</v>
      </c>
      <c r="H229" s="53"/>
      <c r="I229" s="45"/>
      <c r="J229" s="60" t="s">
        <v>1233</v>
      </c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customFormat="false" ht="15.75" hidden="false" customHeight="true" outlineLevel="0" collapsed="false">
      <c r="A230" s="50" t="s">
        <v>876</v>
      </c>
      <c r="B230" s="46" t="s">
        <v>877</v>
      </c>
      <c r="C230" s="47" t="n">
        <v>43602</v>
      </c>
      <c r="D230" s="47" t="n">
        <v>43694</v>
      </c>
      <c r="E230" s="53" t="n">
        <f aca="false">D230-C230</f>
        <v>92</v>
      </c>
      <c r="F230" s="52" t="s">
        <v>0</v>
      </c>
      <c r="G230" s="53"/>
      <c r="H230" s="51" t="s">
        <v>878</v>
      </c>
      <c r="I230" s="45"/>
      <c r="J230" s="45"/>
    </row>
    <row r="231" customFormat="false" ht="15.75" hidden="false" customHeight="true" outlineLevel="0" collapsed="false">
      <c r="A231" s="50" t="s">
        <v>30</v>
      </c>
      <c r="B231" s="46" t="s">
        <v>626</v>
      </c>
      <c r="C231" s="47" t="n">
        <v>43840</v>
      </c>
      <c r="D231" s="47" t="n">
        <v>43932</v>
      </c>
      <c r="E231" s="53" t="n">
        <f aca="false">D231-C231</f>
        <v>92</v>
      </c>
      <c r="F231" s="52" t="s">
        <v>0</v>
      </c>
      <c r="G231" s="51" t="s">
        <v>58</v>
      </c>
      <c r="H231" s="53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customFormat="false" ht="15.75" hidden="false" customHeight="true" outlineLevel="0" collapsed="false">
      <c r="A232" s="45" t="s">
        <v>200</v>
      </c>
      <c r="B232" s="50" t="s">
        <v>201</v>
      </c>
      <c r="C232" s="47" t="n">
        <v>43867</v>
      </c>
      <c r="D232" s="47" t="n">
        <v>43959</v>
      </c>
      <c r="E232" s="55" t="n">
        <f aca="false">D232-C232</f>
        <v>92</v>
      </c>
      <c r="F232" s="55" t="s">
        <v>118</v>
      </c>
      <c r="G232" s="53"/>
      <c r="H232" s="53"/>
      <c r="I232" s="45"/>
      <c r="J232" s="60" t="s">
        <v>202</v>
      </c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customFormat="false" ht="15.75" hidden="false" customHeight="true" outlineLevel="0" collapsed="false">
      <c r="A233" s="45" t="s">
        <v>668</v>
      </c>
      <c r="B233" s="46" t="s">
        <v>669</v>
      </c>
      <c r="C233" s="47" t="n">
        <v>43448</v>
      </c>
      <c r="D233" s="47" t="n">
        <v>43539</v>
      </c>
      <c r="E233" s="53" t="n">
        <f aca="false">D233-C233</f>
        <v>91</v>
      </c>
      <c r="F233" s="51" t="s">
        <v>657</v>
      </c>
      <c r="G233" s="51" t="s">
        <v>58</v>
      </c>
      <c r="H233" s="53"/>
      <c r="I233" s="45"/>
      <c r="J233" s="45"/>
    </row>
    <row r="234" customFormat="false" ht="15.75" hidden="false" customHeight="true" outlineLevel="0" collapsed="false">
      <c r="A234" s="45" t="s">
        <v>726</v>
      </c>
      <c r="B234" s="46" t="s">
        <v>727</v>
      </c>
      <c r="C234" s="47" t="n">
        <v>43484</v>
      </c>
      <c r="D234" s="47" t="n">
        <v>43574</v>
      </c>
      <c r="E234" s="53" t="n">
        <f aca="false">D234-C234</f>
        <v>90</v>
      </c>
      <c r="F234" s="53" t="s">
        <v>704</v>
      </c>
      <c r="G234" s="51" t="s">
        <v>1</v>
      </c>
      <c r="H234" s="53"/>
      <c r="I234" s="45"/>
      <c r="J234" s="45"/>
    </row>
    <row r="235" customFormat="false" ht="15.75" hidden="false" customHeight="true" outlineLevel="0" collapsed="false">
      <c r="A235" s="45" t="s">
        <v>851</v>
      </c>
      <c r="B235" s="46" t="s">
        <v>852</v>
      </c>
      <c r="C235" s="47" t="n">
        <v>43576</v>
      </c>
      <c r="D235" s="47" t="n">
        <v>43666</v>
      </c>
      <c r="E235" s="53" t="n">
        <f aca="false">D235-C235</f>
        <v>90</v>
      </c>
      <c r="F235" s="52" t="s">
        <v>0</v>
      </c>
      <c r="G235" s="51" t="s">
        <v>1</v>
      </c>
      <c r="H235" s="53"/>
      <c r="I235" s="45"/>
      <c r="J235" s="45"/>
    </row>
    <row r="236" customFormat="false" ht="15.75" hidden="false" customHeight="true" outlineLevel="0" collapsed="false">
      <c r="A236" s="50" t="s">
        <v>578</v>
      </c>
      <c r="B236" s="46" t="s">
        <v>579</v>
      </c>
      <c r="C236" s="47" t="n">
        <v>43345</v>
      </c>
      <c r="D236" s="47" t="n">
        <v>43432</v>
      </c>
      <c r="E236" s="55" t="n">
        <f aca="false">D236-C236</f>
        <v>87</v>
      </c>
      <c r="F236" s="53"/>
      <c r="G236" s="45"/>
      <c r="H236" s="3"/>
      <c r="I236" s="1"/>
      <c r="J236" s="1"/>
    </row>
    <row r="237" customFormat="false" ht="15.75" hidden="false" customHeight="true" outlineLevel="0" collapsed="false">
      <c r="A237" s="64" t="s">
        <v>1025</v>
      </c>
      <c r="B237" s="58" t="s">
        <v>1025</v>
      </c>
      <c r="C237" s="47" t="n">
        <v>43712</v>
      </c>
      <c r="D237" s="47" t="n">
        <v>43799</v>
      </c>
      <c r="E237" s="53" t="n">
        <f aca="false">D237-C237</f>
        <v>87</v>
      </c>
      <c r="F237" s="52" t="s">
        <v>0</v>
      </c>
      <c r="G237" s="53"/>
      <c r="H237" s="53"/>
      <c r="I237" s="45"/>
      <c r="J237" s="45"/>
    </row>
    <row r="238" customFormat="false" ht="15.75" hidden="false" customHeight="true" outlineLevel="0" collapsed="false">
      <c r="A238" s="59" t="s">
        <v>911</v>
      </c>
      <c r="B238" s="58" t="s">
        <v>911</v>
      </c>
      <c r="C238" s="47" t="n">
        <v>43622</v>
      </c>
      <c r="D238" s="47" t="n">
        <v>43708</v>
      </c>
      <c r="E238" s="53" t="n">
        <f aca="false">D238-C238</f>
        <v>86</v>
      </c>
      <c r="F238" s="53" t="s">
        <v>912</v>
      </c>
      <c r="G238" s="53"/>
      <c r="H238" s="53"/>
      <c r="I238" s="45"/>
      <c r="J238" s="45"/>
    </row>
    <row r="239" customFormat="false" ht="15.75" hidden="false" customHeight="true" outlineLevel="0" collapsed="false">
      <c r="A239" s="64" t="s">
        <v>902</v>
      </c>
      <c r="B239" s="59" t="s">
        <v>903</v>
      </c>
      <c r="C239" s="47" t="n">
        <v>43846</v>
      </c>
      <c r="D239" s="47" t="n">
        <v>43932</v>
      </c>
      <c r="E239" s="53" t="n">
        <f aca="false">D239-C239</f>
        <v>86</v>
      </c>
      <c r="F239" s="52" t="s">
        <v>0</v>
      </c>
      <c r="G239" s="53"/>
      <c r="H239" s="53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customFormat="false" ht="15.75" hidden="false" customHeight="true" outlineLevel="0" collapsed="false">
      <c r="A240" s="45" t="s">
        <v>1121</v>
      </c>
      <c r="B240" s="50" t="s">
        <v>1122</v>
      </c>
      <c r="C240" s="47" t="n">
        <v>43903</v>
      </c>
      <c r="D240" s="47" t="n">
        <v>43989</v>
      </c>
      <c r="E240" s="53" t="n">
        <f aca="false">D240-C240</f>
        <v>86</v>
      </c>
      <c r="F240" s="51" t="s">
        <v>0</v>
      </c>
      <c r="G240" s="53"/>
      <c r="H240" s="53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customFormat="false" ht="15.75" hidden="false" customHeight="true" outlineLevel="0" collapsed="false">
      <c r="A241" s="50" t="s">
        <v>1364</v>
      </c>
      <c r="B241" s="50" t="s">
        <v>1365</v>
      </c>
      <c r="C241" s="47" t="n">
        <v>43912</v>
      </c>
      <c r="D241" s="48" t="n">
        <v>43997</v>
      </c>
      <c r="E241" s="55" t="n">
        <f aca="false">D241-C241</f>
        <v>85</v>
      </c>
      <c r="F241" s="55" t="s">
        <v>118</v>
      </c>
      <c r="G241" s="51" t="s">
        <v>58</v>
      </c>
      <c r="H241" s="51" t="s">
        <v>64</v>
      </c>
      <c r="I241" s="45"/>
      <c r="J241" s="60" t="s">
        <v>1366</v>
      </c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customFormat="false" ht="15.75" hidden="false" customHeight="true" outlineLevel="0" collapsed="false">
      <c r="A242" s="45" t="s">
        <v>1265</v>
      </c>
      <c r="B242" s="50" t="s">
        <v>1266</v>
      </c>
      <c r="C242" s="47" t="n">
        <v>43859</v>
      </c>
      <c r="D242" s="48" t="n">
        <v>43943</v>
      </c>
      <c r="E242" s="55" t="n">
        <f aca="false">D242-C242</f>
        <v>84</v>
      </c>
      <c r="F242" s="52" t="s">
        <v>87</v>
      </c>
      <c r="G242" s="51" t="s">
        <v>1</v>
      </c>
      <c r="H242" s="53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customFormat="false" ht="15.75" hidden="false" customHeight="true" outlineLevel="0" collapsed="false">
      <c r="A243" s="50" t="s">
        <v>1106</v>
      </c>
      <c r="B243" s="50" t="s">
        <v>1107</v>
      </c>
      <c r="C243" s="47" t="n">
        <v>43876</v>
      </c>
      <c r="D243" s="47" t="n">
        <v>43960</v>
      </c>
      <c r="E243" s="53" t="n">
        <f aca="false">D243-C243</f>
        <v>84</v>
      </c>
      <c r="F243" s="80" t="s">
        <v>995</v>
      </c>
      <c r="G243" s="51" t="s">
        <v>1</v>
      </c>
      <c r="H243" s="53"/>
      <c r="I243" s="45"/>
      <c r="J243" s="60" t="s">
        <v>1108</v>
      </c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customFormat="false" ht="15.75" hidden="false" customHeight="true" outlineLevel="0" collapsed="false">
      <c r="A244" s="45" t="s">
        <v>790</v>
      </c>
      <c r="B244" s="46" t="s">
        <v>791</v>
      </c>
      <c r="C244" s="47" t="n">
        <v>43527</v>
      </c>
      <c r="D244" s="47" t="n">
        <v>43610</v>
      </c>
      <c r="E244" s="53" t="n">
        <f aca="false">D244-C244</f>
        <v>83</v>
      </c>
      <c r="F244" s="52" t="s">
        <v>19</v>
      </c>
      <c r="G244" s="3"/>
      <c r="H244" s="3"/>
      <c r="I244" s="1"/>
      <c r="J244" s="1"/>
    </row>
    <row r="245" customFormat="false" ht="15.75" hidden="false" customHeight="true" outlineLevel="0" collapsed="false">
      <c r="A245" s="45" t="s">
        <v>907</v>
      </c>
      <c r="B245" s="46" t="s">
        <v>908</v>
      </c>
      <c r="C245" s="47" t="n">
        <v>43620</v>
      </c>
      <c r="D245" s="47" t="n">
        <v>43703</v>
      </c>
      <c r="E245" s="53" t="n">
        <f aca="false">D245-C245</f>
        <v>83</v>
      </c>
      <c r="F245" s="51" t="s">
        <v>874</v>
      </c>
      <c r="G245" s="51" t="s">
        <v>1</v>
      </c>
      <c r="H245" s="53"/>
      <c r="I245" s="45"/>
      <c r="J245" s="45"/>
    </row>
    <row r="246" customFormat="false" ht="15.75" hidden="false" customHeight="true" outlineLevel="0" collapsed="false">
      <c r="A246" s="72" t="s">
        <v>1118</v>
      </c>
      <c r="B246" s="72" t="s">
        <v>1118</v>
      </c>
      <c r="C246" s="47" t="n">
        <v>43786</v>
      </c>
      <c r="D246" s="47" t="n">
        <v>43869</v>
      </c>
      <c r="E246" s="53" t="n">
        <f aca="false">D246-C246</f>
        <v>83</v>
      </c>
      <c r="F246" s="52" t="s">
        <v>63</v>
      </c>
      <c r="G246" s="53"/>
      <c r="H246" s="53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customFormat="false" ht="15.75" hidden="false" customHeight="true" outlineLevel="0" collapsed="false">
      <c r="A247" s="50" t="s">
        <v>715</v>
      </c>
      <c r="B247" s="46" t="s">
        <v>716</v>
      </c>
      <c r="C247" s="47" t="n">
        <v>43889</v>
      </c>
      <c r="D247" s="47" t="n">
        <v>43971</v>
      </c>
      <c r="E247" s="53" t="n">
        <f aca="false">D247-C247</f>
        <v>82</v>
      </c>
      <c r="F247" s="51" t="s">
        <v>0</v>
      </c>
      <c r="G247" s="51" t="s">
        <v>58</v>
      </c>
      <c r="H247" s="53"/>
      <c r="I247" s="45"/>
      <c r="J247" s="60" t="s">
        <v>1328</v>
      </c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customFormat="false" ht="15.75" hidden="false" customHeight="true" outlineLevel="0" collapsed="false">
      <c r="A248" s="45" t="s">
        <v>1339</v>
      </c>
      <c r="B248" s="50" t="s">
        <v>1340</v>
      </c>
      <c r="C248" s="47" t="n">
        <v>43899</v>
      </c>
      <c r="D248" s="47" t="n">
        <v>43981</v>
      </c>
      <c r="E248" s="55" t="n">
        <f aca="false">D248-C248</f>
        <v>82</v>
      </c>
      <c r="F248" s="51" t="s">
        <v>0</v>
      </c>
      <c r="G248" s="53"/>
      <c r="H248" s="53"/>
      <c r="I248" s="45"/>
      <c r="J248" s="60" t="s">
        <v>1341</v>
      </c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customFormat="false" ht="15.75" hidden="false" customHeight="true" outlineLevel="0" collapsed="false">
      <c r="A249" s="50" t="s">
        <v>188</v>
      </c>
      <c r="B249" s="50" t="s">
        <v>1387</v>
      </c>
      <c r="C249" s="47" t="n">
        <v>43934</v>
      </c>
      <c r="D249" s="48" t="n">
        <v>44016</v>
      </c>
      <c r="E249" s="55" t="n">
        <f aca="false">D249-C249</f>
        <v>82</v>
      </c>
      <c r="F249" s="52" t="s">
        <v>0</v>
      </c>
      <c r="G249" s="53"/>
      <c r="H249" s="53"/>
      <c r="I249" s="45"/>
      <c r="J249" s="60" t="s">
        <v>1388</v>
      </c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customFormat="false" ht="15.75" hidden="false" customHeight="true" outlineLevel="0" collapsed="false">
      <c r="A250" s="45" t="s">
        <v>1536</v>
      </c>
      <c r="B250" s="50" t="s">
        <v>1537</v>
      </c>
      <c r="C250" s="47" t="n">
        <v>44073</v>
      </c>
      <c r="D250" s="48" t="n">
        <v>44155</v>
      </c>
      <c r="E250" s="55" t="n">
        <f aca="false">D250-C250</f>
        <v>82</v>
      </c>
      <c r="F250" s="55" t="s">
        <v>118</v>
      </c>
      <c r="G250" s="53"/>
      <c r="H250" s="53"/>
      <c r="I250" s="45"/>
      <c r="J250" s="45"/>
      <c r="K250" s="50" t="s">
        <v>1538</v>
      </c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customFormat="false" ht="15.75" hidden="false" customHeight="true" outlineLevel="0" collapsed="false">
      <c r="A251" s="50" t="s">
        <v>891</v>
      </c>
      <c r="B251" s="46" t="s">
        <v>892</v>
      </c>
      <c r="C251" s="47" t="n">
        <v>43618</v>
      </c>
      <c r="D251" s="47" t="n">
        <v>43699</v>
      </c>
      <c r="E251" s="53" t="n">
        <f aca="false">D251-C251</f>
        <v>81</v>
      </c>
      <c r="F251" s="52" t="s">
        <v>22</v>
      </c>
      <c r="G251" s="53"/>
      <c r="H251" s="53"/>
      <c r="I251" s="45"/>
      <c r="J251" s="45"/>
    </row>
    <row r="252" customFormat="false" ht="15.75" hidden="false" customHeight="true" outlineLevel="0" collapsed="false">
      <c r="A252" s="45" t="s">
        <v>1208</v>
      </c>
      <c r="B252" s="50" t="s">
        <v>1209</v>
      </c>
      <c r="C252" s="47" t="n">
        <v>43843</v>
      </c>
      <c r="D252" s="48" t="n">
        <v>43924</v>
      </c>
      <c r="E252" s="55" t="n">
        <f aca="false">D252-C252</f>
        <v>81</v>
      </c>
      <c r="F252" s="52" t="s">
        <v>188</v>
      </c>
      <c r="G252" s="53"/>
      <c r="H252" s="53"/>
      <c r="I252" s="45"/>
      <c r="J252" s="60" t="s">
        <v>1210</v>
      </c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customFormat="false" ht="15.75" hidden="false" customHeight="true" outlineLevel="0" collapsed="false">
      <c r="A253" s="45" t="s">
        <v>1050</v>
      </c>
      <c r="B253" s="46" t="s">
        <v>1051</v>
      </c>
      <c r="C253" s="47" t="n">
        <v>43865</v>
      </c>
      <c r="D253" s="48" t="n">
        <v>43946</v>
      </c>
      <c r="E253" s="53" t="n">
        <f aca="false">D253-C253</f>
        <v>81</v>
      </c>
      <c r="F253" s="52" t="s">
        <v>0</v>
      </c>
      <c r="G253" s="53"/>
      <c r="H253" s="53"/>
      <c r="I253" s="45"/>
      <c r="J253" s="60" t="s">
        <v>1276</v>
      </c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customFormat="false" ht="15.75" hidden="false" customHeight="true" outlineLevel="0" collapsed="false">
      <c r="A254" s="45" t="s">
        <v>542</v>
      </c>
      <c r="B254" s="46" t="s">
        <v>543</v>
      </c>
      <c r="C254" s="47" t="n">
        <v>43442</v>
      </c>
      <c r="D254" s="47" t="n">
        <v>43522</v>
      </c>
      <c r="E254" s="53" t="n">
        <f aca="false">D254-C254</f>
        <v>80</v>
      </c>
      <c r="F254" s="52" t="s">
        <v>0</v>
      </c>
      <c r="G254" s="51" t="s">
        <v>1</v>
      </c>
      <c r="H254" s="53"/>
      <c r="I254" s="45"/>
      <c r="J254" s="60" t="s">
        <v>636</v>
      </c>
    </row>
    <row r="255" customFormat="false" ht="15.75" hidden="false" customHeight="true" outlineLevel="0" collapsed="false">
      <c r="A255" s="45" t="s">
        <v>989</v>
      </c>
      <c r="B255" s="46" t="s">
        <v>1002</v>
      </c>
      <c r="C255" s="47" t="n">
        <v>43964</v>
      </c>
      <c r="D255" s="48" t="n">
        <v>44044</v>
      </c>
      <c r="E255" s="55" t="n">
        <f aca="false">D255-C255</f>
        <v>80</v>
      </c>
      <c r="F255" s="52" t="s">
        <v>0</v>
      </c>
      <c r="G255" s="53"/>
      <c r="H255" s="53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customFormat="false" ht="15.75" hidden="false" customHeight="true" outlineLevel="0" collapsed="false">
      <c r="A256" s="50" t="s">
        <v>1428</v>
      </c>
      <c r="B256" s="59" t="n">
        <v>457368837</v>
      </c>
      <c r="C256" s="47" t="n">
        <v>43971</v>
      </c>
      <c r="D256" s="48" t="n">
        <v>44051</v>
      </c>
      <c r="E256" s="53" t="n">
        <f aca="false">D256-C256</f>
        <v>80</v>
      </c>
      <c r="F256" s="55" t="s">
        <v>118</v>
      </c>
      <c r="G256" s="53"/>
      <c r="H256" s="53"/>
      <c r="I256" s="45"/>
      <c r="J256" s="60" t="s">
        <v>1429</v>
      </c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customFormat="false" ht="15.75" hidden="false" customHeight="true" outlineLevel="0" collapsed="false">
      <c r="A257" s="45" t="s">
        <v>913</v>
      </c>
      <c r="B257" s="46" t="s">
        <v>914</v>
      </c>
      <c r="C257" s="47" t="n">
        <v>43630</v>
      </c>
      <c r="D257" s="47" t="n">
        <v>43709</v>
      </c>
      <c r="E257" s="53" t="n">
        <f aca="false">D257-C257</f>
        <v>79</v>
      </c>
      <c r="F257" s="52" t="s">
        <v>0</v>
      </c>
      <c r="G257" s="53"/>
      <c r="H257" s="53"/>
      <c r="I257" s="45"/>
      <c r="J257" s="45"/>
    </row>
    <row r="258" customFormat="false" ht="15.75" hidden="false" customHeight="true" outlineLevel="0" collapsed="false">
      <c r="A258" s="45" t="s">
        <v>1005</v>
      </c>
      <c r="B258" s="59" t="s">
        <v>1061</v>
      </c>
      <c r="C258" s="47" t="n">
        <v>43739</v>
      </c>
      <c r="D258" s="47" t="n">
        <v>43818</v>
      </c>
      <c r="E258" s="53" t="n">
        <f aca="false">D258-C258</f>
        <v>79</v>
      </c>
      <c r="F258" s="52" t="s">
        <v>0</v>
      </c>
      <c r="G258" s="51" t="s">
        <v>58</v>
      </c>
      <c r="H258" s="53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customFormat="false" ht="15.75" hidden="false" customHeight="true" outlineLevel="0" collapsed="false">
      <c r="A259" s="50" t="s">
        <v>1188</v>
      </c>
      <c r="B259" s="50" t="s">
        <v>1189</v>
      </c>
      <c r="C259" s="47" t="n">
        <v>43833</v>
      </c>
      <c r="D259" s="48" t="n">
        <v>43912</v>
      </c>
      <c r="E259" s="55" t="n">
        <f aca="false">D259-C259</f>
        <v>79</v>
      </c>
      <c r="F259" s="52" t="s">
        <v>0</v>
      </c>
      <c r="G259" s="51" t="s">
        <v>1190</v>
      </c>
      <c r="H259" s="53"/>
      <c r="I259" s="45"/>
      <c r="J259" s="60" t="s">
        <v>1191</v>
      </c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customFormat="false" ht="15.75" hidden="false" customHeight="true" outlineLevel="0" collapsed="false">
      <c r="A260" s="45" t="s">
        <v>1282</v>
      </c>
      <c r="B260" s="50" t="s">
        <v>1283</v>
      </c>
      <c r="C260" s="47" t="n">
        <v>43870</v>
      </c>
      <c r="D260" s="48" t="n">
        <v>43949</v>
      </c>
      <c r="E260" s="55" t="n">
        <f aca="false">D260-C260</f>
        <v>79</v>
      </c>
      <c r="F260" s="52" t="s">
        <v>0</v>
      </c>
      <c r="G260" s="51" t="s">
        <v>45</v>
      </c>
      <c r="H260" s="53"/>
      <c r="I260" s="45"/>
      <c r="J260" s="60" t="s">
        <v>1284</v>
      </c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customFormat="false" ht="15.75" hidden="false" customHeight="true" outlineLevel="0" collapsed="false">
      <c r="A261" s="45" t="s">
        <v>573</v>
      </c>
      <c r="B261" s="46" t="s">
        <v>574</v>
      </c>
      <c r="C261" s="47" t="n">
        <v>43345</v>
      </c>
      <c r="D261" s="47" t="n">
        <v>43423</v>
      </c>
      <c r="E261" s="55" t="n">
        <f aca="false">D261-C261</f>
        <v>78</v>
      </c>
      <c r="F261" s="51"/>
      <c r="G261" s="53"/>
      <c r="H261" s="53"/>
      <c r="I261" s="45"/>
      <c r="J261" s="45"/>
    </row>
    <row r="262" customFormat="false" ht="15.75" hidden="false" customHeight="true" outlineLevel="0" collapsed="false">
      <c r="A262" s="50" t="s">
        <v>652</v>
      </c>
      <c r="B262" s="46" t="s">
        <v>653</v>
      </c>
      <c r="C262" s="47" t="n">
        <v>43453</v>
      </c>
      <c r="D262" s="47" t="n">
        <v>43531</v>
      </c>
      <c r="E262" s="53" t="n">
        <f aca="false">D262-C262</f>
        <v>78</v>
      </c>
      <c r="F262" s="52" t="s">
        <v>0</v>
      </c>
      <c r="G262" s="51" t="s">
        <v>58</v>
      </c>
      <c r="H262" s="53"/>
      <c r="I262" s="45"/>
      <c r="J262" s="60" t="s">
        <v>654</v>
      </c>
    </row>
    <row r="263" customFormat="false" ht="15.75" hidden="false" customHeight="true" outlineLevel="0" collapsed="false">
      <c r="A263" s="50" t="s">
        <v>681</v>
      </c>
      <c r="B263" s="46" t="s">
        <v>682</v>
      </c>
      <c r="C263" s="47" t="n">
        <v>43467</v>
      </c>
      <c r="D263" s="47" t="n">
        <v>43545</v>
      </c>
      <c r="E263" s="53" t="n">
        <f aca="false">D263-C263</f>
        <v>78</v>
      </c>
      <c r="F263" s="53" t="s">
        <v>683</v>
      </c>
      <c r="G263" s="53"/>
      <c r="H263" s="53"/>
      <c r="I263" s="45"/>
      <c r="J263" s="45"/>
    </row>
    <row r="264" customFormat="false" ht="15.75" hidden="false" customHeight="true" outlineLevel="0" collapsed="false">
      <c r="A264" s="50" t="s">
        <v>835</v>
      </c>
      <c r="B264" s="46" t="s">
        <v>836</v>
      </c>
      <c r="C264" s="47" t="n">
        <v>43575</v>
      </c>
      <c r="D264" s="47" t="n">
        <v>43653</v>
      </c>
      <c r="E264" s="53" t="n">
        <f aca="false">D264-C264</f>
        <v>78</v>
      </c>
      <c r="F264" s="52" t="s">
        <v>63</v>
      </c>
      <c r="G264" s="3"/>
      <c r="H264" s="3"/>
    </row>
    <row r="265" customFormat="false" ht="15.75" hidden="false" customHeight="true" outlineLevel="0" collapsed="false">
      <c r="A265" s="50" t="s">
        <v>1183</v>
      </c>
      <c r="B265" s="50" t="s">
        <v>1184</v>
      </c>
      <c r="C265" s="47" t="n">
        <v>43833</v>
      </c>
      <c r="D265" s="48" t="n">
        <v>43911</v>
      </c>
      <c r="E265" s="55" t="n">
        <f aca="false">D265-C265</f>
        <v>78</v>
      </c>
      <c r="F265" s="52" t="s">
        <v>1185</v>
      </c>
      <c r="G265" s="53"/>
      <c r="H265" s="53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customFormat="false" ht="15.75" hidden="false" customHeight="true" outlineLevel="0" collapsed="false">
      <c r="A266" s="45" t="s">
        <v>1299</v>
      </c>
      <c r="B266" s="50" t="s">
        <v>1300</v>
      </c>
      <c r="C266" s="47" t="n">
        <v>43878</v>
      </c>
      <c r="D266" s="48" t="n">
        <v>43956</v>
      </c>
      <c r="E266" s="55" t="n">
        <f aca="false">D266-C266</f>
        <v>78</v>
      </c>
      <c r="F266" s="55" t="s">
        <v>1204</v>
      </c>
      <c r="G266" s="53"/>
      <c r="H266" s="53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customFormat="false" ht="15.75" hidden="false" customHeight="true" outlineLevel="0" collapsed="false">
      <c r="A267" s="45" t="s">
        <v>571</v>
      </c>
      <c r="B267" s="46" t="s">
        <v>572</v>
      </c>
      <c r="C267" s="47" t="n">
        <v>43345</v>
      </c>
      <c r="D267" s="47" t="n">
        <v>43422</v>
      </c>
      <c r="E267" s="55" t="n">
        <f aca="false">D267-C267</f>
        <v>77</v>
      </c>
      <c r="F267" s="3"/>
      <c r="G267" s="3"/>
      <c r="H267" s="3"/>
      <c r="I267" s="1"/>
      <c r="J267" s="1"/>
    </row>
    <row r="268" customFormat="false" ht="15.75" hidden="false" customHeight="true" outlineLevel="0" collapsed="false">
      <c r="A268" s="50" t="s">
        <v>1358</v>
      </c>
      <c r="B268" s="50" t="s">
        <v>1358</v>
      </c>
      <c r="C268" s="47" t="n">
        <v>43918</v>
      </c>
      <c r="D268" s="48" t="n">
        <v>43995</v>
      </c>
      <c r="E268" s="55" t="n">
        <f aca="false">D268-C268</f>
        <v>77</v>
      </c>
      <c r="F268" s="52" t="s">
        <v>0</v>
      </c>
      <c r="G268" s="53"/>
      <c r="H268" s="53"/>
      <c r="I268" s="45"/>
      <c r="J268" s="60" t="s">
        <v>1359</v>
      </c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customFormat="false" ht="15.75" hidden="false" customHeight="true" outlineLevel="0" collapsed="false">
      <c r="A269" s="45" t="s">
        <v>1551</v>
      </c>
      <c r="B269" s="82" t="s">
        <v>1552</v>
      </c>
      <c r="C269" s="47" t="n">
        <v>44079</v>
      </c>
      <c r="D269" s="48" t="n">
        <v>44156</v>
      </c>
      <c r="E269" s="55" t="n">
        <f aca="false">D269-C269</f>
        <v>77</v>
      </c>
      <c r="F269" s="52" t="s">
        <v>109</v>
      </c>
      <c r="G269" s="53"/>
      <c r="H269" s="53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</row>
    <row r="270" customFormat="false" ht="15.75" hidden="false" customHeight="true" outlineLevel="0" collapsed="false">
      <c r="A270" s="50" t="s">
        <v>563</v>
      </c>
      <c r="B270" s="46" t="s">
        <v>564</v>
      </c>
      <c r="C270" s="47" t="n">
        <v>43345</v>
      </c>
      <c r="D270" s="47" t="n">
        <v>43421</v>
      </c>
      <c r="E270" s="55" t="n">
        <f aca="false">D270-C270</f>
        <v>76</v>
      </c>
      <c r="F270" s="3"/>
      <c r="G270" s="3"/>
      <c r="H270" s="3"/>
      <c r="I270" s="1"/>
      <c r="J270" s="1"/>
    </row>
    <row r="271" customFormat="false" ht="15.75" hidden="false" customHeight="true" outlineLevel="0" collapsed="false">
      <c r="A271" s="45" t="s">
        <v>780</v>
      </c>
      <c r="B271" s="46" t="s">
        <v>781</v>
      </c>
      <c r="C271" s="47" t="n">
        <v>43527</v>
      </c>
      <c r="D271" s="47" t="n">
        <v>43603</v>
      </c>
      <c r="E271" s="53" t="n">
        <f aca="false">D271-C271</f>
        <v>76</v>
      </c>
      <c r="F271" s="52" t="s">
        <v>782</v>
      </c>
      <c r="G271" s="3"/>
      <c r="H271" s="3"/>
      <c r="I271" s="1"/>
      <c r="J271" s="1"/>
    </row>
    <row r="272" customFormat="false" ht="15.75" hidden="false" customHeight="true" outlineLevel="0" collapsed="false">
      <c r="A272" s="50" t="s">
        <v>630</v>
      </c>
      <c r="B272" s="46" t="s">
        <v>584</v>
      </c>
      <c r="C272" s="47" t="n">
        <v>43541</v>
      </c>
      <c r="D272" s="47" t="n">
        <v>43617</v>
      </c>
      <c r="E272" s="53" t="n">
        <f aca="false">D272-C272</f>
        <v>76</v>
      </c>
      <c r="F272" s="51" t="s">
        <v>657</v>
      </c>
      <c r="G272" s="51" t="s">
        <v>97</v>
      </c>
      <c r="H272" s="53"/>
      <c r="I272" s="45"/>
      <c r="J272" s="45"/>
    </row>
    <row r="273" customFormat="false" ht="15.75" hidden="false" customHeight="true" outlineLevel="0" collapsed="false">
      <c r="A273" s="64" t="s">
        <v>895</v>
      </c>
      <c r="B273" s="58" t="s">
        <v>896</v>
      </c>
      <c r="C273" s="47" t="n">
        <v>43624</v>
      </c>
      <c r="D273" s="47" t="n">
        <v>43700</v>
      </c>
      <c r="E273" s="53" t="n">
        <f aca="false">D273-C273</f>
        <v>76</v>
      </c>
      <c r="F273" s="52" t="s">
        <v>897</v>
      </c>
      <c r="H273" s="51" t="s">
        <v>898</v>
      </c>
      <c r="I273" s="45"/>
      <c r="J273" s="45"/>
    </row>
    <row r="274" customFormat="false" ht="15.75" hidden="false" customHeight="true" outlineLevel="0" collapsed="false">
      <c r="A274" s="50" t="s">
        <v>1006</v>
      </c>
      <c r="B274" s="46" t="s">
        <v>1007</v>
      </c>
      <c r="C274" s="47" t="n">
        <v>43702</v>
      </c>
      <c r="D274" s="47" t="n">
        <v>43778</v>
      </c>
      <c r="E274" s="53" t="n">
        <f aca="false">D274-C274</f>
        <v>76</v>
      </c>
      <c r="F274" s="52" t="s">
        <v>63</v>
      </c>
      <c r="G274" s="51" t="s">
        <v>1</v>
      </c>
      <c r="H274" s="53"/>
      <c r="I274" s="45"/>
      <c r="J274" s="45"/>
    </row>
    <row r="275" customFormat="false" ht="15.75" hidden="false" customHeight="true" outlineLevel="0" collapsed="false">
      <c r="A275" s="45" t="s">
        <v>1575</v>
      </c>
      <c r="B275" s="50" t="s">
        <v>1576</v>
      </c>
      <c r="C275" s="47" t="n">
        <v>44116</v>
      </c>
      <c r="D275" s="48" t="n">
        <v>44192</v>
      </c>
      <c r="E275" s="55" t="n">
        <f aca="false">D275-C275</f>
        <v>76</v>
      </c>
      <c r="F275" s="52" t="s">
        <v>0</v>
      </c>
      <c r="G275" s="53"/>
      <c r="H275" s="53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</row>
    <row r="276" customFormat="false" ht="15.75" hidden="false" customHeight="true" outlineLevel="0" collapsed="false">
      <c r="A276" s="64" t="s">
        <v>902</v>
      </c>
      <c r="B276" s="58" t="s">
        <v>903</v>
      </c>
      <c r="C276" s="47" t="n">
        <v>43626</v>
      </c>
      <c r="D276" s="47" t="n">
        <v>43701</v>
      </c>
      <c r="E276" s="53" t="n">
        <f aca="false">D276-C276</f>
        <v>75</v>
      </c>
      <c r="F276" s="52" t="s">
        <v>63</v>
      </c>
      <c r="G276" s="53"/>
      <c r="H276" s="53"/>
      <c r="I276" s="45"/>
      <c r="J276" s="45"/>
    </row>
    <row r="277" customFormat="false" ht="15.75" hidden="false" customHeight="true" outlineLevel="0" collapsed="false">
      <c r="A277" s="50" t="s">
        <v>629</v>
      </c>
      <c r="B277" s="46" t="s">
        <v>629</v>
      </c>
      <c r="C277" s="47" t="n">
        <v>43438</v>
      </c>
      <c r="D277" s="47" t="n">
        <v>43512</v>
      </c>
      <c r="E277" s="53" t="n">
        <f aca="false">D277-C277</f>
        <v>74</v>
      </c>
      <c r="F277" s="51" t="s">
        <v>630</v>
      </c>
      <c r="G277" s="51" t="s">
        <v>631</v>
      </c>
      <c r="H277" s="53" t="s">
        <v>575</v>
      </c>
      <c r="I277" s="45"/>
      <c r="J277" s="60" t="s">
        <v>632</v>
      </c>
    </row>
    <row r="278" customFormat="false" ht="15.75" hidden="false" customHeight="true" outlineLevel="0" collapsed="false">
      <c r="A278" s="59" t="s">
        <v>647</v>
      </c>
      <c r="B278" s="58" t="s">
        <v>648</v>
      </c>
      <c r="C278" s="47" t="n">
        <v>43452</v>
      </c>
      <c r="D278" s="47" t="n">
        <v>43526</v>
      </c>
      <c r="E278" s="55" t="n">
        <f aca="false">D278-C278</f>
        <v>74</v>
      </c>
      <c r="F278" s="52" t="s">
        <v>0</v>
      </c>
      <c r="G278" s="51" t="s">
        <v>585</v>
      </c>
      <c r="H278" s="53"/>
      <c r="I278" s="45"/>
      <c r="J278" s="45"/>
    </row>
    <row r="279" customFormat="false" ht="15.75" hidden="false" customHeight="true" outlineLevel="0" collapsed="false">
      <c r="A279" s="50" t="s">
        <v>808</v>
      </c>
      <c r="B279" s="46" t="s">
        <v>808</v>
      </c>
      <c r="C279" s="47" t="n">
        <v>43550</v>
      </c>
      <c r="D279" s="47" t="n">
        <v>43624</v>
      </c>
      <c r="E279" s="53" t="n">
        <f aca="false">D279-C279</f>
        <v>74</v>
      </c>
      <c r="F279" s="52" t="s">
        <v>630</v>
      </c>
      <c r="G279" s="53"/>
      <c r="H279" s="53"/>
      <c r="I279" s="45"/>
      <c r="J279" s="45"/>
    </row>
    <row r="280" customFormat="false" ht="15.75" hidden="false" customHeight="true" outlineLevel="0" collapsed="false">
      <c r="A280" s="45" t="s">
        <v>1121</v>
      </c>
      <c r="B280" s="50" t="s">
        <v>1122</v>
      </c>
      <c r="C280" s="47" t="n">
        <v>43801</v>
      </c>
      <c r="D280" s="47" t="n">
        <v>43875</v>
      </c>
      <c r="E280" s="53" t="n">
        <f aca="false">D280-C280</f>
        <v>74</v>
      </c>
      <c r="F280" s="52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0" t="s">
        <v>1186</v>
      </c>
      <c r="B281" s="50" t="s">
        <v>1187</v>
      </c>
      <c r="C281" s="47" t="n">
        <v>43837</v>
      </c>
      <c r="D281" s="48" t="n">
        <v>43911</v>
      </c>
      <c r="E281" s="55" t="n">
        <f aca="false">D281-C281</f>
        <v>74</v>
      </c>
      <c r="F281" s="52" t="s">
        <v>0</v>
      </c>
      <c r="G281" s="53"/>
      <c r="H281" s="53"/>
      <c r="I281" s="60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customFormat="false" ht="15.75" hidden="false" customHeight="true" outlineLevel="0" collapsed="false">
      <c r="A282" s="45" t="s">
        <v>752</v>
      </c>
      <c r="B282" s="50" t="s">
        <v>1127</v>
      </c>
      <c r="C282" s="47" t="n">
        <v>44068</v>
      </c>
      <c r="D282" s="48" t="n">
        <v>44142</v>
      </c>
      <c r="E282" s="55" t="n">
        <f aca="false">D282-C282</f>
        <v>74</v>
      </c>
      <c r="F282" s="52" t="s">
        <v>0</v>
      </c>
      <c r="G282" s="51" t="s">
        <v>1</v>
      </c>
      <c r="H282" s="53"/>
      <c r="I282" s="45"/>
      <c r="J282" s="60" t="s">
        <v>1128</v>
      </c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customFormat="false" ht="15.75" hidden="false" customHeight="true" outlineLevel="0" collapsed="false">
      <c r="A283" s="50" t="s">
        <v>990</v>
      </c>
      <c r="B283" s="50" t="s">
        <v>990</v>
      </c>
      <c r="C283" s="47" t="n">
        <v>43806</v>
      </c>
      <c r="D283" s="48" t="n">
        <v>43879</v>
      </c>
      <c r="E283" s="55" t="n">
        <f aca="false">D283-C283</f>
        <v>73</v>
      </c>
      <c r="F283" s="52" t="s">
        <v>0</v>
      </c>
      <c r="G283" s="53"/>
      <c r="H283" s="53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customFormat="false" ht="15.75" hidden="false" customHeight="true" outlineLevel="0" collapsed="false">
      <c r="A284" s="50" t="s">
        <v>705</v>
      </c>
      <c r="B284" s="46" t="s">
        <v>706</v>
      </c>
      <c r="C284" s="47" t="n">
        <v>43491</v>
      </c>
      <c r="D284" s="47" t="n">
        <v>43563</v>
      </c>
      <c r="E284" s="53" t="n">
        <f aca="false">D284-C284</f>
        <v>72</v>
      </c>
      <c r="F284" s="53" t="s">
        <v>707</v>
      </c>
      <c r="G284" s="53"/>
      <c r="H284" s="53"/>
      <c r="I284" s="45"/>
      <c r="J284" s="45"/>
    </row>
    <row r="285" customFormat="false" ht="15.75" hidden="false" customHeight="true" outlineLevel="0" collapsed="false">
      <c r="A285" s="50" t="s">
        <v>845</v>
      </c>
      <c r="B285" s="50" t="s">
        <v>846</v>
      </c>
      <c r="C285" s="47" t="n">
        <v>43784</v>
      </c>
      <c r="D285" s="47" t="n">
        <v>43856</v>
      </c>
      <c r="E285" s="53" t="n">
        <f aca="false">D285-C285</f>
        <v>72</v>
      </c>
      <c r="F285" s="52" t="s">
        <v>0</v>
      </c>
      <c r="G285" s="51" t="s">
        <v>58</v>
      </c>
      <c r="H285" s="53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customFormat="false" ht="15.75" hidden="false" customHeight="true" outlineLevel="0" collapsed="false">
      <c r="A286" s="64" t="s">
        <v>872</v>
      </c>
      <c r="B286" s="59" t="s">
        <v>1071</v>
      </c>
      <c r="C286" s="47" t="n">
        <v>43752</v>
      </c>
      <c r="D286" s="47" t="n">
        <v>43823</v>
      </c>
      <c r="E286" s="53" t="n">
        <f aca="false">D286-C286</f>
        <v>71</v>
      </c>
      <c r="F286" s="52" t="s">
        <v>63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0" t="s">
        <v>457</v>
      </c>
      <c r="B287" s="50" t="s">
        <v>458</v>
      </c>
      <c r="C287" s="47" t="n">
        <v>44091</v>
      </c>
      <c r="D287" s="48" t="n">
        <v>44162</v>
      </c>
      <c r="E287" s="55" t="n">
        <f aca="false">D287-C287</f>
        <v>71</v>
      </c>
      <c r="F287" s="55" t="s">
        <v>72</v>
      </c>
      <c r="G287" s="53"/>
      <c r="H287" s="53"/>
      <c r="I287" s="85"/>
      <c r="J287" s="85"/>
      <c r="K287" s="45" t="s">
        <v>459</v>
      </c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</row>
    <row r="288" customFormat="false" ht="15.75" hidden="false" customHeight="true" outlineLevel="0" collapsed="false">
      <c r="A288" s="50" t="s">
        <v>594</v>
      </c>
      <c r="B288" s="46" t="s">
        <v>595</v>
      </c>
      <c r="C288" s="47" t="n">
        <v>43736</v>
      </c>
      <c r="D288" s="47" t="n">
        <v>43806</v>
      </c>
      <c r="E288" s="53" t="n">
        <f aca="false">D288-C288</f>
        <v>70</v>
      </c>
      <c r="F288" s="55" t="s">
        <v>739</v>
      </c>
      <c r="G288" s="51" t="s">
        <v>58</v>
      </c>
      <c r="H288" s="53"/>
      <c r="I288" s="45"/>
      <c r="J288" s="45"/>
    </row>
    <row r="289" customFormat="false" ht="15.75" hidden="false" customHeight="true" outlineLevel="0" collapsed="false">
      <c r="A289" s="50" t="s">
        <v>1277</v>
      </c>
      <c r="B289" s="50" t="s">
        <v>1278</v>
      </c>
      <c r="C289" s="47" t="n">
        <v>43876</v>
      </c>
      <c r="D289" s="48" t="n">
        <v>43946</v>
      </c>
      <c r="E289" s="55" t="n">
        <f aca="false">D289-C289</f>
        <v>70</v>
      </c>
      <c r="F289" s="52" t="s">
        <v>0</v>
      </c>
      <c r="G289" s="53"/>
      <c r="H289" s="53"/>
      <c r="I289" s="45"/>
      <c r="J289" s="60" t="s">
        <v>1279</v>
      </c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customFormat="false" ht="15.75" hidden="false" customHeight="true" outlineLevel="0" collapsed="false">
      <c r="A290" s="45" t="s">
        <v>566</v>
      </c>
      <c r="B290" s="46" t="s">
        <v>567</v>
      </c>
      <c r="C290" s="47" t="n">
        <v>43352</v>
      </c>
      <c r="D290" s="47" t="n">
        <v>43421</v>
      </c>
      <c r="E290" s="55" t="n">
        <f aca="false">D290-C290</f>
        <v>69</v>
      </c>
      <c r="F290" s="51"/>
      <c r="G290" s="45"/>
      <c r="H290" s="3"/>
      <c r="I290" s="1"/>
      <c r="J290" s="1"/>
    </row>
    <row r="291" customFormat="false" ht="15.75" hidden="false" customHeight="true" outlineLevel="0" collapsed="false">
      <c r="A291" s="45" t="s">
        <v>763</v>
      </c>
      <c r="B291" s="58" t="n">
        <v>1373757850</v>
      </c>
      <c r="C291" s="47" t="n">
        <v>43527</v>
      </c>
      <c r="D291" s="47" t="n">
        <v>43596</v>
      </c>
      <c r="E291" s="53" t="n">
        <f aca="false">D291-C291</f>
        <v>69</v>
      </c>
      <c r="F291" s="52" t="s">
        <v>0</v>
      </c>
      <c r="G291" s="51" t="s">
        <v>764</v>
      </c>
      <c r="H291" s="53"/>
      <c r="I291" s="45"/>
      <c r="J291" s="45"/>
    </row>
    <row r="292" customFormat="false" ht="15.75" hidden="false" customHeight="true" outlineLevel="0" collapsed="false">
      <c r="A292" s="45" t="s">
        <v>794</v>
      </c>
      <c r="B292" s="46" t="s">
        <v>795</v>
      </c>
      <c r="C292" s="47" t="n">
        <v>43548</v>
      </c>
      <c r="D292" s="47" t="n">
        <v>43617</v>
      </c>
      <c r="E292" s="53" t="n">
        <f aca="false">D292-C292</f>
        <v>69</v>
      </c>
      <c r="F292" s="51" t="s">
        <v>796</v>
      </c>
      <c r="G292" s="53"/>
      <c r="H292" s="53"/>
      <c r="I292" s="45"/>
      <c r="J292" s="45"/>
    </row>
    <row r="293" customFormat="false" ht="15.75" hidden="false" customHeight="true" outlineLevel="0" collapsed="false">
      <c r="A293" s="45" t="s">
        <v>909</v>
      </c>
      <c r="B293" s="46" t="s">
        <v>910</v>
      </c>
      <c r="C293" s="47" t="n">
        <v>43640</v>
      </c>
      <c r="D293" s="47" t="n">
        <v>43708</v>
      </c>
      <c r="E293" s="53" t="n">
        <f aca="false">D293-C293</f>
        <v>68</v>
      </c>
      <c r="F293" s="53" t="s">
        <v>856</v>
      </c>
      <c r="G293" s="53"/>
      <c r="H293" s="53"/>
      <c r="I293" s="45"/>
      <c r="J293" s="45"/>
    </row>
    <row r="294" customFormat="false" ht="15.75" hidden="false" customHeight="true" outlineLevel="0" collapsed="false">
      <c r="A294" s="50" t="s">
        <v>806</v>
      </c>
      <c r="B294" s="46" t="s">
        <v>1024</v>
      </c>
      <c r="C294" s="47" t="n">
        <v>43731</v>
      </c>
      <c r="D294" s="47" t="n">
        <v>43799</v>
      </c>
      <c r="E294" s="53" t="n">
        <f aca="false">D294-C294</f>
        <v>68</v>
      </c>
      <c r="F294" s="52" t="s">
        <v>924</v>
      </c>
      <c r="G294" s="51" t="s">
        <v>1</v>
      </c>
      <c r="H294" s="53"/>
      <c r="I294" s="45"/>
      <c r="J294" s="45"/>
    </row>
    <row r="295" customFormat="false" ht="15.75" hidden="false" customHeight="true" outlineLevel="0" collapsed="false">
      <c r="A295" s="45" t="s">
        <v>1119</v>
      </c>
      <c r="B295" s="50" t="s">
        <v>1120</v>
      </c>
      <c r="C295" s="47" t="n">
        <v>43801</v>
      </c>
      <c r="D295" s="47" t="n">
        <v>43869</v>
      </c>
      <c r="E295" s="53" t="n">
        <f aca="false">D295-C295</f>
        <v>68</v>
      </c>
      <c r="F295" s="52" t="s">
        <v>0</v>
      </c>
      <c r="G295" s="51" t="s">
        <v>16</v>
      </c>
      <c r="H295" s="51" t="s">
        <v>1063</v>
      </c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customFormat="false" ht="15.75" hidden="false" customHeight="true" outlineLevel="0" collapsed="false">
      <c r="A296" s="45" t="s">
        <v>1464</v>
      </c>
      <c r="B296" s="50" t="s">
        <v>1465</v>
      </c>
      <c r="C296" s="47" t="n">
        <v>44026</v>
      </c>
      <c r="D296" s="47" t="n">
        <v>44093</v>
      </c>
      <c r="E296" s="55" t="n">
        <f aca="false">D296-C296</f>
        <v>67</v>
      </c>
      <c r="F296" s="55" t="s">
        <v>34</v>
      </c>
      <c r="G296" s="51" t="s">
        <v>1</v>
      </c>
      <c r="H296" s="53"/>
      <c r="I296" s="45"/>
      <c r="J296" s="45"/>
      <c r="K296" s="50" t="s">
        <v>1466</v>
      </c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customFormat="false" ht="15.75" hidden="false" customHeight="true" outlineLevel="0" collapsed="false">
      <c r="A297" s="50" t="s">
        <v>261</v>
      </c>
      <c r="B297" s="50" t="s">
        <v>261</v>
      </c>
      <c r="C297" s="47" t="n">
        <v>44111</v>
      </c>
      <c r="D297" s="47" t="n">
        <v>44178</v>
      </c>
      <c r="E297" s="55" t="n">
        <f aca="false">D297-C297</f>
        <v>67</v>
      </c>
      <c r="F297" s="52" t="s">
        <v>87</v>
      </c>
      <c r="G297" s="53"/>
      <c r="H297" s="53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customFormat="false" ht="15.75" hidden="false" customHeight="true" outlineLevel="0" collapsed="false">
      <c r="A298" s="50" t="s">
        <v>621</v>
      </c>
      <c r="B298" s="46" t="s">
        <v>622</v>
      </c>
      <c r="C298" s="47" t="n">
        <v>43444</v>
      </c>
      <c r="D298" s="47" t="n">
        <v>43510</v>
      </c>
      <c r="E298" s="53" t="n">
        <f aca="false">D298-C298</f>
        <v>66</v>
      </c>
      <c r="F298" s="52" t="s">
        <v>0</v>
      </c>
      <c r="G298" s="51" t="s">
        <v>623</v>
      </c>
      <c r="H298" s="53"/>
      <c r="I298" s="45"/>
      <c r="J298" s="45"/>
      <c r="L298" s="46" t="s">
        <v>624</v>
      </c>
    </row>
    <row r="299" customFormat="false" ht="15.75" hidden="false" customHeight="true" outlineLevel="0" collapsed="false">
      <c r="A299" s="45" t="s">
        <v>688</v>
      </c>
      <c r="B299" s="46" t="s">
        <v>742</v>
      </c>
      <c r="C299" s="47" t="n">
        <v>43517</v>
      </c>
      <c r="D299" s="47" t="n">
        <v>43583</v>
      </c>
      <c r="E299" s="53" t="n">
        <f aca="false">D299-C299</f>
        <v>66</v>
      </c>
      <c r="F299" s="51" t="s">
        <v>611</v>
      </c>
      <c r="G299" s="51" t="s">
        <v>16</v>
      </c>
      <c r="H299" s="53"/>
      <c r="I299" s="45"/>
      <c r="J299" s="45"/>
    </row>
    <row r="300" customFormat="false" ht="15.75" hidden="false" customHeight="true" outlineLevel="0" collapsed="false">
      <c r="A300" s="45" t="s">
        <v>750</v>
      </c>
      <c r="B300" s="46" t="s">
        <v>751</v>
      </c>
      <c r="C300" s="47" t="n">
        <v>43524</v>
      </c>
      <c r="D300" s="47" t="n">
        <v>43590</v>
      </c>
      <c r="E300" s="53" t="n">
        <f aca="false">D300-C300</f>
        <v>66</v>
      </c>
      <c r="F300" s="55" t="s">
        <v>752</v>
      </c>
      <c r="G300" s="53"/>
      <c r="H300" s="53"/>
      <c r="I300" s="45"/>
      <c r="J300" s="45"/>
    </row>
    <row r="301" customFormat="false" ht="15.75" hidden="false" customHeight="true" outlineLevel="0" collapsed="false">
      <c r="A301" s="50" t="s">
        <v>787</v>
      </c>
      <c r="B301" s="46" t="s">
        <v>788</v>
      </c>
      <c r="C301" s="47" t="n">
        <v>43544</v>
      </c>
      <c r="D301" s="47" t="n">
        <v>43610</v>
      </c>
      <c r="E301" s="53" t="n">
        <f aca="false">D301-C301</f>
        <v>66</v>
      </c>
      <c r="F301" s="52" t="s">
        <v>642</v>
      </c>
      <c r="G301" s="51" t="s">
        <v>789</v>
      </c>
      <c r="H301" s="53"/>
      <c r="I301" s="45"/>
      <c r="J301" s="45"/>
    </row>
    <row r="302" customFormat="false" ht="15.75" hidden="false" customHeight="true" outlineLevel="0" collapsed="false">
      <c r="A302" s="45" t="s">
        <v>1171</v>
      </c>
      <c r="B302" s="50" t="s">
        <v>1172</v>
      </c>
      <c r="C302" s="47" t="n">
        <v>43839</v>
      </c>
      <c r="D302" s="47" t="n">
        <v>43904</v>
      </c>
      <c r="E302" s="55" t="n">
        <f aca="false">D302-C302</f>
        <v>65</v>
      </c>
      <c r="F302" s="52" t="s">
        <v>0</v>
      </c>
      <c r="G302" s="51" t="s">
        <v>58</v>
      </c>
      <c r="H302" s="53"/>
      <c r="I302" s="45"/>
      <c r="J302" s="60" t="s">
        <v>1173</v>
      </c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customFormat="false" ht="15.75" hidden="false" customHeight="true" outlineLevel="0" collapsed="false">
      <c r="A303" s="64" t="s">
        <v>918</v>
      </c>
      <c r="B303" s="58" t="s">
        <v>919</v>
      </c>
      <c r="C303" s="47" t="n">
        <v>43922</v>
      </c>
      <c r="D303" s="47" t="n">
        <v>43987</v>
      </c>
      <c r="E303" s="53" t="n">
        <f aca="false">D303-C303</f>
        <v>65</v>
      </c>
      <c r="F303" s="52" t="s">
        <v>0</v>
      </c>
      <c r="G303" s="51" t="s">
        <v>1</v>
      </c>
      <c r="H303" s="53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customFormat="false" ht="15.75" hidden="false" customHeight="true" outlineLevel="0" collapsed="false">
      <c r="A304" s="45" t="s">
        <v>1197</v>
      </c>
      <c r="B304" s="50" t="s">
        <v>1198</v>
      </c>
      <c r="C304" s="47" t="n">
        <v>43971</v>
      </c>
      <c r="D304" s="48" t="n">
        <v>44036</v>
      </c>
      <c r="E304" s="55" t="n">
        <f aca="false">D304-C304</f>
        <v>65</v>
      </c>
      <c r="F304" s="52" t="s">
        <v>0</v>
      </c>
      <c r="G304" s="53"/>
      <c r="H304" s="53"/>
      <c r="I304" s="45"/>
      <c r="J304" s="60" t="s">
        <v>1199</v>
      </c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customFormat="false" ht="15.75" hidden="false" customHeight="true" outlineLevel="0" collapsed="false">
      <c r="A305" s="45" t="s">
        <v>760</v>
      </c>
      <c r="B305" s="46" t="s">
        <v>785</v>
      </c>
      <c r="C305" s="47" t="n">
        <v>43544</v>
      </c>
      <c r="D305" s="47" t="n">
        <v>43608</v>
      </c>
      <c r="E305" s="53" t="n">
        <f aca="false">D305-C305</f>
        <v>64</v>
      </c>
      <c r="F305" s="52" t="s">
        <v>0</v>
      </c>
      <c r="G305" s="51" t="s">
        <v>786</v>
      </c>
      <c r="H305" s="53"/>
      <c r="I305" s="45"/>
      <c r="J305" s="45"/>
    </row>
    <row r="306" customFormat="false" ht="15.75" hidden="false" customHeight="true" outlineLevel="0" collapsed="false">
      <c r="A306" s="45" t="s">
        <v>868</v>
      </c>
      <c r="B306" s="46" t="s">
        <v>869</v>
      </c>
      <c r="C306" s="47" t="n">
        <v>43618</v>
      </c>
      <c r="D306" s="47" t="n">
        <v>43682</v>
      </c>
      <c r="E306" s="53" t="n">
        <f aca="false">D306-C306</f>
        <v>64</v>
      </c>
      <c r="F306" s="52" t="s">
        <v>63</v>
      </c>
      <c r="G306" s="53"/>
      <c r="H306" s="53"/>
      <c r="I306" s="45"/>
      <c r="J306" s="45"/>
    </row>
    <row r="307" customFormat="false" ht="15.75" hidden="false" customHeight="true" outlineLevel="0" collapsed="false">
      <c r="A307" s="50" t="s">
        <v>1309</v>
      </c>
      <c r="B307" s="50" t="s">
        <v>1310</v>
      </c>
      <c r="C307" s="47" t="n">
        <v>43896</v>
      </c>
      <c r="D307" s="47" t="n">
        <v>43960</v>
      </c>
      <c r="E307" s="55" t="n">
        <f aca="false">D307-C307</f>
        <v>64</v>
      </c>
      <c r="F307" s="51" t="s">
        <v>0</v>
      </c>
      <c r="G307" s="53"/>
      <c r="H307" s="53"/>
      <c r="I307" s="45"/>
      <c r="J307" s="60" t="s">
        <v>1311</v>
      </c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customFormat="false" ht="15.75" hidden="false" customHeight="true" outlineLevel="0" collapsed="false">
      <c r="A308" s="45" t="s">
        <v>1441</v>
      </c>
      <c r="B308" s="50" t="s">
        <v>1442</v>
      </c>
      <c r="C308" s="47" t="n">
        <v>44092</v>
      </c>
      <c r="D308" s="48" t="n">
        <v>44156</v>
      </c>
      <c r="E308" s="55" t="n">
        <f aca="false">D308-C308</f>
        <v>64</v>
      </c>
      <c r="F308" s="52" t="s">
        <v>0</v>
      </c>
      <c r="G308" s="53"/>
      <c r="H308" s="53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customFormat="false" ht="15.75" hidden="false" customHeight="true" outlineLevel="0" collapsed="false">
      <c r="A309" s="64" t="s">
        <v>830</v>
      </c>
      <c r="B309" s="46" t="s">
        <v>915</v>
      </c>
      <c r="C309" s="47" t="n">
        <v>43647</v>
      </c>
      <c r="D309" s="48" t="n">
        <v>43710</v>
      </c>
      <c r="E309" s="55" t="n">
        <f aca="false">D309-C309</f>
        <v>63</v>
      </c>
      <c r="F309" s="52" t="s">
        <v>0</v>
      </c>
      <c r="G309" s="53"/>
      <c r="H309" s="53"/>
      <c r="I309" s="45"/>
      <c r="J309" s="45"/>
    </row>
    <row r="310" customFormat="false" ht="15.75" hidden="false" customHeight="true" outlineLevel="0" collapsed="false">
      <c r="A310" s="50" t="s">
        <v>133</v>
      </c>
      <c r="B310" s="50" t="s">
        <v>1176</v>
      </c>
      <c r="C310" s="47" t="n">
        <v>43842</v>
      </c>
      <c r="D310" s="48" t="n">
        <v>43905</v>
      </c>
      <c r="E310" s="55" t="n">
        <f aca="false">D310-C310</f>
        <v>63</v>
      </c>
      <c r="F310" s="52" t="s">
        <v>0</v>
      </c>
      <c r="G310" s="51" t="s">
        <v>74</v>
      </c>
      <c r="H310" s="53"/>
      <c r="I310" s="45"/>
      <c r="J310" s="60" t="s">
        <v>1177</v>
      </c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customFormat="false" ht="15.75" hidden="false" customHeight="true" outlineLevel="0" collapsed="false">
      <c r="A311" s="50" t="s">
        <v>783</v>
      </c>
      <c r="B311" s="50" t="s">
        <v>784</v>
      </c>
      <c r="C311" s="47" t="n">
        <v>43845</v>
      </c>
      <c r="D311" s="47" t="n">
        <v>43908</v>
      </c>
      <c r="E311" s="53" t="n">
        <f aca="false">D311-C311</f>
        <v>63</v>
      </c>
      <c r="F311" s="52" t="s">
        <v>0</v>
      </c>
      <c r="G311" s="51" t="s">
        <v>58</v>
      </c>
      <c r="H311" s="53"/>
      <c r="I311" s="45"/>
      <c r="J311" s="60" t="s">
        <v>1182</v>
      </c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customFormat="false" ht="15.75" hidden="false" customHeight="true" outlineLevel="0" collapsed="false">
      <c r="A312" s="45" t="s">
        <v>1178</v>
      </c>
      <c r="B312" s="59" t="s">
        <v>1179</v>
      </c>
      <c r="C312" s="47" t="n">
        <v>43918</v>
      </c>
      <c r="D312" s="47" t="n">
        <v>43981</v>
      </c>
      <c r="E312" s="53" t="n">
        <f aca="false">D312-C312</f>
        <v>63</v>
      </c>
      <c r="F312" s="52" t="s">
        <v>0</v>
      </c>
      <c r="G312" s="51" t="s">
        <v>45</v>
      </c>
      <c r="H312" s="53"/>
      <c r="I312" s="45"/>
      <c r="J312" s="60" t="s">
        <v>1181</v>
      </c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customFormat="false" ht="15.75" hidden="false" customHeight="true" outlineLevel="0" collapsed="false">
      <c r="A313" s="45" t="s">
        <v>655</v>
      </c>
      <c r="B313" s="46" t="s">
        <v>656</v>
      </c>
      <c r="C313" s="47" t="n">
        <v>43469</v>
      </c>
      <c r="D313" s="47" t="n">
        <v>43531</v>
      </c>
      <c r="E313" s="53" t="n">
        <f aca="false">D313-C313</f>
        <v>62</v>
      </c>
      <c r="F313" s="51" t="s">
        <v>600</v>
      </c>
      <c r="G313" s="51" t="s">
        <v>1</v>
      </c>
      <c r="H313" s="53"/>
      <c r="I313" s="45"/>
      <c r="J313" s="45"/>
    </row>
    <row r="314" customFormat="false" ht="15.75" hidden="false" customHeight="true" outlineLevel="0" collapsed="false">
      <c r="A314" s="50" t="s">
        <v>1389</v>
      </c>
      <c r="B314" s="50" t="s">
        <v>1390</v>
      </c>
      <c r="C314" s="47" t="n">
        <v>43954</v>
      </c>
      <c r="D314" s="48" t="n">
        <v>44016</v>
      </c>
      <c r="E314" s="55" t="n">
        <f aca="false">D314-C314</f>
        <v>62</v>
      </c>
      <c r="F314" s="55" t="s">
        <v>1312</v>
      </c>
      <c r="G314" s="53"/>
      <c r="H314" s="53"/>
      <c r="I314" s="45"/>
      <c r="J314" s="60" t="s">
        <v>1391</v>
      </c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customFormat="false" ht="15.75" hidden="false" customHeight="true" outlineLevel="0" collapsed="false">
      <c r="A315" s="45" t="s">
        <v>966</v>
      </c>
      <c r="B315" s="46" t="s">
        <v>967</v>
      </c>
      <c r="C315" s="47" t="n">
        <v>43681</v>
      </c>
      <c r="D315" s="47" t="n">
        <v>43742</v>
      </c>
      <c r="E315" s="53" t="n">
        <f aca="false">D315-C315</f>
        <v>61</v>
      </c>
      <c r="F315" s="55" t="s">
        <v>882</v>
      </c>
      <c r="G315" s="51" t="s">
        <v>58</v>
      </c>
      <c r="H315" s="53"/>
      <c r="I315" s="45"/>
      <c r="J315" s="45"/>
    </row>
    <row r="316" customFormat="false" ht="15.75" hidden="false" customHeight="true" outlineLevel="0" collapsed="false">
      <c r="A316" s="45" t="s">
        <v>1153</v>
      </c>
      <c r="B316" s="50" t="s">
        <v>1154</v>
      </c>
      <c r="C316" s="47" t="n">
        <v>43829</v>
      </c>
      <c r="D316" s="48" t="n">
        <v>43890</v>
      </c>
      <c r="E316" s="55" t="n">
        <f aca="false">D316-C316</f>
        <v>61</v>
      </c>
      <c r="F316" s="52" t="s">
        <v>0</v>
      </c>
      <c r="G316" s="53"/>
      <c r="H316" s="53"/>
      <c r="I316" s="45"/>
      <c r="J316" s="60" t="s">
        <v>1155</v>
      </c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customFormat="false" ht="15.75" hidden="false" customHeight="true" outlineLevel="0" collapsed="false">
      <c r="A317" s="50" t="s">
        <v>1255</v>
      </c>
      <c r="B317" s="50" t="s">
        <v>1256</v>
      </c>
      <c r="C317" s="47" t="n">
        <v>43878</v>
      </c>
      <c r="D317" s="48" t="n">
        <v>43939</v>
      </c>
      <c r="E317" s="53" t="n">
        <f aca="false">D317-C317</f>
        <v>61</v>
      </c>
      <c r="F317" s="52" t="s">
        <v>0</v>
      </c>
      <c r="G317" s="51" t="s">
        <v>212</v>
      </c>
      <c r="H317" s="53"/>
      <c r="I317" s="45"/>
      <c r="J317" s="60" t="s">
        <v>1257</v>
      </c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customFormat="false" ht="15.75" hidden="false" customHeight="true" outlineLevel="0" collapsed="false">
      <c r="A318" s="50" t="s">
        <v>1355</v>
      </c>
      <c r="B318" s="50" t="s">
        <v>1356</v>
      </c>
      <c r="C318" s="47" t="n">
        <v>43933</v>
      </c>
      <c r="D318" s="48" t="n">
        <v>43994</v>
      </c>
      <c r="E318" s="55" t="n">
        <f aca="false">D318-C318</f>
        <v>61</v>
      </c>
      <c r="F318" s="55" t="s">
        <v>72</v>
      </c>
      <c r="G318" s="53"/>
      <c r="H318" s="53"/>
      <c r="I318" s="45"/>
      <c r="J318" s="45"/>
      <c r="K318" s="50" t="s">
        <v>1357</v>
      </c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customFormat="false" ht="15.75" hidden="false" customHeight="true" outlineLevel="0" collapsed="false">
      <c r="A319" s="50" t="s">
        <v>604</v>
      </c>
      <c r="B319" s="46" t="s">
        <v>605</v>
      </c>
      <c r="C319" s="47" t="n">
        <v>43431</v>
      </c>
      <c r="D319" s="47" t="n">
        <v>43491</v>
      </c>
      <c r="E319" s="53" t="n">
        <f aca="false">D319-C319</f>
        <v>60</v>
      </c>
      <c r="F319" s="52" t="s">
        <v>593</v>
      </c>
      <c r="G319" s="53"/>
      <c r="H319" s="53"/>
      <c r="I319" s="45"/>
      <c r="J319" s="45"/>
    </row>
    <row r="320" customFormat="false" ht="15.75" hidden="false" customHeight="true" outlineLevel="0" collapsed="false">
      <c r="A320" s="50" t="s">
        <v>625</v>
      </c>
      <c r="B320" s="46" t="s">
        <v>626</v>
      </c>
      <c r="C320" s="47" t="n">
        <v>43450</v>
      </c>
      <c r="D320" s="47" t="n">
        <v>43510</v>
      </c>
      <c r="E320" s="53" t="n">
        <f aca="false">D320-C320</f>
        <v>60</v>
      </c>
      <c r="F320" s="51" t="s">
        <v>627</v>
      </c>
      <c r="G320" s="51" t="s">
        <v>58</v>
      </c>
      <c r="H320" s="53"/>
      <c r="I320" s="45"/>
      <c r="J320" s="45"/>
    </row>
    <row r="321" customFormat="false" ht="15.75" hidden="false" customHeight="true" outlineLevel="0" collapsed="false">
      <c r="A321" s="45" t="s">
        <v>679</v>
      </c>
      <c r="B321" s="46" t="s">
        <v>680</v>
      </c>
      <c r="C321" s="47" t="n">
        <v>43485</v>
      </c>
      <c r="D321" s="47" t="n">
        <v>43545</v>
      </c>
      <c r="E321" s="53" t="n">
        <f aca="false">D321-C321</f>
        <v>60</v>
      </c>
      <c r="F321" s="53" t="s">
        <v>95</v>
      </c>
      <c r="G321" s="51" t="s">
        <v>1</v>
      </c>
      <c r="H321" s="53"/>
      <c r="I321" s="45"/>
      <c r="J321" s="45"/>
    </row>
    <row r="322" customFormat="false" ht="15.75" hidden="false" customHeight="true" outlineLevel="0" collapsed="false">
      <c r="A322" s="64" t="s">
        <v>902</v>
      </c>
      <c r="B322" s="59" t="s">
        <v>903</v>
      </c>
      <c r="C322" s="47" t="n">
        <v>43956</v>
      </c>
      <c r="D322" s="48" t="n">
        <v>44016</v>
      </c>
      <c r="E322" s="55" t="n">
        <f aca="false">D322-C322</f>
        <v>60</v>
      </c>
      <c r="F322" s="52" t="s">
        <v>0</v>
      </c>
      <c r="G322" s="53"/>
      <c r="H322" s="53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customFormat="false" ht="15.75" hidden="false" customHeight="true" outlineLevel="0" collapsed="false">
      <c r="A323" s="64" t="s">
        <v>918</v>
      </c>
      <c r="B323" s="58" t="s">
        <v>919</v>
      </c>
      <c r="C323" s="47" t="n">
        <v>43622</v>
      </c>
      <c r="D323" s="47" t="n">
        <v>43681</v>
      </c>
      <c r="E323" s="53" t="n">
        <f aca="false">D323-C323</f>
        <v>59</v>
      </c>
      <c r="F323" s="52" t="s">
        <v>0</v>
      </c>
      <c r="G323" s="51" t="s">
        <v>1</v>
      </c>
      <c r="H323" s="53"/>
      <c r="I323" s="45"/>
      <c r="J323" s="45"/>
    </row>
    <row r="324" customFormat="false" ht="15.75" hidden="false" customHeight="true" outlineLevel="0" collapsed="false">
      <c r="A324" s="50" t="s">
        <v>1271</v>
      </c>
      <c r="B324" s="50" t="s">
        <v>1272</v>
      </c>
      <c r="C324" s="47" t="n">
        <v>43887</v>
      </c>
      <c r="D324" s="48" t="n">
        <v>43946</v>
      </c>
      <c r="E324" s="55" t="n">
        <f aca="false">D324-C324</f>
        <v>59</v>
      </c>
      <c r="F324" s="52" t="s">
        <v>0</v>
      </c>
      <c r="G324" s="51" t="s">
        <v>1</v>
      </c>
      <c r="H324" s="51" t="s">
        <v>1063</v>
      </c>
      <c r="I324" s="45"/>
      <c r="J324" s="60" t="s">
        <v>1273</v>
      </c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customFormat="false" ht="15.75" hidden="false" customHeight="true" outlineLevel="0" collapsed="false">
      <c r="A325" s="45" t="s">
        <v>1527</v>
      </c>
      <c r="B325" s="50" t="s">
        <v>1528</v>
      </c>
      <c r="C325" s="47" t="n">
        <v>44090</v>
      </c>
      <c r="D325" s="48" t="n">
        <v>44149</v>
      </c>
      <c r="E325" s="55" t="n">
        <f aca="false">D325-C325</f>
        <v>59</v>
      </c>
      <c r="F325" s="52" t="s">
        <v>87</v>
      </c>
      <c r="G325" s="53"/>
      <c r="H325" s="53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customFormat="false" ht="15.75" hidden="false" customHeight="true" outlineLevel="0" collapsed="false">
      <c r="A326" s="45" t="s">
        <v>1560</v>
      </c>
      <c r="B326" s="50" t="s">
        <v>1561</v>
      </c>
      <c r="C326" s="47" t="n">
        <v>44109</v>
      </c>
      <c r="D326" s="48" t="n">
        <v>44168</v>
      </c>
      <c r="E326" s="55" t="n">
        <f aca="false">D326-C326</f>
        <v>59</v>
      </c>
      <c r="F326" s="52" t="s">
        <v>0</v>
      </c>
      <c r="G326" s="51" t="s">
        <v>1216</v>
      </c>
      <c r="H326" s="53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</row>
    <row r="327" customFormat="false" ht="15.75" hidden="false" customHeight="true" outlineLevel="0" collapsed="false">
      <c r="A327" s="45" t="s">
        <v>668</v>
      </c>
      <c r="B327" s="46" t="s">
        <v>669</v>
      </c>
      <c r="C327" s="47" t="n">
        <v>43561</v>
      </c>
      <c r="D327" s="47" t="n">
        <v>43618</v>
      </c>
      <c r="E327" s="53" t="n">
        <f aca="false">D327-C327</f>
        <v>57</v>
      </c>
      <c r="F327" s="51" t="s">
        <v>657</v>
      </c>
      <c r="G327" s="51" t="s">
        <v>58</v>
      </c>
      <c r="H327" s="53" t="s">
        <v>575</v>
      </c>
      <c r="I327" s="45"/>
      <c r="J327" s="45"/>
    </row>
    <row r="328" customFormat="false" ht="15.75" hidden="false" customHeight="true" outlineLevel="0" collapsed="false">
      <c r="A328" s="45" t="s">
        <v>1441</v>
      </c>
      <c r="B328" s="50" t="s">
        <v>1442</v>
      </c>
      <c r="C328" s="47" t="n">
        <v>44016</v>
      </c>
      <c r="D328" s="48" t="n">
        <v>44073</v>
      </c>
      <c r="E328" s="55" t="n">
        <f aca="false">D328-C328</f>
        <v>57</v>
      </c>
      <c r="F328" s="52" t="s">
        <v>0</v>
      </c>
      <c r="G328" s="53"/>
      <c r="H328" s="53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customFormat="false" ht="15.75" hidden="false" customHeight="true" outlineLevel="0" collapsed="false">
      <c r="A329" s="50" t="s">
        <v>666</v>
      </c>
      <c r="B329" s="46" t="s">
        <v>666</v>
      </c>
      <c r="C329" s="47" t="n">
        <v>43478</v>
      </c>
      <c r="D329" s="47" t="n">
        <v>43534</v>
      </c>
      <c r="E329" s="53" t="n">
        <f aca="false">D329-C329</f>
        <v>56</v>
      </c>
      <c r="F329" s="51" t="s">
        <v>667</v>
      </c>
      <c r="G329" s="53"/>
      <c r="H329" s="53"/>
      <c r="I329" s="45"/>
      <c r="J329" s="45"/>
    </row>
    <row r="330" customFormat="false" ht="15.75" hidden="false" customHeight="true" outlineLevel="0" collapsed="false">
      <c r="A330" s="45" t="s">
        <v>922</v>
      </c>
      <c r="B330" s="46" t="s">
        <v>923</v>
      </c>
      <c r="C330" s="47" t="n">
        <v>43666</v>
      </c>
      <c r="D330" s="48" t="n">
        <v>43722</v>
      </c>
      <c r="E330" s="55" t="n">
        <f aca="false">D330-C330</f>
        <v>56</v>
      </c>
      <c r="F330" s="51" t="s">
        <v>924</v>
      </c>
      <c r="G330" s="53"/>
      <c r="H330" s="53"/>
      <c r="I330" s="45"/>
      <c r="J330" s="45"/>
    </row>
    <row r="331" customFormat="false" ht="15.75" hidden="false" customHeight="true" outlineLevel="0" collapsed="false">
      <c r="A331" s="50" t="s">
        <v>1317</v>
      </c>
      <c r="B331" s="50" t="s">
        <v>1318</v>
      </c>
      <c r="C331" s="47" t="n">
        <v>43904</v>
      </c>
      <c r="D331" s="47" t="n">
        <v>43960</v>
      </c>
      <c r="E331" s="55" t="n">
        <f aca="false">D331-C331</f>
        <v>56</v>
      </c>
      <c r="F331" s="51" t="s">
        <v>0</v>
      </c>
      <c r="G331" s="53"/>
      <c r="H331" s="53"/>
      <c r="I331" s="45"/>
      <c r="J331" s="60" t="s">
        <v>1319</v>
      </c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customFormat="false" ht="15.75" hidden="false" customHeight="true" outlineLevel="0" collapsed="false">
      <c r="A332" s="45" t="s">
        <v>432</v>
      </c>
      <c r="B332" s="50" t="s">
        <v>1453</v>
      </c>
      <c r="C332" s="47" t="n">
        <v>44024</v>
      </c>
      <c r="D332" s="48" t="n">
        <v>44080</v>
      </c>
      <c r="E332" s="55" t="n">
        <f aca="false">D332-C332</f>
        <v>56</v>
      </c>
      <c r="F332" s="52" t="s">
        <v>1454</v>
      </c>
      <c r="G332" s="53"/>
      <c r="H332" s="53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customFormat="false" ht="15.75" hidden="false" customHeight="true" outlineLevel="0" collapsed="false">
      <c r="A333" s="50" t="s">
        <v>765</v>
      </c>
      <c r="B333" s="46" t="s">
        <v>766</v>
      </c>
      <c r="C333" s="47" t="n">
        <v>43541</v>
      </c>
      <c r="D333" s="47" t="n">
        <v>43596</v>
      </c>
      <c r="E333" s="53" t="n">
        <f aca="false">D333-C333</f>
        <v>55</v>
      </c>
      <c r="F333" s="52" t="s">
        <v>0</v>
      </c>
      <c r="G333" s="53"/>
      <c r="H333" s="53"/>
      <c r="I333" s="45"/>
      <c r="J333" s="45"/>
    </row>
    <row r="334" customFormat="false" ht="15.75" hidden="false" customHeight="true" outlineLevel="0" collapsed="false">
      <c r="A334" s="50" t="s">
        <v>863</v>
      </c>
      <c r="B334" s="46" t="s">
        <v>864</v>
      </c>
      <c r="C334" s="47" t="n">
        <v>43619</v>
      </c>
      <c r="D334" s="47" t="n">
        <v>43674</v>
      </c>
      <c r="E334" s="53" t="n">
        <f aca="false">D334-C334</f>
        <v>55</v>
      </c>
      <c r="F334" s="52" t="s">
        <v>0</v>
      </c>
      <c r="G334" s="53"/>
      <c r="H334" s="53"/>
      <c r="I334" s="45"/>
      <c r="J334" s="45"/>
    </row>
    <row r="335" customFormat="false" ht="15.75" hidden="false" customHeight="true" outlineLevel="0" collapsed="false">
      <c r="A335" s="50" t="s">
        <v>594</v>
      </c>
      <c r="B335" s="46" t="s">
        <v>595</v>
      </c>
      <c r="C335" s="47" t="n">
        <v>43415</v>
      </c>
      <c r="D335" s="47" t="n">
        <v>43469</v>
      </c>
      <c r="E335" s="53" t="n">
        <f aca="false">D335-C335</f>
        <v>54</v>
      </c>
      <c r="F335" s="55" t="s">
        <v>34</v>
      </c>
      <c r="G335" s="53"/>
      <c r="H335" s="3"/>
      <c r="I335" s="1"/>
      <c r="J335" s="1"/>
    </row>
    <row r="336" customFormat="false" ht="15.75" hidden="false" customHeight="true" outlineLevel="0" collapsed="false">
      <c r="A336" s="50" t="s">
        <v>804</v>
      </c>
      <c r="B336" s="46" t="s">
        <v>805</v>
      </c>
      <c r="C336" s="47" t="n">
        <v>43568</v>
      </c>
      <c r="D336" s="47" t="n">
        <v>43622</v>
      </c>
      <c r="E336" s="53" t="n">
        <f aca="false">D336-C336</f>
        <v>54</v>
      </c>
      <c r="F336" s="52" t="s">
        <v>0</v>
      </c>
      <c r="G336" s="51" t="s">
        <v>16</v>
      </c>
      <c r="H336" s="62"/>
      <c r="I336" s="63"/>
      <c r="J336" s="63"/>
    </row>
    <row r="337" customFormat="false" ht="15.75" hidden="false" customHeight="true" outlineLevel="0" collapsed="false">
      <c r="A337" s="64" t="s">
        <v>1285</v>
      </c>
      <c r="B337" s="50" t="s">
        <v>1286</v>
      </c>
      <c r="C337" s="47" t="n">
        <v>43979</v>
      </c>
      <c r="D337" s="47" t="n">
        <v>44033</v>
      </c>
      <c r="E337" s="55" t="n">
        <f aca="false">D337-C337</f>
        <v>54</v>
      </c>
      <c r="F337" s="52" t="s">
        <v>0</v>
      </c>
      <c r="G337" s="53"/>
      <c r="H337" s="53"/>
      <c r="I337" s="45"/>
      <c r="J337" s="60" t="s">
        <v>1287</v>
      </c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customFormat="false" ht="15.75" hidden="false" customHeight="true" outlineLevel="0" collapsed="false">
      <c r="A338" s="45" t="s">
        <v>1381</v>
      </c>
      <c r="B338" s="50" t="s">
        <v>1382</v>
      </c>
      <c r="C338" s="47" t="n">
        <v>44065</v>
      </c>
      <c r="D338" s="48" t="n">
        <v>44119</v>
      </c>
      <c r="E338" s="55" t="n">
        <f aca="false">D338-C338</f>
        <v>54</v>
      </c>
      <c r="F338" s="52" t="s">
        <v>0</v>
      </c>
      <c r="G338" s="53"/>
      <c r="H338" s="53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customFormat="false" ht="15.75" hidden="false" customHeight="true" outlineLevel="0" collapsed="false">
      <c r="A339" s="64" t="s">
        <v>1019</v>
      </c>
      <c r="B339" s="46" t="s">
        <v>1020</v>
      </c>
      <c r="C339" s="47" t="n">
        <v>44088</v>
      </c>
      <c r="D339" s="48" t="n">
        <v>44142</v>
      </c>
      <c r="E339" s="55" t="n">
        <f aca="false">D339-C339</f>
        <v>54</v>
      </c>
      <c r="F339" s="52" t="s">
        <v>0</v>
      </c>
      <c r="G339" s="53"/>
      <c r="H339" s="53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customFormat="false" ht="15.75" hidden="false" customHeight="true" outlineLevel="0" collapsed="false">
      <c r="A340" s="64" t="s">
        <v>993</v>
      </c>
      <c r="B340" s="58" t="s">
        <v>994</v>
      </c>
      <c r="C340" s="47" t="n">
        <v>43845</v>
      </c>
      <c r="D340" s="48" t="n">
        <v>43898</v>
      </c>
      <c r="E340" s="55" t="n">
        <f aca="false">D340-C340</f>
        <v>53</v>
      </c>
      <c r="F340" s="52" t="s">
        <v>1165</v>
      </c>
      <c r="G340" s="51" t="s">
        <v>45</v>
      </c>
      <c r="H340" s="53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customFormat="false" ht="15.75" hidden="false" customHeight="true" outlineLevel="0" collapsed="false">
      <c r="A341" s="50" t="s">
        <v>550</v>
      </c>
      <c r="B341" s="46" t="s">
        <v>551</v>
      </c>
      <c r="C341" s="47" t="n">
        <v>43345</v>
      </c>
      <c r="D341" s="47" t="n">
        <v>43397</v>
      </c>
      <c r="E341" s="55" t="n">
        <f aca="false">D341-C341</f>
        <v>52</v>
      </c>
      <c r="F341" s="3"/>
      <c r="G341" s="51" t="s">
        <v>1</v>
      </c>
      <c r="H341" s="3"/>
      <c r="I341" s="1"/>
      <c r="J341" s="1"/>
    </row>
    <row r="342" customFormat="false" ht="15.75" hidden="false" customHeight="true" outlineLevel="0" collapsed="false">
      <c r="A342" s="50" t="s">
        <v>684</v>
      </c>
      <c r="B342" s="46" t="s">
        <v>685</v>
      </c>
      <c r="C342" s="47" t="n">
        <v>43494</v>
      </c>
      <c r="D342" s="47" t="n">
        <v>43546</v>
      </c>
      <c r="E342" s="53" t="n">
        <f aca="false">D342-C342</f>
        <v>52</v>
      </c>
      <c r="F342" s="51" t="s">
        <v>657</v>
      </c>
      <c r="G342" s="51" t="s">
        <v>58</v>
      </c>
      <c r="H342" s="53" t="s">
        <v>575</v>
      </c>
      <c r="I342" s="45"/>
      <c r="J342" s="45"/>
    </row>
    <row r="343" customFormat="false" ht="15.75" hidden="false" customHeight="true" outlineLevel="0" collapsed="false">
      <c r="A343" s="45" t="s">
        <v>580</v>
      </c>
      <c r="B343" s="46" t="s">
        <v>581</v>
      </c>
      <c r="C343" s="47" t="n">
        <v>43398</v>
      </c>
      <c r="D343" s="47" t="n">
        <v>43449</v>
      </c>
      <c r="E343" s="55" t="n">
        <f aca="false">D343-C343</f>
        <v>51</v>
      </c>
      <c r="F343" s="52" t="s">
        <v>582</v>
      </c>
      <c r="G343" s="45"/>
      <c r="H343" s="53"/>
      <c r="I343" s="45"/>
      <c r="J343" s="45"/>
    </row>
    <row r="344" customFormat="false" ht="15.75" hidden="false" customHeight="true" outlineLevel="0" collapsed="false">
      <c r="A344" s="50" t="s">
        <v>783</v>
      </c>
      <c r="B344" s="46" t="s">
        <v>784</v>
      </c>
      <c r="C344" s="47" t="n">
        <v>43729</v>
      </c>
      <c r="D344" s="47" t="n">
        <v>43780</v>
      </c>
      <c r="E344" s="53" t="n">
        <f aca="false">D344-C344</f>
        <v>51</v>
      </c>
      <c r="F344" s="52" t="s">
        <v>0</v>
      </c>
      <c r="G344" s="51" t="s">
        <v>58</v>
      </c>
      <c r="H344" s="53"/>
      <c r="I344" s="45"/>
      <c r="J344" s="45"/>
    </row>
    <row r="345" customFormat="false" ht="15.75" hidden="false" customHeight="true" outlineLevel="0" collapsed="false">
      <c r="A345" s="50" t="s">
        <v>1103</v>
      </c>
      <c r="B345" s="50" t="s">
        <v>1103</v>
      </c>
      <c r="C345" s="47" t="n">
        <v>43813</v>
      </c>
      <c r="D345" s="47" t="n">
        <v>43864</v>
      </c>
      <c r="E345" s="53" t="n">
        <f aca="false">D345-C345</f>
        <v>51</v>
      </c>
      <c r="F345" s="52" t="s">
        <v>1117</v>
      </c>
      <c r="G345" s="53"/>
      <c r="H345" s="53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customFormat="false" ht="15.75" hidden="false" customHeight="true" outlineLevel="0" collapsed="false">
      <c r="A346" s="50" t="s">
        <v>380</v>
      </c>
      <c r="B346" s="50" t="s">
        <v>381</v>
      </c>
      <c r="C346" s="47" t="n">
        <v>43839</v>
      </c>
      <c r="D346" s="48" t="n">
        <v>43890</v>
      </c>
      <c r="E346" s="53" t="n">
        <f aca="false">D346-C346</f>
        <v>51</v>
      </c>
      <c r="F346" s="52" t="s">
        <v>0</v>
      </c>
      <c r="G346" s="51" t="s">
        <v>58</v>
      </c>
      <c r="H346" s="53"/>
      <c r="I346" s="45"/>
      <c r="J346" s="60" t="s">
        <v>382</v>
      </c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customFormat="false" ht="15.75" hidden="false" customHeight="true" outlineLevel="0" collapsed="false">
      <c r="A347" s="50" t="s">
        <v>557</v>
      </c>
      <c r="B347" s="46" t="s">
        <v>558</v>
      </c>
      <c r="C347" s="47" t="n">
        <v>43362</v>
      </c>
      <c r="D347" s="47" t="n">
        <v>43412</v>
      </c>
      <c r="E347" s="55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0" t="s">
        <v>589</v>
      </c>
      <c r="B348" s="50" t="s">
        <v>590</v>
      </c>
      <c r="C348" s="47" t="n">
        <v>43813</v>
      </c>
      <c r="D348" s="47" t="n">
        <v>43863</v>
      </c>
      <c r="E348" s="55" t="n">
        <f aca="false">D348-C348</f>
        <v>50</v>
      </c>
      <c r="F348" s="52" t="s">
        <v>0</v>
      </c>
      <c r="G348" s="53"/>
      <c r="H348" s="53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customFormat="false" ht="15.75" hidden="false" customHeight="true" outlineLevel="0" collapsed="false">
      <c r="A349" s="45" t="s">
        <v>752</v>
      </c>
      <c r="B349" s="50" t="s">
        <v>1127</v>
      </c>
      <c r="C349" s="47" t="n">
        <v>43910</v>
      </c>
      <c r="D349" s="47" t="n">
        <v>43960</v>
      </c>
      <c r="E349" s="55" t="n">
        <f aca="false">D349-C349</f>
        <v>50</v>
      </c>
      <c r="F349" s="52" t="s">
        <v>642</v>
      </c>
      <c r="G349" s="51" t="s">
        <v>1</v>
      </c>
      <c r="H349" s="53"/>
      <c r="I349" s="45"/>
      <c r="J349" s="60" t="s">
        <v>1128</v>
      </c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customFormat="false" ht="15.75" hidden="false" customHeight="true" outlineLevel="0" collapsed="false">
      <c r="A350" s="45" t="s">
        <v>1555</v>
      </c>
      <c r="B350" s="50" t="s">
        <v>1556</v>
      </c>
      <c r="C350" s="47" t="n">
        <v>44114</v>
      </c>
      <c r="D350" s="48" t="n">
        <v>44164</v>
      </c>
      <c r="E350" s="55" t="n">
        <f aca="false">D350-C350</f>
        <v>50</v>
      </c>
      <c r="F350" s="52" t="s">
        <v>109</v>
      </c>
      <c r="G350" s="53"/>
      <c r="H350" s="53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</row>
    <row r="351" customFormat="false" ht="15.75" hidden="false" customHeight="true" outlineLevel="0" collapsed="false">
      <c r="A351" s="45" t="s">
        <v>730</v>
      </c>
      <c r="B351" s="46" t="s">
        <v>731</v>
      </c>
      <c r="C351" s="47" t="n">
        <v>43526</v>
      </c>
      <c r="D351" s="47" t="n">
        <v>43575</v>
      </c>
      <c r="E351" s="53" t="n">
        <f aca="false">D351-C351</f>
        <v>49</v>
      </c>
      <c r="F351" s="52" t="s">
        <v>728</v>
      </c>
      <c r="G351" s="51" t="s">
        <v>45</v>
      </c>
      <c r="H351" s="53" t="s">
        <v>575</v>
      </c>
      <c r="I351" s="45"/>
      <c r="J351" s="45"/>
    </row>
    <row r="352" customFormat="false" ht="15.75" hidden="false" customHeight="true" outlineLevel="0" collapsed="false">
      <c r="A352" s="50" t="s">
        <v>711</v>
      </c>
      <c r="B352" s="46" t="s">
        <v>712</v>
      </c>
      <c r="C352" s="47" t="n">
        <v>43638</v>
      </c>
      <c r="D352" s="47" t="n">
        <v>43687</v>
      </c>
      <c r="E352" s="53" t="n">
        <f aca="false">D352-C352</f>
        <v>49</v>
      </c>
      <c r="F352" s="52" t="s">
        <v>0</v>
      </c>
      <c r="G352" s="53"/>
      <c r="H352" s="53"/>
      <c r="I352" s="45"/>
      <c r="J352" s="45"/>
    </row>
    <row r="353" customFormat="false" ht="15.75" hidden="false" customHeight="true" outlineLevel="0" collapsed="false">
      <c r="A353" s="72" t="s">
        <v>1230</v>
      </c>
      <c r="B353" s="50" t="s">
        <v>1231</v>
      </c>
      <c r="C353" s="47" t="n">
        <v>43883</v>
      </c>
      <c r="D353" s="47" t="n">
        <v>43932</v>
      </c>
      <c r="E353" s="53" t="n">
        <f aca="false">D353-C353</f>
        <v>49</v>
      </c>
      <c r="F353" s="55" t="s">
        <v>179</v>
      </c>
      <c r="G353" s="53"/>
      <c r="H353" s="53"/>
      <c r="I353" s="45"/>
      <c r="J353" s="60" t="s">
        <v>1232</v>
      </c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customFormat="false" ht="15.75" hidden="false" customHeight="true" outlineLevel="0" collapsed="false">
      <c r="A354" s="45" t="s">
        <v>1459</v>
      </c>
      <c r="B354" s="50" t="s">
        <v>1460</v>
      </c>
      <c r="C354" s="47" t="n">
        <v>44121</v>
      </c>
      <c r="D354" s="48" t="n">
        <v>44170</v>
      </c>
      <c r="E354" s="53" t="n">
        <f aca="false">D354-C354</f>
        <v>49</v>
      </c>
      <c r="F354" s="52" t="s">
        <v>0</v>
      </c>
      <c r="G354" s="51" t="s">
        <v>1563</v>
      </c>
      <c r="H354" s="53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customFormat="false" ht="15.75" hidden="false" customHeight="true" outlineLevel="0" collapsed="false">
      <c r="A355" s="59" t="s">
        <v>612</v>
      </c>
      <c r="B355" s="58" t="s">
        <v>613</v>
      </c>
      <c r="C355" s="47" t="n">
        <v>43451</v>
      </c>
      <c r="D355" s="47" t="n">
        <v>43499</v>
      </c>
      <c r="E355" s="53" t="n">
        <f aca="false">D355-C355</f>
        <v>48</v>
      </c>
      <c r="F355" s="51" t="s">
        <v>593</v>
      </c>
      <c r="G355" s="53"/>
      <c r="H355" s="53"/>
      <c r="I355" s="45"/>
      <c r="J355" s="45"/>
    </row>
    <row r="356" customFormat="false" ht="15.75" hidden="false" customHeight="true" outlineLevel="0" collapsed="false">
      <c r="A356" s="50" t="s">
        <v>711</v>
      </c>
      <c r="B356" s="46" t="s">
        <v>712</v>
      </c>
      <c r="C356" s="47" t="n">
        <v>43520</v>
      </c>
      <c r="D356" s="47" t="n">
        <v>43568</v>
      </c>
      <c r="E356" s="53" t="n">
        <f aca="false">D356-C356</f>
        <v>48</v>
      </c>
      <c r="F356" s="52" t="s">
        <v>0</v>
      </c>
      <c r="G356" s="53"/>
      <c r="H356" s="53"/>
      <c r="I356" s="45"/>
      <c r="J356" s="45"/>
    </row>
    <row r="357" customFormat="false" ht="15.75" hidden="false" customHeight="true" outlineLevel="0" collapsed="false">
      <c r="A357" s="45" t="s">
        <v>865</v>
      </c>
      <c r="B357" s="46" t="s">
        <v>866</v>
      </c>
      <c r="C357" s="47" t="n">
        <v>43632</v>
      </c>
      <c r="D357" s="47" t="n">
        <v>43680</v>
      </c>
      <c r="E357" s="53" t="n">
        <f aca="false">D357-C357</f>
        <v>48</v>
      </c>
      <c r="F357" s="52" t="s">
        <v>0</v>
      </c>
      <c r="G357" s="51" t="s">
        <v>867</v>
      </c>
      <c r="H357" s="53"/>
      <c r="I357" s="45"/>
      <c r="J357" s="45"/>
    </row>
    <row r="358" customFormat="false" ht="15.75" hidden="false" customHeight="true" outlineLevel="0" collapsed="false">
      <c r="A358" s="72" t="s">
        <v>1118</v>
      </c>
      <c r="B358" s="72" t="s">
        <v>1118</v>
      </c>
      <c r="C358" s="47" t="n">
        <v>43884</v>
      </c>
      <c r="D358" s="47" t="n">
        <v>43932</v>
      </c>
      <c r="E358" s="53" t="n">
        <f aca="false">D358-C358</f>
        <v>48</v>
      </c>
      <c r="F358" s="55" t="s">
        <v>69</v>
      </c>
      <c r="G358" s="53"/>
      <c r="H358" s="53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customFormat="false" ht="15.75" hidden="false" customHeight="true" outlineLevel="0" collapsed="false">
      <c r="A359" s="45" t="s">
        <v>576</v>
      </c>
      <c r="B359" s="46" t="s">
        <v>577</v>
      </c>
      <c r="C359" s="47" t="n">
        <v>43380</v>
      </c>
      <c r="D359" s="47" t="n">
        <v>43427</v>
      </c>
      <c r="E359" s="55" t="n">
        <f aca="false">D359-C359</f>
        <v>47</v>
      </c>
      <c r="F359" s="52" t="s">
        <v>0</v>
      </c>
      <c r="G359" s="51" t="s">
        <v>1</v>
      </c>
      <c r="H359" s="3"/>
      <c r="I359" s="1"/>
      <c r="J359" s="1"/>
    </row>
    <row r="360" customFormat="false" ht="15.75" hidden="false" customHeight="true" outlineLevel="0" collapsed="false">
      <c r="A360" s="45" t="s">
        <v>763</v>
      </c>
      <c r="B360" s="58" t="n">
        <v>1373757850</v>
      </c>
      <c r="C360" s="47" t="n">
        <v>43620</v>
      </c>
      <c r="D360" s="47" t="n">
        <v>43667</v>
      </c>
      <c r="E360" s="53" t="n">
        <f aca="false">D360-C360</f>
        <v>47</v>
      </c>
      <c r="F360" s="52" t="s">
        <v>0</v>
      </c>
      <c r="G360" s="51" t="s">
        <v>764</v>
      </c>
      <c r="H360" s="53"/>
      <c r="I360" s="45"/>
      <c r="J360" s="45"/>
    </row>
    <row r="361" customFormat="false" ht="15.75" hidden="false" customHeight="true" outlineLevel="0" collapsed="false">
      <c r="A361" s="45" t="s">
        <v>1344</v>
      </c>
      <c r="B361" s="50" t="s">
        <v>1345</v>
      </c>
      <c r="C361" s="47" t="n">
        <v>43940</v>
      </c>
      <c r="D361" s="47" t="n">
        <v>43987</v>
      </c>
      <c r="E361" s="55" t="n">
        <f aca="false">D361-C361</f>
        <v>47</v>
      </c>
      <c r="F361" s="52" t="s">
        <v>0</v>
      </c>
      <c r="G361" s="53"/>
      <c r="H361" s="53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customFormat="false" ht="15.75" hidden="false" customHeight="true" outlineLevel="0" collapsed="false">
      <c r="A362" s="50" t="s">
        <v>1158</v>
      </c>
      <c r="B362" s="50" t="s">
        <v>1159</v>
      </c>
      <c r="C362" s="47" t="n">
        <v>44102</v>
      </c>
      <c r="D362" s="48" t="n">
        <v>44149</v>
      </c>
      <c r="E362" s="55" t="n">
        <f aca="false">D362-C362</f>
        <v>47</v>
      </c>
      <c r="F362" s="52" t="s">
        <v>0</v>
      </c>
      <c r="G362" s="51" t="s">
        <v>58</v>
      </c>
      <c r="H362" s="53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customFormat="false" ht="15.75" hidden="false" customHeight="true" outlineLevel="0" collapsed="false">
      <c r="A363" s="50" t="s">
        <v>664</v>
      </c>
      <c r="B363" s="46" t="s">
        <v>665</v>
      </c>
      <c r="C363" s="47" t="n">
        <v>43487</v>
      </c>
      <c r="D363" s="47" t="n">
        <v>43533</v>
      </c>
      <c r="E363" s="53" t="n">
        <f aca="false">D363-C363</f>
        <v>46</v>
      </c>
      <c r="F363" s="51" t="s">
        <v>645</v>
      </c>
      <c r="G363" s="53"/>
      <c r="H363" s="53"/>
      <c r="I363" s="45"/>
      <c r="J363" s="45"/>
    </row>
    <row r="364" customFormat="false" ht="15.75" hidden="false" customHeight="true" outlineLevel="0" collapsed="false">
      <c r="A364" s="45" t="s">
        <v>758</v>
      </c>
      <c r="B364" s="46" t="s">
        <v>759</v>
      </c>
      <c r="C364" s="47" t="n">
        <v>43548</v>
      </c>
      <c r="D364" s="47" t="n">
        <v>43594</v>
      </c>
      <c r="E364" s="53" t="n">
        <f aca="false">D364-C364</f>
        <v>46</v>
      </c>
      <c r="F364" s="53" t="s">
        <v>760</v>
      </c>
      <c r="G364" s="51" t="s">
        <v>97</v>
      </c>
      <c r="H364" s="53"/>
      <c r="I364" s="45"/>
      <c r="J364" s="45"/>
    </row>
    <row r="365" customFormat="false" ht="15.75" hidden="false" customHeight="true" outlineLevel="0" collapsed="false">
      <c r="A365" s="45" t="s">
        <v>1197</v>
      </c>
      <c r="B365" s="50" t="s">
        <v>1198</v>
      </c>
      <c r="C365" s="47" t="n">
        <v>43870</v>
      </c>
      <c r="D365" s="48" t="n">
        <v>43916</v>
      </c>
      <c r="E365" s="55" t="n">
        <f aca="false">D365-C365</f>
        <v>46</v>
      </c>
      <c r="F365" s="55" t="s">
        <v>1142</v>
      </c>
      <c r="G365" s="53"/>
      <c r="H365" s="53"/>
      <c r="I365" s="45"/>
      <c r="J365" s="60" t="s">
        <v>1199</v>
      </c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 t="s">
        <v>1307</v>
      </c>
      <c r="B366" s="50" t="s">
        <v>1308</v>
      </c>
      <c r="C366" s="47" t="n">
        <v>43913</v>
      </c>
      <c r="D366" s="47" t="n">
        <v>43959</v>
      </c>
      <c r="E366" s="53" t="n">
        <f aca="false">D366-C366</f>
        <v>46</v>
      </c>
      <c r="F366" s="55" t="s">
        <v>481</v>
      </c>
      <c r="G366" s="53"/>
      <c r="H366" s="53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50" t="s">
        <v>555</v>
      </c>
      <c r="B367" s="46" t="s">
        <v>556</v>
      </c>
      <c r="C367" s="47" t="n">
        <v>43362</v>
      </c>
      <c r="D367" s="47" t="n">
        <v>43407</v>
      </c>
      <c r="E367" s="55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0" t="s">
        <v>746</v>
      </c>
      <c r="B368" s="46" t="s">
        <v>747</v>
      </c>
      <c r="C368" s="47" t="n">
        <v>43544</v>
      </c>
      <c r="D368" s="47" t="n">
        <v>43589</v>
      </c>
      <c r="E368" s="53" t="n">
        <f aca="false">D368-C368</f>
        <v>45</v>
      </c>
      <c r="F368" s="52" t="s">
        <v>642</v>
      </c>
      <c r="G368" s="53"/>
      <c r="H368" s="53"/>
      <c r="I368" s="45"/>
      <c r="J368" s="45"/>
    </row>
    <row r="369" customFormat="false" ht="15.75" hidden="false" customHeight="true" outlineLevel="0" collapsed="false">
      <c r="A369" s="45" t="s">
        <v>1394</v>
      </c>
      <c r="B369" s="50" t="s">
        <v>1395</v>
      </c>
      <c r="C369" s="47" t="n">
        <v>43971</v>
      </c>
      <c r="D369" s="48" t="n">
        <v>44016</v>
      </c>
      <c r="E369" s="55" t="n">
        <f aca="false">D369-C369</f>
        <v>45</v>
      </c>
      <c r="F369" s="55" t="s">
        <v>118</v>
      </c>
      <c r="G369" s="53"/>
      <c r="H369" s="53"/>
      <c r="I369" s="45"/>
      <c r="J369" s="60" t="s">
        <v>1396</v>
      </c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45" t="s">
        <v>544</v>
      </c>
      <c r="B370" s="46" t="s">
        <v>545</v>
      </c>
      <c r="C370" s="47" t="n">
        <v>43352</v>
      </c>
      <c r="D370" s="47" t="n">
        <v>43396</v>
      </c>
      <c r="E370" s="55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59" t="s">
        <v>600</v>
      </c>
      <c r="B371" s="46" t="s">
        <v>601</v>
      </c>
      <c r="C371" s="47" t="n">
        <v>43441</v>
      </c>
      <c r="D371" s="47" t="n">
        <v>43485</v>
      </c>
      <c r="E371" s="53" t="n">
        <f aca="false">D371-C371</f>
        <v>44</v>
      </c>
      <c r="F371" s="52" t="s">
        <v>19</v>
      </c>
      <c r="G371" s="3"/>
      <c r="H371" s="3"/>
      <c r="I371" s="1"/>
      <c r="J371" s="60" t="s">
        <v>602</v>
      </c>
    </row>
    <row r="372" customFormat="false" ht="15.75" hidden="false" customHeight="true" outlineLevel="0" collapsed="false">
      <c r="A372" s="64" t="s">
        <v>887</v>
      </c>
      <c r="B372" s="46" t="s">
        <v>888</v>
      </c>
      <c r="C372" s="47" t="n">
        <v>43653</v>
      </c>
      <c r="D372" s="47" t="n">
        <v>43697</v>
      </c>
      <c r="E372" s="53" t="n">
        <f aca="false">D372-C372</f>
        <v>44</v>
      </c>
      <c r="F372" s="52" t="s">
        <v>0</v>
      </c>
      <c r="G372" s="51" t="s">
        <v>512</v>
      </c>
      <c r="H372" s="53"/>
      <c r="I372" s="45"/>
      <c r="J372" s="45"/>
    </row>
    <row r="373" customFormat="false" ht="15.75" hidden="false" customHeight="true" outlineLevel="0" collapsed="false">
      <c r="A373" s="50" t="s">
        <v>1353</v>
      </c>
      <c r="B373" s="50" t="s">
        <v>1354</v>
      </c>
      <c r="C373" s="47" t="n">
        <v>43944</v>
      </c>
      <c r="D373" s="48" t="n">
        <v>43988</v>
      </c>
      <c r="E373" s="55" t="n">
        <f aca="false">D373-C373</f>
        <v>44</v>
      </c>
      <c r="F373" s="55" t="s">
        <v>221</v>
      </c>
      <c r="G373" s="53"/>
      <c r="H373" s="53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 t="s">
        <v>1129</v>
      </c>
      <c r="B374" s="50" t="s">
        <v>1130</v>
      </c>
      <c r="C374" s="47" t="n">
        <v>43835</v>
      </c>
      <c r="D374" s="47" t="n">
        <v>43878</v>
      </c>
      <c r="E374" s="53" t="n">
        <f aca="false">D374-C374</f>
        <v>43</v>
      </c>
      <c r="F374" s="52" t="s">
        <v>109</v>
      </c>
      <c r="G374" s="53"/>
      <c r="H374" s="53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50" t="s">
        <v>548</v>
      </c>
      <c r="B375" s="46" t="s">
        <v>549</v>
      </c>
      <c r="C375" s="47" t="n">
        <v>43355</v>
      </c>
      <c r="D375" s="47" t="n">
        <v>43397</v>
      </c>
      <c r="E375" s="55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5" t="s">
        <v>552</v>
      </c>
      <c r="B376" s="46" t="s">
        <v>553</v>
      </c>
      <c r="C376" s="47" t="n">
        <v>43358</v>
      </c>
      <c r="D376" s="47" t="n">
        <v>43400</v>
      </c>
      <c r="E376" s="55" t="n">
        <f aca="false">D376-C376</f>
        <v>42</v>
      </c>
      <c r="F376" s="55"/>
      <c r="G376" s="51" t="s">
        <v>554</v>
      </c>
      <c r="H376" s="53"/>
      <c r="I376" s="45"/>
      <c r="J376" s="45"/>
    </row>
    <row r="377" customFormat="false" ht="15.75" hidden="false" customHeight="true" outlineLevel="0" collapsed="false">
      <c r="A377" s="50" t="s">
        <v>591</v>
      </c>
      <c r="B377" s="46" t="s">
        <v>592</v>
      </c>
      <c r="C377" s="47" t="n">
        <v>43426</v>
      </c>
      <c r="D377" s="47" t="n">
        <v>43468</v>
      </c>
      <c r="E377" s="55" t="n">
        <f aca="false">D377-C377</f>
        <v>42</v>
      </c>
      <c r="F377" s="52" t="s">
        <v>593</v>
      </c>
      <c r="G377" s="53"/>
      <c r="H377" s="3"/>
      <c r="I377" s="1"/>
      <c r="J377" s="1"/>
    </row>
    <row r="378" customFormat="false" ht="15.75" hidden="false" customHeight="true" outlineLevel="0" collapsed="false">
      <c r="A378" s="50" t="s">
        <v>839</v>
      </c>
      <c r="B378" s="46" t="s">
        <v>840</v>
      </c>
      <c r="C378" s="47" t="n">
        <v>43617</v>
      </c>
      <c r="D378" s="47" t="n">
        <v>43659</v>
      </c>
      <c r="E378" s="53" t="n">
        <f aca="false">D378-C378</f>
        <v>42</v>
      </c>
      <c r="F378" s="55" t="s">
        <v>841</v>
      </c>
      <c r="G378" s="51" t="s">
        <v>1</v>
      </c>
      <c r="H378" s="51" t="s">
        <v>842</v>
      </c>
      <c r="I378" s="45"/>
      <c r="J378" s="45"/>
    </row>
    <row r="379" customFormat="false" ht="15.75" hidden="false" customHeight="true" outlineLevel="0" collapsed="false">
      <c r="A379" s="45" t="s">
        <v>542</v>
      </c>
      <c r="B379" s="46" t="s">
        <v>543</v>
      </c>
      <c r="C379" s="47" t="n">
        <v>43352</v>
      </c>
      <c r="D379" s="47" t="n">
        <v>43393</v>
      </c>
      <c r="E379" s="55" t="n">
        <f aca="false">D379-C379</f>
        <v>41</v>
      </c>
      <c r="F379" s="55"/>
      <c r="G379" s="51" t="s">
        <v>1</v>
      </c>
      <c r="H379" s="53"/>
      <c r="I379" s="45"/>
      <c r="J379" s="45"/>
    </row>
    <row r="380" customFormat="false" ht="15.75" hidden="false" customHeight="true" outlineLevel="0" collapsed="false">
      <c r="A380" s="50" t="s">
        <v>1151</v>
      </c>
      <c r="B380" s="50" t="s">
        <v>1152</v>
      </c>
      <c r="C380" s="47" t="n">
        <v>43849</v>
      </c>
      <c r="D380" s="48" t="n">
        <v>43890</v>
      </c>
      <c r="E380" s="53" t="n">
        <f aca="false">D380-C380</f>
        <v>41</v>
      </c>
      <c r="F380" s="52" t="s">
        <v>0</v>
      </c>
      <c r="G380" s="53"/>
      <c r="H380" s="53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50" t="s">
        <v>1162</v>
      </c>
      <c r="B381" s="50" t="s">
        <v>1163</v>
      </c>
      <c r="C381" s="47" t="n">
        <v>43857</v>
      </c>
      <c r="D381" s="48" t="n">
        <v>43898</v>
      </c>
      <c r="E381" s="55" t="n">
        <f aca="false">D381-C381</f>
        <v>41</v>
      </c>
      <c r="F381" s="52" t="s">
        <v>0</v>
      </c>
      <c r="G381" s="53"/>
      <c r="H381" s="53"/>
      <c r="I381" s="45"/>
      <c r="J381" s="50" t="s">
        <v>1164</v>
      </c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50" t="s">
        <v>380</v>
      </c>
      <c r="B382" s="50" t="s">
        <v>381</v>
      </c>
      <c r="C382" s="47" t="n">
        <v>43927</v>
      </c>
      <c r="D382" s="47" t="n">
        <v>43968</v>
      </c>
      <c r="E382" s="53" t="n">
        <f aca="false">D382-C382</f>
        <v>41</v>
      </c>
      <c r="F382" s="52" t="s">
        <v>0</v>
      </c>
      <c r="G382" s="51" t="s">
        <v>58</v>
      </c>
      <c r="H382" s="53"/>
      <c r="I382" s="45"/>
      <c r="J382" s="60" t="s">
        <v>382</v>
      </c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50" t="s">
        <v>1485</v>
      </c>
      <c r="B383" s="50" t="s">
        <v>1486</v>
      </c>
      <c r="C383" s="47" t="n">
        <v>44073</v>
      </c>
      <c r="D383" s="48" t="n">
        <v>44114</v>
      </c>
      <c r="E383" s="55" t="n">
        <f aca="false">D383-C383</f>
        <v>41</v>
      </c>
      <c r="F383" s="52" t="s">
        <v>1487</v>
      </c>
      <c r="G383" s="53"/>
      <c r="H383" s="53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45" t="s">
        <v>814</v>
      </c>
      <c r="B384" s="46" t="s">
        <v>815</v>
      </c>
      <c r="C384" s="47" t="n">
        <v>43591</v>
      </c>
      <c r="D384" s="47" t="n">
        <v>43631</v>
      </c>
      <c r="E384" s="53" t="n">
        <f aca="false">D384-C384</f>
        <v>40</v>
      </c>
      <c r="F384" s="52" t="s">
        <v>0</v>
      </c>
      <c r="G384" s="53"/>
      <c r="H384" s="53"/>
      <c r="I384" s="45"/>
      <c r="J384" s="45"/>
    </row>
    <row r="385" customFormat="false" ht="15.75" hidden="false" customHeight="true" outlineLevel="0" collapsed="false">
      <c r="A385" s="50" t="s">
        <v>1133</v>
      </c>
      <c r="B385" s="50" t="s">
        <v>1134</v>
      </c>
      <c r="C385" s="47" t="n">
        <v>43843</v>
      </c>
      <c r="D385" s="48" t="n">
        <v>43883</v>
      </c>
      <c r="E385" s="55" t="n">
        <f aca="false">D385-C385</f>
        <v>40</v>
      </c>
      <c r="F385" s="52" t="s">
        <v>24</v>
      </c>
      <c r="G385" s="53"/>
      <c r="H385" s="53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50" t="s">
        <v>1488</v>
      </c>
      <c r="B386" s="50" t="s">
        <v>454</v>
      </c>
      <c r="C386" s="47" t="n">
        <v>44074</v>
      </c>
      <c r="D386" s="48" t="n">
        <v>44114</v>
      </c>
      <c r="E386" s="53" t="n">
        <f aca="false">D386-C386</f>
        <v>40</v>
      </c>
      <c r="F386" s="52" t="s">
        <v>0</v>
      </c>
      <c r="G386" s="53"/>
      <c r="H386" s="53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50" t="s">
        <v>1564</v>
      </c>
      <c r="B387" s="50" t="s">
        <v>1565</v>
      </c>
      <c r="C387" s="47" t="n">
        <v>44135</v>
      </c>
      <c r="D387" s="48" t="n">
        <v>44175</v>
      </c>
      <c r="E387" s="55" t="n">
        <f aca="false">D387-C387</f>
        <v>40</v>
      </c>
      <c r="F387" s="52" t="s">
        <v>0</v>
      </c>
      <c r="G387" s="85"/>
      <c r="H387" s="53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</row>
    <row r="388" customFormat="false" ht="15.75" hidden="false" customHeight="true" outlineLevel="0" collapsed="false">
      <c r="A388" s="50" t="s">
        <v>843</v>
      </c>
      <c r="B388" s="46" t="s">
        <v>844</v>
      </c>
      <c r="C388" s="47" t="n">
        <v>43620</v>
      </c>
      <c r="D388" s="47" t="n">
        <v>43659</v>
      </c>
      <c r="E388" s="53" t="n">
        <f aca="false">D388-C388</f>
        <v>39</v>
      </c>
      <c r="F388" s="52" t="s">
        <v>0</v>
      </c>
      <c r="G388" s="51" t="s">
        <v>588</v>
      </c>
      <c r="H388" s="53"/>
      <c r="I388" s="45"/>
      <c r="J388" s="45"/>
    </row>
    <row r="389" customFormat="false" ht="15.75" hidden="false" customHeight="true" outlineLevel="0" collapsed="false">
      <c r="A389" s="45" t="s">
        <v>953</v>
      </c>
      <c r="B389" s="46" t="s">
        <v>954</v>
      </c>
      <c r="C389" s="47" t="n">
        <v>43698</v>
      </c>
      <c r="D389" s="47" t="n">
        <v>43737</v>
      </c>
      <c r="E389" s="53" t="n">
        <f aca="false">D389-C389</f>
        <v>39</v>
      </c>
      <c r="F389" s="52" t="s">
        <v>0</v>
      </c>
      <c r="G389" s="51" t="s">
        <v>955</v>
      </c>
      <c r="H389" s="53"/>
      <c r="I389" s="45"/>
      <c r="J389" s="45"/>
    </row>
    <row r="390" customFormat="false" ht="15.75" hidden="false" customHeight="true" outlineLevel="0" collapsed="false">
      <c r="A390" s="50" t="s">
        <v>1478</v>
      </c>
      <c r="B390" s="50" t="s">
        <v>1479</v>
      </c>
      <c r="C390" s="47" t="n">
        <v>44131</v>
      </c>
      <c r="D390" s="48" t="n">
        <v>44170</v>
      </c>
      <c r="E390" s="55" t="n">
        <f aca="false">D390-C390</f>
        <v>39</v>
      </c>
      <c r="F390" s="52" t="s">
        <v>0</v>
      </c>
      <c r="G390" s="53"/>
      <c r="H390" s="53"/>
      <c r="I390" s="45"/>
      <c r="J390" s="45"/>
      <c r="K390" s="50" t="s">
        <v>1480</v>
      </c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45" t="s">
        <v>691</v>
      </c>
      <c r="B391" s="46" t="s">
        <v>692</v>
      </c>
      <c r="C391" s="47" t="n">
        <v>43510</v>
      </c>
      <c r="D391" s="48" t="n">
        <v>43548</v>
      </c>
      <c r="E391" s="55" t="n">
        <f aca="false">D391-C391</f>
        <v>38</v>
      </c>
      <c r="F391" s="55" t="s">
        <v>679</v>
      </c>
      <c r="G391" s="53"/>
      <c r="H391" s="53"/>
      <c r="I391" s="45"/>
      <c r="J391" s="45"/>
    </row>
    <row r="392" customFormat="false" ht="15.75" hidden="false" customHeight="true" outlineLevel="0" collapsed="false">
      <c r="A392" s="50" t="s">
        <v>736</v>
      </c>
      <c r="B392" s="46" t="s">
        <v>737</v>
      </c>
      <c r="C392" s="47" t="n">
        <v>43543</v>
      </c>
      <c r="D392" s="47" t="n">
        <v>43581</v>
      </c>
      <c r="E392" s="53" t="n">
        <f aca="false">D392-C392</f>
        <v>38</v>
      </c>
      <c r="F392" s="52" t="s">
        <v>0</v>
      </c>
      <c r="G392" s="51" t="s">
        <v>738</v>
      </c>
      <c r="H392" s="53"/>
      <c r="I392" s="45"/>
      <c r="J392" s="45"/>
    </row>
    <row r="393" customFormat="false" ht="15.75" hidden="false" customHeight="true" outlineLevel="0" collapsed="false">
      <c r="A393" s="45" t="s">
        <v>761</v>
      </c>
      <c r="B393" s="46" t="s">
        <v>762</v>
      </c>
      <c r="C393" s="47" t="n">
        <v>43558</v>
      </c>
      <c r="D393" s="47" t="n">
        <v>43595</v>
      </c>
      <c r="E393" s="53" t="n">
        <f aca="false">D393-C393</f>
        <v>37</v>
      </c>
      <c r="F393" s="52" t="s">
        <v>0</v>
      </c>
      <c r="G393" s="53"/>
      <c r="H393" s="53"/>
      <c r="I393" s="45"/>
      <c r="J393" s="45"/>
    </row>
    <row r="394" customFormat="false" ht="15.75" hidden="false" customHeight="true" outlineLevel="0" collapsed="false">
      <c r="A394" s="45" t="s">
        <v>816</v>
      </c>
      <c r="B394" s="46" t="s">
        <v>817</v>
      </c>
      <c r="C394" s="47" t="n">
        <v>43594</v>
      </c>
      <c r="D394" s="47" t="n">
        <v>43631</v>
      </c>
      <c r="E394" s="53" t="n">
        <f aca="false">D394-C394</f>
        <v>37</v>
      </c>
      <c r="F394" s="55" t="s">
        <v>818</v>
      </c>
      <c r="G394" s="53"/>
      <c r="H394" s="53"/>
      <c r="I394" s="45"/>
      <c r="J394" s="45"/>
    </row>
    <row r="395" customFormat="false" ht="15.75" hidden="false" customHeight="true" outlineLevel="0" collapsed="false">
      <c r="A395" s="50" t="s">
        <v>1424</v>
      </c>
      <c r="B395" s="50" t="s">
        <v>1425</v>
      </c>
      <c r="C395" s="47" t="n">
        <v>44014</v>
      </c>
      <c r="D395" s="48" t="n">
        <v>44051</v>
      </c>
      <c r="E395" s="53" t="n">
        <f aca="false">D395-C395</f>
        <v>37</v>
      </c>
      <c r="F395" s="52" t="s">
        <v>0</v>
      </c>
      <c r="G395" s="53"/>
      <c r="H395" s="53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50" t="s">
        <v>568</v>
      </c>
      <c r="B396" s="46" t="s">
        <v>569</v>
      </c>
      <c r="C396" s="47" t="n">
        <v>43386</v>
      </c>
      <c r="D396" s="47" t="n">
        <v>43422</v>
      </c>
      <c r="E396" s="55" t="n">
        <f aca="false">D396-C396</f>
        <v>36</v>
      </c>
      <c r="F396" s="52" t="s">
        <v>570</v>
      </c>
      <c r="G396" s="45"/>
      <c r="H396" s="3"/>
      <c r="I396" s="1"/>
      <c r="J396" s="1"/>
    </row>
    <row r="397" customFormat="false" ht="15.75" hidden="false" customHeight="true" outlineLevel="0" collapsed="false">
      <c r="A397" s="59" t="s">
        <v>612</v>
      </c>
      <c r="B397" s="58" t="s">
        <v>613</v>
      </c>
      <c r="C397" s="47" t="n">
        <v>43590</v>
      </c>
      <c r="D397" s="47" t="n">
        <v>43626</v>
      </c>
      <c r="E397" s="53" t="n">
        <f aca="false">D397-C397</f>
        <v>36</v>
      </c>
      <c r="F397" s="52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66" t="s">
        <v>958</v>
      </c>
      <c r="B398" s="67" t="s">
        <v>959</v>
      </c>
      <c r="C398" s="68" t="n">
        <v>43702</v>
      </c>
      <c r="D398" s="47" t="n">
        <v>43738</v>
      </c>
      <c r="E398" s="53" t="n">
        <f aca="false">D398-C398</f>
        <v>36</v>
      </c>
      <c r="F398" s="69" t="s">
        <v>0</v>
      </c>
      <c r="G398" s="62"/>
      <c r="H398" s="62"/>
      <c r="I398" s="63"/>
      <c r="J398" s="63"/>
    </row>
    <row r="399" customFormat="false" ht="15.75" hidden="false" customHeight="true" outlineLevel="0" collapsed="false">
      <c r="A399" s="64" t="s">
        <v>982</v>
      </c>
      <c r="B399" s="58" t="s">
        <v>983</v>
      </c>
      <c r="C399" s="47" t="n">
        <v>43717</v>
      </c>
      <c r="D399" s="47" t="n">
        <v>43753</v>
      </c>
      <c r="E399" s="53" t="n">
        <f aca="false">D399-C399</f>
        <v>36</v>
      </c>
      <c r="F399" s="55" t="s">
        <v>707</v>
      </c>
      <c r="G399" s="51" t="s">
        <v>984</v>
      </c>
      <c r="H399" s="53"/>
      <c r="I399" s="45"/>
      <c r="J399" s="45"/>
    </row>
    <row r="400" customFormat="false" ht="15.75" hidden="false" customHeight="true" outlineLevel="0" collapsed="false">
      <c r="A400" s="50" t="s">
        <v>837</v>
      </c>
      <c r="B400" s="50" t="s">
        <v>837</v>
      </c>
      <c r="C400" s="47" t="n">
        <v>43777</v>
      </c>
      <c r="D400" s="47" t="n">
        <v>43813</v>
      </c>
      <c r="E400" s="53" t="n">
        <f aca="false">D400-C400</f>
        <v>36</v>
      </c>
      <c r="F400" s="52" t="s">
        <v>63</v>
      </c>
      <c r="G400" s="51" t="s">
        <v>838</v>
      </c>
      <c r="H400" s="53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50" t="s">
        <v>1079</v>
      </c>
      <c r="B401" s="50" t="s">
        <v>1080</v>
      </c>
      <c r="C401" s="47" t="n">
        <v>43986</v>
      </c>
      <c r="D401" s="47" t="n">
        <v>44022</v>
      </c>
      <c r="E401" s="53" t="n">
        <f aca="false">D401-C401</f>
        <v>36</v>
      </c>
      <c r="F401" s="53" t="s">
        <v>34</v>
      </c>
      <c r="G401" s="51" t="s">
        <v>1081</v>
      </c>
      <c r="H401" s="53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64" t="s">
        <v>1008</v>
      </c>
      <c r="B402" s="58" t="s">
        <v>1009</v>
      </c>
      <c r="C402" s="47" t="n">
        <v>43746</v>
      </c>
      <c r="D402" s="47" t="n">
        <v>43781</v>
      </c>
      <c r="E402" s="53" t="n">
        <f aca="false">D402-C402</f>
        <v>35</v>
      </c>
      <c r="F402" s="52" t="s">
        <v>1010</v>
      </c>
      <c r="G402" s="53"/>
      <c r="H402" s="53"/>
      <c r="I402" s="45"/>
      <c r="J402" s="45"/>
    </row>
    <row r="403" customFormat="false" ht="15.75" hidden="false" customHeight="true" outlineLevel="0" collapsed="false">
      <c r="A403" s="45" t="s">
        <v>546</v>
      </c>
      <c r="B403" s="46" t="s">
        <v>547</v>
      </c>
      <c r="C403" s="47" t="n">
        <v>43362</v>
      </c>
      <c r="D403" s="47" t="n">
        <v>43396</v>
      </c>
      <c r="E403" s="55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5" t="s">
        <v>734</v>
      </c>
      <c r="B404" s="46" t="s">
        <v>735</v>
      </c>
      <c r="C404" s="47" t="n">
        <v>43544</v>
      </c>
      <c r="D404" s="47" t="n">
        <v>43578</v>
      </c>
      <c r="E404" s="53" t="n">
        <f aca="false">D404-C404</f>
        <v>34</v>
      </c>
      <c r="F404" s="52" t="s">
        <v>0</v>
      </c>
      <c r="G404" s="51" t="s">
        <v>16</v>
      </c>
      <c r="H404" s="53"/>
      <c r="I404" s="45"/>
      <c r="J404" s="45"/>
    </row>
    <row r="405" customFormat="false" ht="15.75" hidden="false" customHeight="true" outlineLevel="0" collapsed="false">
      <c r="A405" s="45" t="s">
        <v>748</v>
      </c>
      <c r="B405" s="46" t="s">
        <v>749</v>
      </c>
      <c r="C405" s="47" t="n">
        <v>43555</v>
      </c>
      <c r="D405" s="47" t="n">
        <v>43589</v>
      </c>
      <c r="E405" s="53" t="n">
        <f aca="false">D405-C405</f>
        <v>34</v>
      </c>
      <c r="F405" s="52" t="s">
        <v>0</v>
      </c>
      <c r="G405" s="53"/>
      <c r="H405" s="53"/>
      <c r="I405" s="45"/>
      <c r="J405" s="45"/>
    </row>
    <row r="406" customFormat="false" ht="15.75" hidden="false" customHeight="true" outlineLevel="0" collapsed="false">
      <c r="A406" s="50" t="s">
        <v>753</v>
      </c>
      <c r="B406" s="46" t="s">
        <v>754</v>
      </c>
      <c r="C406" s="47" t="n">
        <v>43556</v>
      </c>
      <c r="D406" s="47" t="n">
        <v>43590</v>
      </c>
      <c r="E406" s="53" t="n">
        <f aca="false">D406-C406</f>
        <v>34</v>
      </c>
      <c r="F406" s="52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0" t="s">
        <v>1039</v>
      </c>
      <c r="B407" s="46" t="s">
        <v>1040</v>
      </c>
      <c r="C407" s="47" t="n">
        <v>44031</v>
      </c>
      <c r="D407" s="48" t="n">
        <v>44065</v>
      </c>
      <c r="E407" s="53" t="n">
        <f aca="false">D407-C407</f>
        <v>34</v>
      </c>
      <c r="F407" s="52" t="s">
        <v>0</v>
      </c>
      <c r="G407" s="51" t="s">
        <v>58</v>
      </c>
      <c r="H407" s="53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50" t="s">
        <v>1481</v>
      </c>
      <c r="B408" s="50" t="s">
        <v>1482</v>
      </c>
      <c r="C408" s="47" t="n">
        <v>44074</v>
      </c>
      <c r="D408" s="48" t="n">
        <v>44108</v>
      </c>
      <c r="E408" s="53" t="n">
        <f aca="false">D408-C408</f>
        <v>34</v>
      </c>
      <c r="F408" s="52" t="s">
        <v>0</v>
      </c>
      <c r="G408" s="53"/>
      <c r="H408" s="53"/>
      <c r="I408" s="45"/>
      <c r="J408" s="45"/>
      <c r="K408" s="45" t="s">
        <v>1483</v>
      </c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 t="s">
        <v>1101</v>
      </c>
      <c r="B409" s="50" t="s">
        <v>1102</v>
      </c>
      <c r="C409" s="47" t="n">
        <v>43822</v>
      </c>
      <c r="D409" s="48" t="n">
        <v>43855</v>
      </c>
      <c r="E409" s="53" t="n">
        <f aca="false">D409-C409</f>
        <v>33</v>
      </c>
      <c r="F409" s="52" t="s">
        <v>1103</v>
      </c>
      <c r="G409" s="51" t="s">
        <v>212</v>
      </c>
      <c r="H409" s="53"/>
      <c r="I409" s="50" t="s">
        <v>554</v>
      </c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50" t="s">
        <v>719</v>
      </c>
      <c r="B410" s="46" t="s">
        <v>720</v>
      </c>
      <c r="C410" s="47" t="n">
        <v>43540</v>
      </c>
      <c r="D410" s="47" t="n">
        <v>43572</v>
      </c>
      <c r="E410" s="53" t="n">
        <f aca="false">D410-C410</f>
        <v>32</v>
      </c>
      <c r="F410" s="52" t="s">
        <v>0</v>
      </c>
      <c r="G410" s="51" t="s">
        <v>1</v>
      </c>
      <c r="H410" s="53"/>
      <c r="I410" s="45"/>
      <c r="J410" s="45"/>
    </row>
    <row r="411" customFormat="false" ht="15.75" hidden="false" customHeight="true" outlineLevel="0" collapsed="false">
      <c r="A411" s="50" t="s">
        <v>806</v>
      </c>
      <c r="B411" s="46" t="s">
        <v>807</v>
      </c>
      <c r="C411" s="47" t="n">
        <v>43591</v>
      </c>
      <c r="D411" s="47" t="n">
        <v>43623</v>
      </c>
      <c r="E411" s="53" t="n">
        <f aca="false">D411-C411</f>
        <v>32</v>
      </c>
      <c r="F411" s="52" t="s">
        <v>63</v>
      </c>
      <c r="G411" s="53"/>
      <c r="H411" s="53"/>
      <c r="I411" s="45"/>
      <c r="J411" s="45"/>
    </row>
    <row r="412" customFormat="false" ht="15.75" hidden="false" customHeight="true" outlineLevel="0" collapsed="false">
      <c r="A412" s="64" t="s">
        <v>1016</v>
      </c>
      <c r="B412" s="58" t="s">
        <v>1017</v>
      </c>
      <c r="C412" s="47" t="n">
        <v>43758</v>
      </c>
      <c r="D412" s="47" t="n">
        <v>43790</v>
      </c>
      <c r="E412" s="53" t="n">
        <f aca="false">D412-C412</f>
        <v>32</v>
      </c>
      <c r="F412" s="53" t="s">
        <v>868</v>
      </c>
      <c r="G412" s="51" t="s">
        <v>58</v>
      </c>
      <c r="H412" s="53"/>
      <c r="I412" s="45"/>
      <c r="J412" s="45"/>
    </row>
    <row r="413" customFormat="false" ht="15.75" hidden="false" customHeight="true" outlineLevel="0" collapsed="false">
      <c r="A413" s="50" t="s">
        <v>296</v>
      </c>
      <c r="B413" s="50" t="s">
        <v>1367</v>
      </c>
      <c r="C413" s="47" t="n">
        <v>43969</v>
      </c>
      <c r="D413" s="48" t="n">
        <v>44001</v>
      </c>
      <c r="E413" s="55" t="n">
        <f aca="false">D413-C413</f>
        <v>32</v>
      </c>
      <c r="F413" s="52" t="s">
        <v>0</v>
      </c>
      <c r="G413" s="53"/>
      <c r="H413" s="53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45" t="s">
        <v>1295</v>
      </c>
      <c r="B414" s="50" t="s">
        <v>1296</v>
      </c>
      <c r="C414" s="47" t="n">
        <v>43921</v>
      </c>
      <c r="D414" s="47" t="n">
        <v>43952</v>
      </c>
      <c r="E414" s="53" t="n">
        <f aca="false">D414-C414</f>
        <v>31</v>
      </c>
      <c r="F414" s="52" t="s">
        <v>0</v>
      </c>
      <c r="G414" s="53"/>
      <c r="H414" s="53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45" t="s">
        <v>532</v>
      </c>
      <c r="B415" s="46" t="s">
        <v>533</v>
      </c>
      <c r="C415" s="47" t="n">
        <v>43352</v>
      </c>
      <c r="D415" s="48" t="n">
        <v>43382</v>
      </c>
      <c r="E415" s="55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4" t="s">
        <v>889</v>
      </c>
      <c r="B416" s="46" t="s">
        <v>890</v>
      </c>
      <c r="C416" s="47" t="n">
        <v>43668</v>
      </c>
      <c r="D416" s="47" t="n">
        <v>43698</v>
      </c>
      <c r="E416" s="53" t="n">
        <f aca="false">D416-C416</f>
        <v>30</v>
      </c>
      <c r="F416" s="52" t="s">
        <v>15</v>
      </c>
      <c r="G416" s="53"/>
      <c r="H416" s="53"/>
      <c r="I416" s="45"/>
      <c r="J416" s="45"/>
    </row>
    <row r="417" customFormat="false" ht="15.75" hidden="false" customHeight="true" outlineLevel="0" collapsed="false">
      <c r="A417" s="64" t="s">
        <v>902</v>
      </c>
      <c r="B417" s="58" t="s">
        <v>903</v>
      </c>
      <c r="C417" s="47" t="n">
        <v>43710</v>
      </c>
      <c r="D417" s="47" t="n">
        <v>43740</v>
      </c>
      <c r="E417" s="53" t="n">
        <f aca="false">D417-C417</f>
        <v>30</v>
      </c>
      <c r="F417" s="52" t="s">
        <v>0</v>
      </c>
      <c r="G417" s="53"/>
      <c r="H417" s="53"/>
      <c r="I417" s="45"/>
      <c r="J417" s="45"/>
    </row>
    <row r="418" customFormat="false" ht="15.75" hidden="false" customHeight="true" outlineLevel="0" collapsed="false">
      <c r="A418" s="72" t="s">
        <v>1057</v>
      </c>
      <c r="B418" s="50" t="s">
        <v>1058</v>
      </c>
      <c r="C418" s="47" t="n">
        <v>43784</v>
      </c>
      <c r="D418" s="47" t="n">
        <v>43814</v>
      </c>
      <c r="E418" s="53" t="n">
        <f aca="false">D418-C418</f>
        <v>30</v>
      </c>
      <c r="F418" s="55" t="s">
        <v>1059</v>
      </c>
      <c r="G418" s="53"/>
      <c r="H418" s="53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50" t="s">
        <v>1158</v>
      </c>
      <c r="B419" s="50" t="s">
        <v>1159</v>
      </c>
      <c r="C419" s="47" t="n">
        <v>43865</v>
      </c>
      <c r="D419" s="48" t="n">
        <v>43895</v>
      </c>
      <c r="E419" s="55" t="n">
        <f aca="false">D419-C419</f>
        <v>30</v>
      </c>
      <c r="F419" s="52" t="s">
        <v>30</v>
      </c>
      <c r="G419" s="51" t="s">
        <v>58</v>
      </c>
      <c r="H419" s="53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50" t="s">
        <v>724</v>
      </c>
      <c r="B420" s="46" t="s">
        <v>725</v>
      </c>
      <c r="C420" s="47" t="n">
        <v>43544</v>
      </c>
      <c r="D420" s="47" t="n">
        <v>43573</v>
      </c>
      <c r="E420" s="53" t="n">
        <f aca="false">D420-C420</f>
        <v>29</v>
      </c>
      <c r="F420" s="52" t="s">
        <v>642</v>
      </c>
      <c r="G420" s="53"/>
      <c r="H420" s="53"/>
      <c r="I420" s="45"/>
      <c r="J420" s="45"/>
    </row>
    <row r="421" customFormat="false" ht="15.75" hidden="false" customHeight="true" outlineLevel="0" collapsed="false">
      <c r="A421" s="45" t="s">
        <v>586</v>
      </c>
      <c r="B421" s="46" t="s">
        <v>587</v>
      </c>
      <c r="C421" s="47" t="n">
        <v>43467</v>
      </c>
      <c r="D421" s="47" t="n">
        <v>43495</v>
      </c>
      <c r="E421" s="53" t="n">
        <f aca="false">D421-C421</f>
        <v>28</v>
      </c>
      <c r="F421" s="52" t="s">
        <v>0</v>
      </c>
      <c r="G421" s="51" t="s">
        <v>588</v>
      </c>
      <c r="H421" s="53"/>
      <c r="I421" s="45"/>
      <c r="J421" s="45"/>
    </row>
    <row r="422" customFormat="false" ht="15.75" hidden="false" customHeight="true" outlineLevel="0" collapsed="false">
      <c r="A422" s="50" t="s">
        <v>775</v>
      </c>
      <c r="B422" s="46" t="s">
        <v>776</v>
      </c>
      <c r="C422" s="47" t="n">
        <v>43572</v>
      </c>
      <c r="D422" s="47" t="n">
        <v>43600</v>
      </c>
      <c r="E422" s="53" t="n">
        <f aca="false">D422-C422</f>
        <v>28</v>
      </c>
      <c r="F422" s="52" t="s">
        <v>0</v>
      </c>
      <c r="G422" s="53"/>
      <c r="H422" s="53"/>
      <c r="I422" s="45"/>
      <c r="J422" s="45"/>
    </row>
    <row r="423" customFormat="false" ht="15.75" hidden="false" customHeight="true" outlineLevel="0" collapsed="false">
      <c r="A423" s="45" t="s">
        <v>809</v>
      </c>
      <c r="B423" s="46" t="s">
        <v>810</v>
      </c>
      <c r="C423" s="47" t="n">
        <v>43597</v>
      </c>
      <c r="D423" s="47" t="n">
        <v>43625</v>
      </c>
      <c r="E423" s="53" t="n">
        <f aca="false">D423-C423</f>
        <v>28</v>
      </c>
      <c r="F423" s="52" t="s">
        <v>0</v>
      </c>
      <c r="G423" s="53"/>
      <c r="H423" s="53"/>
      <c r="I423" s="45"/>
      <c r="J423" s="45"/>
    </row>
    <row r="424" customFormat="false" ht="15.75" hidden="false" customHeight="true" outlineLevel="0" collapsed="false">
      <c r="A424" s="50" t="s">
        <v>990</v>
      </c>
      <c r="B424" s="46" t="s">
        <v>990</v>
      </c>
      <c r="C424" s="47" t="n">
        <v>43736</v>
      </c>
      <c r="D424" s="47" t="n">
        <v>43764</v>
      </c>
      <c r="E424" s="53" t="n">
        <f aca="false">D424-C424</f>
        <v>28</v>
      </c>
      <c r="F424" s="52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5" t="s">
        <v>1241</v>
      </c>
      <c r="B425" s="50" t="s">
        <v>1242</v>
      </c>
      <c r="C425" s="47" t="n">
        <v>43906</v>
      </c>
      <c r="D425" s="48" t="n">
        <v>43934</v>
      </c>
      <c r="E425" s="55" t="n">
        <f aca="false">D425-C425</f>
        <v>28</v>
      </c>
      <c r="F425" s="51" t="s">
        <v>1234</v>
      </c>
      <c r="G425" s="51" t="s">
        <v>97</v>
      </c>
      <c r="H425" s="53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50" t="s">
        <v>1478</v>
      </c>
      <c r="B426" s="50" t="s">
        <v>1479</v>
      </c>
      <c r="C426" s="47" t="n">
        <v>44079</v>
      </c>
      <c r="D426" s="48" t="n">
        <v>44107</v>
      </c>
      <c r="E426" s="55" t="n">
        <f aca="false">D426-C426</f>
        <v>28</v>
      </c>
      <c r="F426" s="52" t="s">
        <v>0</v>
      </c>
      <c r="G426" s="53"/>
      <c r="H426" s="53"/>
      <c r="I426" s="45"/>
      <c r="J426" s="45"/>
      <c r="K426" s="50" t="s">
        <v>1480</v>
      </c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50" t="s">
        <v>847</v>
      </c>
      <c r="B427" s="46" t="s">
        <v>848</v>
      </c>
      <c r="C427" s="47" t="n">
        <v>43632</v>
      </c>
      <c r="D427" s="47" t="n">
        <v>43659</v>
      </c>
      <c r="E427" s="53" t="n">
        <f aca="false">D427-C427</f>
        <v>27</v>
      </c>
      <c r="F427" s="51" t="s">
        <v>57</v>
      </c>
      <c r="G427" s="51" t="s">
        <v>16</v>
      </c>
      <c r="H427" s="53"/>
      <c r="I427" s="45"/>
      <c r="J427" s="45"/>
    </row>
    <row r="428" customFormat="false" ht="15.75" hidden="false" customHeight="true" outlineLevel="0" collapsed="false">
      <c r="A428" s="45" t="s">
        <v>920</v>
      </c>
      <c r="B428" s="46" t="s">
        <v>921</v>
      </c>
      <c r="C428" s="47" t="n">
        <v>43688</v>
      </c>
      <c r="D428" s="47" t="n">
        <v>43715</v>
      </c>
      <c r="E428" s="53" t="n">
        <f aca="false">D428-C428</f>
        <v>27</v>
      </c>
      <c r="F428" s="52" t="s">
        <v>63</v>
      </c>
      <c r="G428" s="53"/>
      <c r="H428" s="53"/>
      <c r="I428" s="45"/>
      <c r="J428" s="45"/>
    </row>
    <row r="429" customFormat="false" ht="15.75" hidden="false" customHeight="true" outlineLevel="0" collapsed="false">
      <c r="A429" s="45" t="s">
        <v>1166</v>
      </c>
      <c r="B429" s="50" t="s">
        <v>1167</v>
      </c>
      <c r="C429" s="47" t="n">
        <v>43872</v>
      </c>
      <c r="D429" s="48" t="n">
        <v>43899</v>
      </c>
      <c r="E429" s="53" t="n">
        <f aca="false">D429-C429</f>
        <v>27</v>
      </c>
      <c r="F429" s="52" t="s">
        <v>0</v>
      </c>
      <c r="G429" s="53"/>
      <c r="H429" s="53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 t="s">
        <v>399</v>
      </c>
      <c r="B430" s="50" t="s">
        <v>400</v>
      </c>
      <c r="C430" s="47" t="n">
        <v>43918</v>
      </c>
      <c r="D430" s="48" t="n">
        <v>43945</v>
      </c>
      <c r="E430" s="55" t="n">
        <f aca="false">D430-C430</f>
        <v>27</v>
      </c>
      <c r="F430" s="52" t="s">
        <v>0</v>
      </c>
      <c r="G430" s="53"/>
      <c r="H430" s="53"/>
      <c r="I430" s="45"/>
      <c r="J430" s="60" t="s">
        <v>401</v>
      </c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45" t="s">
        <v>1381</v>
      </c>
      <c r="B431" s="50" t="s">
        <v>1382</v>
      </c>
      <c r="C431" s="47" t="n">
        <v>43982</v>
      </c>
      <c r="D431" s="48" t="n">
        <v>44009</v>
      </c>
      <c r="E431" s="55" t="n">
        <f aca="false">D431-C431</f>
        <v>27</v>
      </c>
      <c r="F431" s="52" t="s">
        <v>0</v>
      </c>
      <c r="G431" s="53"/>
      <c r="H431" s="53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50" t="s">
        <v>1364</v>
      </c>
      <c r="B432" s="50" t="s">
        <v>1365</v>
      </c>
      <c r="C432" s="47" t="n">
        <v>44069</v>
      </c>
      <c r="D432" s="48" t="n">
        <v>44096</v>
      </c>
      <c r="E432" s="55" t="n">
        <f aca="false">D432-C432</f>
        <v>27</v>
      </c>
      <c r="F432" s="52" t="s">
        <v>0</v>
      </c>
      <c r="G432" s="53"/>
      <c r="H432" s="53"/>
      <c r="I432" s="45"/>
      <c r="J432" s="60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45" t="s">
        <v>406</v>
      </c>
      <c r="B433" s="46" t="s">
        <v>407</v>
      </c>
      <c r="C433" s="47" t="n">
        <v>43509</v>
      </c>
      <c r="D433" s="47" t="n">
        <v>43535</v>
      </c>
      <c r="E433" s="53" t="n">
        <f aca="false">D433-C433</f>
        <v>26</v>
      </c>
      <c r="F433" s="52" t="s">
        <v>642</v>
      </c>
      <c r="G433" s="53"/>
      <c r="H433" s="53"/>
      <c r="I433" s="45"/>
      <c r="J433" s="45"/>
    </row>
    <row r="434" customFormat="false" ht="15.75" hidden="false" customHeight="true" outlineLevel="0" collapsed="false">
      <c r="A434" s="45" t="s">
        <v>702</v>
      </c>
      <c r="B434" s="46" t="s">
        <v>703</v>
      </c>
      <c r="C434" s="47" t="n">
        <v>43535</v>
      </c>
      <c r="D434" s="47" t="n">
        <v>43561</v>
      </c>
      <c r="E434" s="53" t="n">
        <f aca="false">D434-C434</f>
        <v>26</v>
      </c>
      <c r="F434" s="55" t="s">
        <v>704</v>
      </c>
      <c r="G434" s="51" t="s">
        <v>58</v>
      </c>
      <c r="H434" s="53"/>
      <c r="I434" s="45"/>
      <c r="J434" s="45"/>
    </row>
    <row r="435" customFormat="false" ht="15.75" hidden="false" customHeight="true" outlineLevel="0" collapsed="false">
      <c r="A435" s="50" t="s">
        <v>792</v>
      </c>
      <c r="B435" s="46" t="s">
        <v>793</v>
      </c>
      <c r="C435" s="47" t="n">
        <v>43591</v>
      </c>
      <c r="D435" s="47" t="n">
        <v>43617</v>
      </c>
      <c r="E435" s="53" t="n">
        <f aca="false">D435-C435</f>
        <v>26</v>
      </c>
      <c r="F435" s="52" t="s">
        <v>63</v>
      </c>
      <c r="G435" s="53"/>
      <c r="H435" s="53"/>
      <c r="I435" s="45"/>
      <c r="J435" s="45"/>
    </row>
    <row r="436" customFormat="false" ht="15.75" hidden="false" customHeight="true" outlineLevel="0" collapsed="false">
      <c r="A436" s="50" t="s">
        <v>621</v>
      </c>
      <c r="B436" s="46" t="s">
        <v>622</v>
      </c>
      <c r="C436" s="47" t="n">
        <v>43619</v>
      </c>
      <c r="D436" s="47" t="n">
        <v>43645</v>
      </c>
      <c r="E436" s="53" t="n">
        <f aca="false">D436-C436</f>
        <v>26</v>
      </c>
      <c r="F436" s="52" t="s">
        <v>0</v>
      </c>
      <c r="G436" s="51" t="s">
        <v>16</v>
      </c>
      <c r="H436" s="3"/>
      <c r="I436" s="1"/>
      <c r="J436" s="1"/>
    </row>
    <row r="437" customFormat="false" ht="15.75" hidden="false" customHeight="true" outlineLevel="0" collapsed="false">
      <c r="A437" s="64" t="s">
        <v>902</v>
      </c>
      <c r="B437" s="59" t="s">
        <v>903</v>
      </c>
      <c r="C437" s="47" t="n">
        <v>43797</v>
      </c>
      <c r="D437" s="47" t="n">
        <v>43823</v>
      </c>
      <c r="E437" s="53" t="n">
        <f aca="false">D437-C437</f>
        <v>26</v>
      </c>
      <c r="F437" s="52" t="s">
        <v>0</v>
      </c>
      <c r="G437" s="53"/>
      <c r="H437" s="53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 t="s">
        <v>1112</v>
      </c>
      <c r="B438" s="50" t="s">
        <v>1113</v>
      </c>
      <c r="C438" s="47" t="n">
        <v>43836</v>
      </c>
      <c r="D438" s="48" t="n">
        <v>43862</v>
      </c>
      <c r="E438" s="55" t="n">
        <f aca="false">D438-C438</f>
        <v>26</v>
      </c>
      <c r="F438" s="52" t="s">
        <v>1114</v>
      </c>
      <c r="G438" s="53"/>
      <c r="H438" s="53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50" t="s">
        <v>1162</v>
      </c>
      <c r="B439" s="50" t="s">
        <v>1163</v>
      </c>
      <c r="C439" s="47" t="n">
        <v>43906</v>
      </c>
      <c r="D439" s="47" t="n">
        <v>43932</v>
      </c>
      <c r="E439" s="53" t="n">
        <f aca="false">D439-C439</f>
        <v>26</v>
      </c>
      <c r="F439" s="52" t="s">
        <v>0</v>
      </c>
      <c r="G439" s="53"/>
      <c r="H439" s="53"/>
      <c r="I439" s="45"/>
      <c r="J439" s="50" t="s">
        <v>1164</v>
      </c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50" t="s">
        <v>1234</v>
      </c>
      <c r="B440" s="50" t="s">
        <v>1235</v>
      </c>
      <c r="C440" s="47" t="n">
        <v>43906</v>
      </c>
      <c r="D440" s="47" t="n">
        <v>43932</v>
      </c>
      <c r="E440" s="53" t="n">
        <f aca="false">D440-C440</f>
        <v>26</v>
      </c>
      <c r="F440" s="52" t="s">
        <v>0</v>
      </c>
      <c r="G440" s="51" t="s">
        <v>97</v>
      </c>
      <c r="H440" s="53"/>
      <c r="I440" s="45"/>
      <c r="J440" s="60" t="s">
        <v>1236</v>
      </c>
      <c r="K440" s="50" t="s">
        <v>1237</v>
      </c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 t="s">
        <v>1258</v>
      </c>
      <c r="B441" s="50" t="s">
        <v>1259</v>
      </c>
      <c r="C441" s="47" t="n">
        <v>43913</v>
      </c>
      <c r="D441" s="48" t="n">
        <v>43939</v>
      </c>
      <c r="E441" s="55" t="n">
        <f aca="false">D441-C441</f>
        <v>26</v>
      </c>
      <c r="F441" s="52" t="s">
        <v>0</v>
      </c>
      <c r="G441" s="53"/>
      <c r="H441" s="53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 t="s">
        <v>750</v>
      </c>
      <c r="B442" s="46" t="s">
        <v>751</v>
      </c>
      <c r="C442" s="47" t="n">
        <v>43966</v>
      </c>
      <c r="D442" s="48" t="n">
        <v>43992</v>
      </c>
      <c r="E442" s="55" t="n">
        <f aca="false">D442-C442</f>
        <v>26</v>
      </c>
      <c r="F442" s="52" t="s">
        <v>0</v>
      </c>
      <c r="G442" s="51" t="s">
        <v>6</v>
      </c>
      <c r="H442" s="53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50" t="s">
        <v>606</v>
      </c>
      <c r="B443" s="46" t="s">
        <v>607</v>
      </c>
      <c r="C443" s="47" t="n">
        <v>43469</v>
      </c>
      <c r="D443" s="47" t="n">
        <v>43493</v>
      </c>
      <c r="E443" s="53" t="n">
        <f aca="false">D443-C443</f>
        <v>24</v>
      </c>
      <c r="F443" s="53" t="s">
        <v>608</v>
      </c>
      <c r="G443" s="51" t="s">
        <v>58</v>
      </c>
      <c r="H443" s="53"/>
      <c r="I443" s="45"/>
      <c r="J443" s="45"/>
    </row>
    <row r="444" customFormat="false" ht="15.75" hidden="false" customHeight="true" outlineLevel="0" collapsed="false">
      <c r="A444" s="50" t="s">
        <v>713</v>
      </c>
      <c r="B444" s="46" t="s">
        <v>714</v>
      </c>
      <c r="C444" s="47" t="n">
        <v>43544</v>
      </c>
      <c r="D444" s="47" t="n">
        <v>43568</v>
      </c>
      <c r="E444" s="53" t="n">
        <f aca="false">D444-C444</f>
        <v>24</v>
      </c>
      <c r="F444" s="52" t="s">
        <v>0</v>
      </c>
      <c r="G444" s="51" t="s">
        <v>58</v>
      </c>
      <c r="H444" s="53" t="s">
        <v>575</v>
      </c>
      <c r="I444" s="45"/>
      <c r="J444" s="45"/>
    </row>
    <row r="445" customFormat="false" ht="15.75" hidden="false" customHeight="true" outlineLevel="0" collapsed="false">
      <c r="A445" s="45" t="s">
        <v>546</v>
      </c>
      <c r="B445" s="46" t="s">
        <v>547</v>
      </c>
      <c r="C445" s="47" t="n">
        <v>43577</v>
      </c>
      <c r="D445" s="47" t="n">
        <v>43601</v>
      </c>
      <c r="E445" s="53" t="n">
        <f aca="false">D445-C445</f>
        <v>24</v>
      </c>
      <c r="F445" s="52" t="s">
        <v>0</v>
      </c>
      <c r="G445" s="53"/>
      <c r="H445" s="53"/>
      <c r="I445" s="45"/>
      <c r="J445" s="45"/>
    </row>
    <row r="446" customFormat="false" ht="15.75" hidden="false" customHeight="true" outlineLevel="0" collapsed="false">
      <c r="A446" s="50" t="s">
        <v>777</v>
      </c>
      <c r="B446" s="46" t="s">
        <v>778</v>
      </c>
      <c r="C446" s="47" t="n">
        <v>43782</v>
      </c>
      <c r="D446" s="47" t="n">
        <v>43806</v>
      </c>
      <c r="E446" s="53" t="n">
        <f aca="false">D446-C446</f>
        <v>24</v>
      </c>
      <c r="F446" s="52" t="s">
        <v>0</v>
      </c>
      <c r="G446" s="53"/>
      <c r="H446" s="53"/>
      <c r="I446" s="45"/>
      <c r="J446" s="60" t="s">
        <v>779</v>
      </c>
    </row>
    <row r="447" customFormat="false" ht="15.75" hidden="false" customHeight="true" outlineLevel="0" collapsed="false">
      <c r="A447" s="45" t="s">
        <v>1192</v>
      </c>
      <c r="B447" s="50" t="s">
        <v>1193</v>
      </c>
      <c r="C447" s="47" t="n">
        <v>43889</v>
      </c>
      <c r="D447" s="48" t="n">
        <v>43913</v>
      </c>
      <c r="E447" s="55" t="n">
        <f aca="false">D447-C447</f>
        <v>24</v>
      </c>
      <c r="F447" s="55" t="s">
        <v>221</v>
      </c>
      <c r="G447" s="53"/>
      <c r="H447" s="53"/>
      <c r="I447" s="45"/>
      <c r="J447" s="60" t="s">
        <v>1194</v>
      </c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45" t="s">
        <v>797</v>
      </c>
      <c r="B448" s="46" t="s">
        <v>798</v>
      </c>
      <c r="C448" s="47" t="n">
        <v>43594</v>
      </c>
      <c r="D448" s="47" t="n">
        <v>43617</v>
      </c>
      <c r="E448" s="53" t="n">
        <f aca="false">D448-C448</f>
        <v>23</v>
      </c>
      <c r="F448" s="52" t="s">
        <v>799</v>
      </c>
      <c r="G448" s="53"/>
      <c r="H448" s="53"/>
      <c r="I448" s="45"/>
      <c r="J448" s="45"/>
    </row>
    <row r="449" customFormat="false" ht="15.75" hidden="false" customHeight="true" outlineLevel="0" collapsed="false">
      <c r="A449" s="50" t="s">
        <v>188</v>
      </c>
      <c r="B449" s="46" t="s">
        <v>710</v>
      </c>
      <c r="C449" s="47" t="n">
        <v>43544</v>
      </c>
      <c r="D449" s="47" t="n">
        <v>43566</v>
      </c>
      <c r="E449" s="53" t="n">
        <f aca="false">D449-C449</f>
        <v>22</v>
      </c>
      <c r="F449" s="52" t="s">
        <v>0</v>
      </c>
      <c r="G449" s="53"/>
      <c r="H449" s="53"/>
      <c r="I449" s="45"/>
      <c r="J449" s="45"/>
    </row>
    <row r="450" customFormat="false" ht="15.75" hidden="false" customHeight="true" outlineLevel="0" collapsed="false">
      <c r="A450" s="45" t="s">
        <v>608</v>
      </c>
      <c r="B450" s="46" t="s">
        <v>698</v>
      </c>
      <c r="C450" s="47" t="n">
        <v>43621</v>
      </c>
      <c r="D450" s="47" t="n">
        <v>43643</v>
      </c>
      <c r="E450" s="53" t="n">
        <f aca="false">D450-C450</f>
        <v>22</v>
      </c>
      <c r="F450" s="52" t="s">
        <v>825</v>
      </c>
      <c r="G450" s="51" t="s">
        <v>1</v>
      </c>
      <c r="H450" s="53"/>
      <c r="I450" s="45"/>
      <c r="J450" s="45"/>
    </row>
    <row r="451" customFormat="false" ht="15.75" hidden="false" customHeight="true" outlineLevel="0" collapsed="false">
      <c r="A451" s="50" t="s">
        <v>1104</v>
      </c>
      <c r="B451" s="50" t="s">
        <v>1105</v>
      </c>
      <c r="C451" s="47" t="n">
        <v>43834</v>
      </c>
      <c r="D451" s="47" t="n">
        <v>43856</v>
      </c>
      <c r="E451" s="53" t="n">
        <f aca="false">D451-C451</f>
        <v>22</v>
      </c>
      <c r="F451" s="55" t="s">
        <v>752</v>
      </c>
      <c r="G451" s="51" t="s">
        <v>58</v>
      </c>
      <c r="H451" s="53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45" t="s">
        <v>538</v>
      </c>
      <c r="B452" s="46" t="s">
        <v>539</v>
      </c>
      <c r="C452" s="47" t="n">
        <v>43365</v>
      </c>
      <c r="D452" s="47" t="n">
        <v>43386</v>
      </c>
      <c r="E452" s="55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4" t="s">
        <v>872</v>
      </c>
      <c r="B453" s="46" t="s">
        <v>873</v>
      </c>
      <c r="C453" s="47" t="n">
        <v>43673</v>
      </c>
      <c r="D453" s="47" t="n">
        <v>43694</v>
      </c>
      <c r="E453" s="53" t="n">
        <f aca="false">D453-C453</f>
        <v>21</v>
      </c>
      <c r="F453" s="55" t="s">
        <v>739</v>
      </c>
      <c r="G453" s="53"/>
      <c r="H453" s="62"/>
      <c r="I453" s="63"/>
      <c r="J453" s="63"/>
    </row>
    <row r="454" customFormat="false" ht="15.75" hidden="false" customHeight="true" outlineLevel="0" collapsed="false">
      <c r="A454" s="45" t="s">
        <v>828</v>
      </c>
      <c r="B454" s="46" t="s">
        <v>829</v>
      </c>
      <c r="C454" s="47" t="n">
        <v>43754</v>
      </c>
      <c r="D454" s="47" t="n">
        <v>43775</v>
      </c>
      <c r="E454" s="53" t="n">
        <f aca="false">D454-C454</f>
        <v>21</v>
      </c>
      <c r="F454" s="52" t="s">
        <v>901</v>
      </c>
      <c r="G454" s="3"/>
      <c r="H454" s="3"/>
      <c r="I454" s="1"/>
      <c r="J454" s="1"/>
    </row>
    <row r="455" customFormat="false" ht="15.75" hidden="false" customHeight="true" outlineLevel="0" collapsed="false">
      <c r="A455" s="75" t="s">
        <v>1068</v>
      </c>
      <c r="B455" s="57" t="s">
        <v>1078</v>
      </c>
      <c r="C455" s="73" t="n">
        <v>43813</v>
      </c>
      <c r="D455" s="73" t="n">
        <v>43834</v>
      </c>
      <c r="E455" s="53" t="n">
        <f aca="false">D455-C455</f>
        <v>21</v>
      </c>
      <c r="F455" s="74" t="s">
        <v>938</v>
      </c>
      <c r="G455" s="56"/>
      <c r="H455" s="56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customFormat="false" ht="15.75" hidden="false" customHeight="true" outlineLevel="0" collapsed="false">
      <c r="A456" s="50" t="s">
        <v>1224</v>
      </c>
      <c r="B456" s="50" t="s">
        <v>1225</v>
      </c>
      <c r="C456" s="47" t="n">
        <v>43906</v>
      </c>
      <c r="D456" s="48" t="n">
        <v>43927</v>
      </c>
      <c r="E456" s="55" t="n">
        <f aca="false">D456-C456</f>
        <v>21</v>
      </c>
      <c r="F456" s="53" t="s">
        <v>734</v>
      </c>
      <c r="G456" s="51" t="s">
        <v>16</v>
      </c>
      <c r="H456" s="53"/>
      <c r="I456" s="45"/>
      <c r="J456" s="60" t="s">
        <v>1226</v>
      </c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50" t="s">
        <v>1329</v>
      </c>
      <c r="B457" s="50" t="s">
        <v>1330</v>
      </c>
      <c r="C457" s="47" t="n">
        <v>43953</v>
      </c>
      <c r="D457" s="48" t="n">
        <v>43974</v>
      </c>
      <c r="E457" s="55" t="n">
        <f aca="false">D457-C457</f>
        <v>21</v>
      </c>
      <c r="F457" s="55" t="s">
        <v>752</v>
      </c>
      <c r="G457" s="53"/>
      <c r="H457" s="53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45" t="s">
        <v>1539</v>
      </c>
      <c r="B458" s="50" t="s">
        <v>1540</v>
      </c>
      <c r="C458" s="47" t="n">
        <v>44134</v>
      </c>
      <c r="D458" s="48" t="n">
        <v>44155</v>
      </c>
      <c r="E458" s="55" t="n">
        <f aca="false">D458-C458</f>
        <v>21</v>
      </c>
      <c r="F458" s="55" t="s">
        <v>207</v>
      </c>
      <c r="G458" s="53"/>
      <c r="H458" s="53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50" t="s">
        <v>503</v>
      </c>
      <c r="B459" s="58" t="s">
        <v>504</v>
      </c>
      <c r="C459" s="47" t="n">
        <v>43452</v>
      </c>
      <c r="D459" s="47" t="n">
        <v>43472</v>
      </c>
      <c r="E459" s="53" t="n">
        <f aca="false">D459-C459</f>
        <v>20</v>
      </c>
      <c r="F459" s="52" t="s">
        <v>0</v>
      </c>
      <c r="G459" s="45"/>
      <c r="H459" s="3"/>
      <c r="I459" s="1"/>
      <c r="J459" s="1"/>
    </row>
    <row r="460" customFormat="false" ht="15.75" hidden="false" customHeight="true" outlineLevel="0" collapsed="false">
      <c r="A460" s="50" t="s">
        <v>925</v>
      </c>
      <c r="B460" s="46" t="s">
        <v>926</v>
      </c>
      <c r="C460" s="47" t="n">
        <v>43702</v>
      </c>
      <c r="D460" s="48" t="n">
        <v>43722</v>
      </c>
      <c r="E460" s="55" t="n">
        <f aca="false">D460-C460</f>
        <v>20</v>
      </c>
      <c r="F460" s="52" t="s">
        <v>927</v>
      </c>
      <c r="G460" s="53"/>
      <c r="H460" s="53"/>
      <c r="I460" s="45"/>
      <c r="J460" s="45"/>
    </row>
    <row r="461" customFormat="false" ht="15.75" hidden="false" customHeight="true" outlineLevel="0" collapsed="false">
      <c r="A461" s="64" t="s">
        <v>987</v>
      </c>
      <c r="B461" s="58" t="s">
        <v>988</v>
      </c>
      <c r="C461" s="47" t="n">
        <v>43744</v>
      </c>
      <c r="D461" s="47" t="n">
        <v>43764</v>
      </c>
      <c r="E461" s="53" t="n">
        <f aca="false">D461-C461</f>
        <v>20</v>
      </c>
      <c r="F461" s="55" t="s">
        <v>989</v>
      </c>
      <c r="G461" s="53"/>
      <c r="H461" s="53"/>
      <c r="I461" s="45"/>
      <c r="J461" s="45"/>
    </row>
    <row r="462" customFormat="false" ht="15.75" hidden="false" customHeight="true" outlineLevel="0" collapsed="false">
      <c r="A462" s="45" t="s">
        <v>1136</v>
      </c>
      <c r="B462" s="50" t="s">
        <v>1137</v>
      </c>
      <c r="C462" s="47" t="n">
        <v>43863</v>
      </c>
      <c r="D462" s="48" t="n">
        <v>43883</v>
      </c>
      <c r="E462" s="55" t="n">
        <f aca="false">D462-C462</f>
        <v>20</v>
      </c>
      <c r="F462" s="52" t="s">
        <v>0</v>
      </c>
      <c r="G462" s="51" t="s">
        <v>1138</v>
      </c>
      <c r="H462" s="53"/>
      <c r="I462" s="45"/>
      <c r="J462" s="60" t="s">
        <v>1139</v>
      </c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 t="s">
        <v>1147</v>
      </c>
      <c r="B463" s="50" t="s">
        <v>1148</v>
      </c>
      <c r="C463" s="47" t="n">
        <v>43870</v>
      </c>
      <c r="D463" s="48" t="n">
        <v>43890</v>
      </c>
      <c r="E463" s="55" t="n">
        <f aca="false">D463-C463</f>
        <v>20</v>
      </c>
      <c r="F463" s="52" t="s">
        <v>0</v>
      </c>
      <c r="G463" s="51" t="s">
        <v>74</v>
      </c>
      <c r="H463" s="53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50" t="s">
        <v>1473</v>
      </c>
      <c r="B464" s="50" t="s">
        <v>1474</v>
      </c>
      <c r="C464" s="47" t="n">
        <v>44087</v>
      </c>
      <c r="D464" s="48" t="n">
        <v>44107</v>
      </c>
      <c r="E464" s="55" t="n">
        <f aca="false">D464-C464</f>
        <v>20</v>
      </c>
      <c r="F464" s="52" t="s">
        <v>0</v>
      </c>
      <c r="G464" s="53"/>
      <c r="H464" s="53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50" t="s">
        <v>521</v>
      </c>
      <c r="B465" s="46" t="s">
        <v>522</v>
      </c>
      <c r="C465" s="47" t="n">
        <v>43349</v>
      </c>
      <c r="D465" s="48" t="n">
        <v>43368</v>
      </c>
      <c r="E465" s="55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5" t="s">
        <v>540</v>
      </c>
      <c r="B466" s="46" t="s">
        <v>541</v>
      </c>
      <c r="C466" s="47" t="n">
        <v>43369</v>
      </c>
      <c r="D466" s="47" t="n">
        <v>43388</v>
      </c>
      <c r="E466" s="55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5" t="s">
        <v>546</v>
      </c>
      <c r="B467" s="46" t="s">
        <v>547</v>
      </c>
      <c r="C467" s="47" t="n">
        <v>43404</v>
      </c>
      <c r="D467" s="47" t="n">
        <v>43423</v>
      </c>
      <c r="E467" s="55" t="n">
        <f aca="false">D467-C467</f>
        <v>19</v>
      </c>
      <c r="F467" s="52" t="s">
        <v>0</v>
      </c>
      <c r="G467" s="52" t="s">
        <v>45</v>
      </c>
      <c r="H467" s="53" t="s">
        <v>575</v>
      </c>
      <c r="I467" s="1"/>
      <c r="J467" s="1"/>
    </row>
    <row r="468" customFormat="false" ht="15.75" hidden="false" customHeight="true" outlineLevel="0" collapsed="false">
      <c r="A468" s="50" t="s">
        <v>708</v>
      </c>
      <c r="B468" s="46" t="s">
        <v>709</v>
      </c>
      <c r="C468" s="47" t="n">
        <v>43545</v>
      </c>
      <c r="D468" s="47" t="n">
        <v>43564</v>
      </c>
      <c r="E468" s="53" t="n">
        <f aca="false">D468-C468</f>
        <v>19</v>
      </c>
      <c r="F468" s="52" t="s">
        <v>0</v>
      </c>
      <c r="G468" s="53"/>
      <c r="H468" s="53"/>
      <c r="I468" s="45"/>
      <c r="J468" s="45"/>
    </row>
    <row r="469" customFormat="false" ht="15.75" hidden="false" customHeight="true" outlineLevel="0" collapsed="false">
      <c r="A469" s="45" t="s">
        <v>744</v>
      </c>
      <c r="B469" s="46" t="s">
        <v>745</v>
      </c>
      <c r="C469" s="47" t="n">
        <v>43569</v>
      </c>
      <c r="D469" s="47" t="n">
        <v>43588</v>
      </c>
      <c r="E469" s="53" t="n">
        <f aca="false">D469-C469</f>
        <v>19</v>
      </c>
      <c r="F469" s="53" t="s">
        <v>704</v>
      </c>
      <c r="G469" s="53"/>
      <c r="H469" s="53"/>
      <c r="I469" s="45"/>
      <c r="J469" s="45"/>
    </row>
    <row r="470" customFormat="false" ht="15.75" hidden="false" customHeight="true" outlineLevel="0" collapsed="false">
      <c r="A470" s="45" t="s">
        <v>931</v>
      </c>
      <c r="B470" s="46" t="s">
        <v>932</v>
      </c>
      <c r="C470" s="47" t="n">
        <v>43709</v>
      </c>
      <c r="D470" s="47" t="n">
        <v>43728</v>
      </c>
      <c r="E470" s="53" t="n">
        <f aca="false">D470-C470</f>
        <v>19</v>
      </c>
      <c r="F470" s="55" t="s">
        <v>739</v>
      </c>
      <c r="G470" s="51" t="s">
        <v>58</v>
      </c>
      <c r="H470" s="53"/>
      <c r="I470" s="45"/>
      <c r="J470" s="45"/>
    </row>
    <row r="471" customFormat="false" ht="15.75" hidden="false" customHeight="true" outlineLevel="0" collapsed="false">
      <c r="A471" s="64" t="s">
        <v>956</v>
      </c>
      <c r="B471" s="58" t="s">
        <v>957</v>
      </c>
      <c r="C471" s="47" t="n">
        <v>43718</v>
      </c>
      <c r="D471" s="47" t="n">
        <v>43737</v>
      </c>
      <c r="E471" s="53" t="n">
        <f aca="false">D471-C471</f>
        <v>19</v>
      </c>
      <c r="F471" s="55" t="s">
        <v>841</v>
      </c>
      <c r="G471" s="3"/>
      <c r="H471" s="3"/>
      <c r="I471" s="1"/>
      <c r="J471" s="1"/>
    </row>
    <row r="472" customFormat="false" ht="15.75" hidden="false" customHeight="true" outlineLevel="0" collapsed="false">
      <c r="A472" s="64" t="s">
        <v>993</v>
      </c>
      <c r="B472" s="58" t="s">
        <v>994</v>
      </c>
      <c r="C472" s="47" t="n">
        <v>43752</v>
      </c>
      <c r="D472" s="47" t="n">
        <v>43771</v>
      </c>
      <c r="E472" s="53" t="n">
        <f aca="false">D472-C472</f>
        <v>19</v>
      </c>
      <c r="F472" s="52" t="s">
        <v>995</v>
      </c>
      <c r="G472" s="53"/>
      <c r="H472" s="53"/>
      <c r="I472" s="45"/>
      <c r="J472" s="45"/>
    </row>
    <row r="473" customFormat="false" ht="15.75" hidden="false" customHeight="true" outlineLevel="0" collapsed="false">
      <c r="A473" s="45" t="s">
        <v>1288</v>
      </c>
      <c r="B473" s="50" t="s">
        <v>1289</v>
      </c>
      <c r="C473" s="47" t="n">
        <v>43930</v>
      </c>
      <c r="D473" s="48" t="n">
        <v>43949</v>
      </c>
      <c r="E473" s="55" t="n">
        <f aca="false">D473-C473</f>
        <v>19</v>
      </c>
      <c r="F473" s="55" t="s">
        <v>72</v>
      </c>
      <c r="G473" s="53"/>
      <c r="H473" s="53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50" t="s">
        <v>1435</v>
      </c>
      <c r="B474" s="50" t="s">
        <v>1436</v>
      </c>
      <c r="C474" s="47" t="n">
        <v>44046</v>
      </c>
      <c r="D474" s="48" t="n">
        <v>44065</v>
      </c>
      <c r="E474" s="55" t="n">
        <f aca="false">D474-C474</f>
        <v>19</v>
      </c>
      <c r="F474" s="52" t="s">
        <v>0</v>
      </c>
      <c r="G474" s="53"/>
      <c r="H474" s="53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45" t="s">
        <v>1439</v>
      </c>
      <c r="B475" s="50" t="s">
        <v>1440</v>
      </c>
      <c r="C475" s="47" t="n">
        <v>44053</v>
      </c>
      <c r="D475" s="48" t="n">
        <v>44072</v>
      </c>
      <c r="E475" s="55" t="n">
        <f aca="false">D475-C475</f>
        <v>19</v>
      </c>
      <c r="F475" s="52" t="s">
        <v>0</v>
      </c>
      <c r="G475" s="53"/>
      <c r="H475" s="53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50" t="s">
        <v>536</v>
      </c>
      <c r="B476" s="46" t="s">
        <v>537</v>
      </c>
      <c r="C476" s="47" t="n">
        <v>43368</v>
      </c>
      <c r="D476" s="47" t="n">
        <v>43386</v>
      </c>
      <c r="E476" s="55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0" t="s">
        <v>30</v>
      </c>
      <c r="B477" s="46" t="s">
        <v>626</v>
      </c>
      <c r="C477" s="47" t="n">
        <v>43619</v>
      </c>
      <c r="D477" s="47" t="n">
        <v>43637</v>
      </c>
      <c r="E477" s="53" t="n">
        <f aca="false">D477-C477</f>
        <v>18</v>
      </c>
      <c r="F477" s="51" t="s">
        <v>621</v>
      </c>
      <c r="G477" s="51" t="s">
        <v>58</v>
      </c>
      <c r="H477" s="53"/>
      <c r="I477" s="45"/>
      <c r="J477" s="45"/>
    </row>
    <row r="478" customFormat="false" ht="15.75" hidden="false" customHeight="true" outlineLevel="0" collapsed="false">
      <c r="A478" s="50" t="s">
        <v>1096</v>
      </c>
      <c r="B478" s="50" t="s">
        <v>1097</v>
      </c>
      <c r="C478" s="47" t="n">
        <v>43835</v>
      </c>
      <c r="D478" s="48" t="n">
        <v>43853</v>
      </c>
      <c r="E478" s="55" t="n">
        <f aca="false">D478-C478</f>
        <v>18</v>
      </c>
      <c r="F478" s="55" t="s">
        <v>399</v>
      </c>
      <c r="G478" s="53"/>
      <c r="H478" s="53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 t="s">
        <v>818</v>
      </c>
      <c r="B479" s="46" t="s">
        <v>1014</v>
      </c>
      <c r="C479" s="47" t="n">
        <v>43839</v>
      </c>
      <c r="D479" s="47" t="n">
        <v>43857</v>
      </c>
      <c r="E479" s="53" t="n">
        <f aca="false">D479-C479</f>
        <v>18</v>
      </c>
      <c r="F479" s="52" t="s">
        <v>0</v>
      </c>
      <c r="G479" s="51" t="s">
        <v>58</v>
      </c>
      <c r="H479" s="53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50" t="s">
        <v>1306</v>
      </c>
      <c r="B480" s="50" t="s">
        <v>1306</v>
      </c>
      <c r="C480" s="47" t="n">
        <v>43941</v>
      </c>
      <c r="D480" s="47" t="n">
        <v>43959</v>
      </c>
      <c r="E480" s="55" t="n">
        <f aca="false">D480-C480</f>
        <v>18</v>
      </c>
      <c r="F480" s="55" t="s">
        <v>72</v>
      </c>
      <c r="G480" s="53"/>
      <c r="H480" s="53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 t="s">
        <v>688</v>
      </c>
      <c r="B481" s="46" t="s">
        <v>742</v>
      </c>
      <c r="C481" s="47" t="n">
        <v>44006</v>
      </c>
      <c r="D481" s="47" t="n">
        <v>44024</v>
      </c>
      <c r="E481" s="53" t="n">
        <f aca="false">D481-C481</f>
        <v>18</v>
      </c>
      <c r="F481" s="52" t="s">
        <v>0</v>
      </c>
      <c r="G481" s="51" t="s">
        <v>16</v>
      </c>
      <c r="H481" s="53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45" t="s">
        <v>670</v>
      </c>
      <c r="B482" s="46" t="s">
        <v>671</v>
      </c>
      <c r="C482" s="47" t="n">
        <v>43523</v>
      </c>
      <c r="D482" s="47" t="n">
        <v>43540</v>
      </c>
      <c r="E482" s="53" t="n">
        <f aca="false">D482-C482</f>
        <v>17</v>
      </c>
      <c r="F482" s="52" t="s">
        <v>0</v>
      </c>
      <c r="G482" s="53"/>
      <c r="H482" s="53"/>
      <c r="I482" s="45"/>
      <c r="J482" s="45"/>
    </row>
    <row r="483" customFormat="false" ht="15.75" hidden="false" customHeight="true" outlineLevel="0" collapsed="false">
      <c r="A483" s="50" t="s">
        <v>469</v>
      </c>
      <c r="B483" s="46" t="s">
        <v>701</v>
      </c>
      <c r="C483" s="47" t="n">
        <v>43544</v>
      </c>
      <c r="D483" s="47" t="n">
        <v>43561</v>
      </c>
      <c r="E483" s="53" t="n">
        <f aca="false">D483-C483</f>
        <v>17</v>
      </c>
      <c r="F483" s="52" t="s">
        <v>0</v>
      </c>
      <c r="G483" s="53"/>
      <c r="H483" s="53"/>
      <c r="I483" s="45"/>
      <c r="J483" s="45"/>
    </row>
    <row r="484" customFormat="false" ht="15.75" hidden="false" customHeight="true" outlineLevel="0" collapsed="false">
      <c r="A484" s="50" t="s">
        <v>783</v>
      </c>
      <c r="B484" s="46" t="s">
        <v>784</v>
      </c>
      <c r="C484" s="47" t="n">
        <v>43587</v>
      </c>
      <c r="D484" s="47" t="n">
        <v>43604</v>
      </c>
      <c r="E484" s="53" t="n">
        <f aca="false">D484-C484</f>
        <v>17</v>
      </c>
      <c r="F484" s="52" t="s">
        <v>0</v>
      </c>
      <c r="G484" s="53"/>
      <c r="H484" s="53"/>
      <c r="I484" s="45"/>
      <c r="J484" s="45"/>
    </row>
    <row r="485" customFormat="false" ht="15.75" hidden="false" customHeight="true" outlineLevel="0" collapsed="false">
      <c r="A485" s="50" t="s">
        <v>783</v>
      </c>
      <c r="B485" s="46" t="s">
        <v>784</v>
      </c>
      <c r="C485" s="47" t="n">
        <v>43970</v>
      </c>
      <c r="D485" s="48" t="n">
        <v>43987</v>
      </c>
      <c r="E485" s="55" t="n">
        <f aca="false">D485-C485</f>
        <v>17</v>
      </c>
      <c r="F485" s="52" t="s">
        <v>0</v>
      </c>
      <c r="G485" s="53"/>
      <c r="H485" s="53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 t="s">
        <v>828</v>
      </c>
      <c r="B486" s="46" t="s">
        <v>829</v>
      </c>
      <c r="C486" s="47" t="n">
        <v>43628</v>
      </c>
      <c r="D486" s="47" t="n">
        <v>43644</v>
      </c>
      <c r="E486" s="53" t="n">
        <f aca="false">D486-C486</f>
        <v>16</v>
      </c>
      <c r="F486" s="52" t="s">
        <v>63</v>
      </c>
      <c r="G486" s="3"/>
      <c r="H486" s="3"/>
      <c r="I486" s="1"/>
      <c r="J486" s="1"/>
    </row>
    <row r="487" customFormat="false" ht="15.75" hidden="false" customHeight="true" outlineLevel="0" collapsed="false">
      <c r="A487" s="64" t="s">
        <v>899</v>
      </c>
      <c r="B487" s="46" t="s">
        <v>900</v>
      </c>
      <c r="C487" s="47" t="n">
        <v>43685</v>
      </c>
      <c r="D487" s="47" t="n">
        <v>43701</v>
      </c>
      <c r="E487" s="53" t="n">
        <f aca="false">D487-C487</f>
        <v>16</v>
      </c>
      <c r="F487" s="52" t="s">
        <v>901</v>
      </c>
      <c r="G487" s="51" t="s">
        <v>1</v>
      </c>
      <c r="H487" s="53"/>
      <c r="I487" s="45"/>
      <c r="J487" s="45"/>
    </row>
    <row r="488" customFormat="false" ht="15.75" hidden="false" customHeight="true" outlineLevel="0" collapsed="false">
      <c r="A488" s="64" t="s">
        <v>944</v>
      </c>
      <c r="B488" s="58" t="s">
        <v>945</v>
      </c>
      <c r="C488" s="47" t="n">
        <v>43718</v>
      </c>
      <c r="D488" s="47" t="n">
        <v>43734</v>
      </c>
      <c r="E488" s="53" t="n">
        <f aca="false">D488-C488</f>
        <v>16</v>
      </c>
      <c r="F488" s="52" t="s">
        <v>0</v>
      </c>
      <c r="G488" s="62"/>
      <c r="H488" s="62"/>
      <c r="I488" s="63"/>
      <c r="J488" s="63"/>
    </row>
    <row r="489" customFormat="false" ht="15.75" hidden="false" customHeight="true" outlineLevel="0" collapsed="false">
      <c r="A489" s="50" t="s">
        <v>1131</v>
      </c>
      <c r="B489" s="50" t="s">
        <v>1132</v>
      </c>
      <c r="C489" s="47" t="n">
        <v>43863</v>
      </c>
      <c r="D489" s="48" t="n">
        <v>43879</v>
      </c>
      <c r="E489" s="55" t="n">
        <f aca="false">D489-C489</f>
        <v>16</v>
      </c>
      <c r="F489" s="52" t="s">
        <v>1125</v>
      </c>
      <c r="G489" s="53"/>
      <c r="H489" s="53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45" t="s">
        <v>559</v>
      </c>
      <c r="B490" s="46" t="s">
        <v>560</v>
      </c>
      <c r="C490" s="47" t="n">
        <v>43400</v>
      </c>
      <c r="D490" s="47" t="n">
        <v>43415</v>
      </c>
      <c r="E490" s="55" t="n">
        <f aca="false">D490-C490</f>
        <v>15</v>
      </c>
      <c r="F490" s="55"/>
      <c r="G490" s="3"/>
      <c r="H490" s="3"/>
      <c r="I490" s="1"/>
      <c r="J490" s="1"/>
    </row>
    <row r="491" customFormat="false" ht="14.25" hidden="false" customHeight="true" outlineLevel="0" collapsed="false">
      <c r="A491" s="50" t="s">
        <v>640</v>
      </c>
      <c r="B491" s="46" t="s">
        <v>641</v>
      </c>
      <c r="C491" s="47" t="n">
        <v>43509</v>
      </c>
      <c r="D491" s="48" t="n">
        <v>43524</v>
      </c>
      <c r="E491" s="55" t="n">
        <f aca="false">D491-C491</f>
        <v>15</v>
      </c>
      <c r="F491" s="52" t="s">
        <v>642</v>
      </c>
      <c r="G491" s="45"/>
      <c r="H491" s="53"/>
      <c r="I491" s="45"/>
      <c r="J491" s="45"/>
    </row>
    <row r="492" customFormat="false" ht="15.75" hidden="false" customHeight="true" outlineLevel="0" collapsed="false">
      <c r="A492" s="45" t="s">
        <v>686</v>
      </c>
      <c r="B492" s="46" t="s">
        <v>687</v>
      </c>
      <c r="C492" s="47" t="n">
        <v>43532</v>
      </c>
      <c r="D492" s="47" t="n">
        <v>43547</v>
      </c>
      <c r="E492" s="53" t="n">
        <f aca="false">D492-C492</f>
        <v>15</v>
      </c>
      <c r="F492" s="53" t="s">
        <v>688</v>
      </c>
      <c r="G492" s="53"/>
      <c r="H492" s="53"/>
      <c r="I492" s="45"/>
      <c r="J492" s="45"/>
    </row>
    <row r="493" customFormat="false" ht="15.75" hidden="false" customHeight="true" outlineLevel="0" collapsed="false">
      <c r="A493" s="45" t="s">
        <v>773</v>
      </c>
      <c r="B493" s="46" t="s">
        <v>774</v>
      </c>
      <c r="C493" s="47" t="n">
        <v>43584</v>
      </c>
      <c r="D493" s="47" t="n">
        <v>43599</v>
      </c>
      <c r="E493" s="53" t="n">
        <f aca="false">D493-C493</f>
        <v>15</v>
      </c>
      <c r="F493" s="51" t="s">
        <v>753</v>
      </c>
      <c r="G493" s="53"/>
      <c r="H493" s="53"/>
      <c r="I493" s="45"/>
      <c r="J493" s="45"/>
    </row>
    <row r="494" customFormat="false" ht="15.75" hidden="false" customHeight="true" outlineLevel="0" collapsed="false">
      <c r="A494" s="64" t="s">
        <v>832</v>
      </c>
      <c r="B494" s="65" t="s">
        <v>833</v>
      </c>
      <c r="C494" s="47" t="n">
        <v>43630</v>
      </c>
      <c r="D494" s="47" t="n">
        <v>43645</v>
      </c>
      <c r="E494" s="53" t="n">
        <f aca="false">D494-C494</f>
        <v>15</v>
      </c>
      <c r="F494" s="51" t="s">
        <v>834</v>
      </c>
      <c r="G494" s="53"/>
      <c r="H494" s="53"/>
      <c r="I494" s="45"/>
      <c r="J494" s="45"/>
    </row>
    <row r="495" customFormat="false" ht="15.75" hidden="false" customHeight="true" outlineLevel="0" collapsed="false">
      <c r="A495" s="45" t="s">
        <v>928</v>
      </c>
      <c r="B495" s="58" t="s">
        <v>929</v>
      </c>
      <c r="C495" s="47" t="n">
        <v>43712</v>
      </c>
      <c r="D495" s="47" t="n">
        <v>43727</v>
      </c>
      <c r="E495" s="55" t="n">
        <f aca="false">D495-C495</f>
        <v>15</v>
      </c>
      <c r="F495" s="55" t="s">
        <v>930</v>
      </c>
      <c r="G495" s="51" t="s">
        <v>45</v>
      </c>
      <c r="H495" s="62" t="s">
        <v>64</v>
      </c>
      <c r="I495" s="63"/>
      <c r="J495" s="63"/>
    </row>
    <row r="496" customFormat="false" ht="15.75" hidden="false" customHeight="true" outlineLevel="0" collapsed="false">
      <c r="A496" s="45" t="s">
        <v>933</v>
      </c>
      <c r="B496" s="58" t="s">
        <v>934</v>
      </c>
      <c r="C496" s="47" t="n">
        <v>43713</v>
      </c>
      <c r="D496" s="47" t="n">
        <v>43728</v>
      </c>
      <c r="E496" s="53" t="n">
        <f aca="false">D496-C496</f>
        <v>15</v>
      </c>
      <c r="F496" s="52" t="s">
        <v>935</v>
      </c>
      <c r="G496" s="3"/>
      <c r="H496" s="3"/>
      <c r="I496" s="1"/>
      <c r="J496" s="1"/>
    </row>
    <row r="497" customFormat="false" ht="15.75" hidden="false" customHeight="true" outlineLevel="0" collapsed="false">
      <c r="A497" s="64" t="s">
        <v>962</v>
      </c>
      <c r="B497" s="58" t="s">
        <v>963</v>
      </c>
      <c r="C497" s="47" t="n">
        <v>43726</v>
      </c>
      <c r="D497" s="47" t="n">
        <v>43741</v>
      </c>
      <c r="E497" s="53" t="n">
        <f aca="false">D497-C497</f>
        <v>15</v>
      </c>
      <c r="F497" s="51" t="s">
        <v>924</v>
      </c>
      <c r="G497" s="51" t="s">
        <v>631</v>
      </c>
      <c r="H497" s="53"/>
      <c r="I497" s="45"/>
      <c r="J497" s="45"/>
    </row>
    <row r="498" customFormat="false" ht="15.75" hidden="false" customHeight="true" outlineLevel="0" collapsed="false">
      <c r="A498" s="45" t="s">
        <v>975</v>
      </c>
      <c r="B498" s="58" t="s">
        <v>976</v>
      </c>
      <c r="C498" s="47" t="n">
        <v>43731</v>
      </c>
      <c r="D498" s="47" t="n">
        <v>43746</v>
      </c>
      <c r="E498" s="53" t="n">
        <f aca="false">D498-C498</f>
        <v>15</v>
      </c>
      <c r="F498" s="55" t="s">
        <v>752</v>
      </c>
      <c r="G498" s="53"/>
      <c r="H498" s="53"/>
      <c r="I498" s="45"/>
      <c r="J498" s="45"/>
    </row>
    <row r="499" customFormat="false" ht="15.75" hidden="false" customHeight="true" outlineLevel="0" collapsed="false">
      <c r="A499" s="50" t="s">
        <v>1003</v>
      </c>
      <c r="B499" s="46" t="s">
        <v>1004</v>
      </c>
      <c r="C499" s="47" t="n">
        <v>43758</v>
      </c>
      <c r="D499" s="47" t="n">
        <v>43773</v>
      </c>
      <c r="E499" s="53" t="n">
        <f aca="false">D499-C499</f>
        <v>15</v>
      </c>
      <c r="F499" s="53" t="s">
        <v>1005</v>
      </c>
      <c r="G499" s="51" t="s">
        <v>58</v>
      </c>
      <c r="H499" s="3"/>
      <c r="I499" s="1"/>
      <c r="J499" s="1"/>
    </row>
    <row r="500" customFormat="false" ht="15.75" hidden="false" customHeight="true" outlineLevel="0" collapsed="false">
      <c r="A500" s="72" t="s">
        <v>1045</v>
      </c>
      <c r="B500" s="46" t="s">
        <v>1046</v>
      </c>
      <c r="C500" s="47" t="n">
        <v>43796</v>
      </c>
      <c r="D500" s="47" t="n">
        <v>43811</v>
      </c>
      <c r="E500" s="53" t="n">
        <f aca="false">D500-C500</f>
        <v>15</v>
      </c>
      <c r="F500" s="52" t="s">
        <v>855</v>
      </c>
      <c r="G500" s="53"/>
      <c r="H500" s="53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50" t="s">
        <v>783</v>
      </c>
      <c r="B501" s="50" t="s">
        <v>784</v>
      </c>
      <c r="C501" s="47" t="n">
        <v>43808</v>
      </c>
      <c r="D501" s="47" t="n">
        <v>43823</v>
      </c>
      <c r="E501" s="53" t="n">
        <f aca="false">D501-C501</f>
        <v>15</v>
      </c>
      <c r="F501" s="52" t="s">
        <v>0</v>
      </c>
      <c r="G501" s="51" t="s">
        <v>58</v>
      </c>
      <c r="H501" s="53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6" t="s">
        <v>1031</v>
      </c>
      <c r="B502" s="46" t="s">
        <v>1031</v>
      </c>
      <c r="C502" s="47" t="n">
        <v>43921</v>
      </c>
      <c r="D502" s="48" t="n">
        <v>43936</v>
      </c>
      <c r="E502" s="55" t="n">
        <f aca="false">D502-C502</f>
        <v>15</v>
      </c>
      <c r="F502" s="52" t="s">
        <v>0</v>
      </c>
      <c r="G502" s="53"/>
      <c r="H502" s="53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45" t="s">
        <v>1253</v>
      </c>
      <c r="B503" s="50" t="s">
        <v>1254</v>
      </c>
      <c r="C503" s="47" t="n">
        <v>43924</v>
      </c>
      <c r="D503" s="48" t="n">
        <v>43939</v>
      </c>
      <c r="E503" s="55" t="n">
        <f aca="false">D503-C503</f>
        <v>15</v>
      </c>
      <c r="F503" s="52" t="s">
        <v>30</v>
      </c>
      <c r="G503" s="53"/>
      <c r="H503" s="53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50" t="s">
        <v>676</v>
      </c>
      <c r="B504" s="46" t="s">
        <v>677</v>
      </c>
      <c r="C504" s="47" t="n">
        <v>43526</v>
      </c>
      <c r="D504" s="47" t="n">
        <v>43540</v>
      </c>
      <c r="E504" s="53" t="n">
        <f aca="false">D504-C504</f>
        <v>14</v>
      </c>
      <c r="F504" s="52" t="s">
        <v>678</v>
      </c>
      <c r="G504" s="53"/>
      <c r="H504" s="53"/>
      <c r="I504" s="45"/>
      <c r="J504" s="45"/>
    </row>
    <row r="505" customFormat="false" ht="15.75" hidden="false" customHeight="true" outlineLevel="0" collapsed="false">
      <c r="A505" s="50" t="s">
        <v>755</v>
      </c>
      <c r="B505" s="46" t="s">
        <v>756</v>
      </c>
      <c r="C505" s="47" t="n">
        <v>43577</v>
      </c>
      <c r="D505" s="47" t="n">
        <v>43591</v>
      </c>
      <c r="E505" s="53" t="n">
        <f aca="false">D505-C505</f>
        <v>14</v>
      </c>
      <c r="F505" s="52" t="s">
        <v>0</v>
      </c>
      <c r="G505" s="51" t="s">
        <v>757</v>
      </c>
      <c r="H505" s="53"/>
      <c r="I505" s="45"/>
      <c r="J505" s="45"/>
    </row>
    <row r="506" customFormat="false" ht="15.75" hidden="false" customHeight="true" outlineLevel="0" collapsed="false">
      <c r="A506" s="45" t="s">
        <v>1145</v>
      </c>
      <c r="B506" s="50" t="s">
        <v>1146</v>
      </c>
      <c r="C506" s="47" t="n">
        <v>43871</v>
      </c>
      <c r="D506" s="48" t="n">
        <v>43885</v>
      </c>
      <c r="E506" s="53" t="n">
        <f aca="false">D506-C506</f>
        <v>14</v>
      </c>
      <c r="F506" s="52" t="s">
        <v>1125</v>
      </c>
      <c r="G506" s="53"/>
      <c r="H506" s="53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50" t="s">
        <v>1320</v>
      </c>
      <c r="B507" s="50" t="s">
        <v>1321</v>
      </c>
      <c r="C507" s="47" t="n">
        <v>43951</v>
      </c>
      <c r="D507" s="48" t="n">
        <v>43965</v>
      </c>
      <c r="E507" s="55" t="n">
        <f aca="false">D507-C507</f>
        <v>14</v>
      </c>
      <c r="F507" s="55" t="s">
        <v>72</v>
      </c>
      <c r="G507" s="51" t="s">
        <v>1322</v>
      </c>
      <c r="H507" s="53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50" t="s">
        <v>510</v>
      </c>
      <c r="B508" s="46" t="s">
        <v>511</v>
      </c>
      <c r="C508" s="47" t="n">
        <v>43345</v>
      </c>
      <c r="D508" s="48" t="n">
        <v>43358</v>
      </c>
      <c r="E508" s="55" t="n">
        <f aca="false">D508-C508</f>
        <v>13</v>
      </c>
      <c r="F508" s="51" t="s">
        <v>512</v>
      </c>
      <c r="G508" s="3"/>
      <c r="H508" s="3"/>
      <c r="I508" s="1"/>
      <c r="J508" s="1"/>
    </row>
    <row r="509" customFormat="false" ht="15.75" hidden="false" customHeight="true" outlineLevel="0" collapsed="false">
      <c r="A509" s="50" t="s">
        <v>561</v>
      </c>
      <c r="B509" s="46" t="s">
        <v>562</v>
      </c>
      <c r="C509" s="47" t="n">
        <v>43402</v>
      </c>
      <c r="D509" s="47" t="n">
        <v>43415</v>
      </c>
      <c r="E509" s="55" t="n">
        <f aca="false">D509-C509</f>
        <v>13</v>
      </c>
      <c r="F509" s="55"/>
      <c r="G509" s="3"/>
      <c r="H509" s="3"/>
      <c r="I509" s="1"/>
      <c r="J509" s="1"/>
    </row>
    <row r="510" customFormat="false" ht="15.75" hidden="false" customHeight="true" outlineLevel="0" collapsed="false">
      <c r="A510" s="45" t="s">
        <v>519</v>
      </c>
      <c r="B510" s="46" t="s">
        <v>520</v>
      </c>
      <c r="C510" s="47" t="n">
        <v>43408</v>
      </c>
      <c r="D510" s="47" t="n">
        <v>43421</v>
      </c>
      <c r="E510" s="55" t="n">
        <f aca="false">D510-C510</f>
        <v>13</v>
      </c>
      <c r="F510" s="52" t="s">
        <v>565</v>
      </c>
      <c r="G510" s="45"/>
      <c r="H510" s="3"/>
      <c r="I510" s="1"/>
      <c r="J510" s="1"/>
    </row>
    <row r="511" customFormat="false" ht="15.75" hidden="false" customHeight="true" outlineLevel="0" collapsed="false">
      <c r="A511" s="45" t="s">
        <v>880</v>
      </c>
      <c r="B511" s="46" t="s">
        <v>881</v>
      </c>
      <c r="C511" s="47" t="n">
        <v>43682</v>
      </c>
      <c r="D511" s="47" t="n">
        <v>43695</v>
      </c>
      <c r="E511" s="53" t="n">
        <f aca="false">D511-C511</f>
        <v>13</v>
      </c>
      <c r="F511" s="55" t="s">
        <v>882</v>
      </c>
      <c r="G511" s="53"/>
      <c r="H511" s="53"/>
      <c r="I511" s="45"/>
      <c r="J511" s="45"/>
    </row>
    <row r="512" customFormat="false" ht="15.75" hidden="false" customHeight="true" outlineLevel="0" collapsed="false">
      <c r="A512" s="45" t="s">
        <v>946</v>
      </c>
      <c r="B512" s="58" t="s">
        <v>947</v>
      </c>
      <c r="C512" s="47" t="n">
        <v>43722</v>
      </c>
      <c r="D512" s="47" t="n">
        <v>43735</v>
      </c>
      <c r="E512" s="53" t="n">
        <f aca="false">D512-C512</f>
        <v>13</v>
      </c>
      <c r="F512" s="55" t="s">
        <v>930</v>
      </c>
      <c r="G512" s="53"/>
      <c r="H512" s="53"/>
      <c r="I512" s="45"/>
      <c r="J512" s="45"/>
    </row>
    <row r="513" customFormat="false" ht="15.75" hidden="false" customHeight="true" outlineLevel="0" collapsed="false">
      <c r="A513" s="72" t="s">
        <v>1022</v>
      </c>
      <c r="B513" s="46" t="s">
        <v>1023</v>
      </c>
      <c r="C513" s="47" t="n">
        <v>43779</v>
      </c>
      <c r="D513" s="47" t="n">
        <v>43792</v>
      </c>
      <c r="E513" s="53" t="n">
        <f aca="false">D513-C513</f>
        <v>13</v>
      </c>
      <c r="F513" s="52" t="s">
        <v>0</v>
      </c>
      <c r="G513" s="53"/>
      <c r="H513" s="53"/>
      <c r="I513" s="45"/>
      <c r="J513" s="45"/>
    </row>
    <row r="514" customFormat="false" ht="15.75" hidden="false" customHeight="true" outlineLevel="0" collapsed="false">
      <c r="A514" s="50" t="s">
        <v>1123</v>
      </c>
      <c r="B514" s="50" t="s">
        <v>1124</v>
      </c>
      <c r="C514" s="47" t="n">
        <v>43863</v>
      </c>
      <c r="D514" s="48" t="n">
        <v>43876</v>
      </c>
      <c r="E514" s="55" t="n">
        <f aca="false">D514-C514</f>
        <v>13</v>
      </c>
      <c r="F514" s="52" t="s">
        <v>1125</v>
      </c>
      <c r="G514" s="3"/>
      <c r="H514" s="3"/>
    </row>
    <row r="515" customFormat="false" ht="15.75" hidden="false" customHeight="true" outlineLevel="0" collapsed="false">
      <c r="A515" s="45" t="s">
        <v>1140</v>
      </c>
      <c r="B515" s="50" t="s">
        <v>1141</v>
      </c>
      <c r="C515" s="47" t="n">
        <v>43870</v>
      </c>
      <c r="D515" s="48" t="n">
        <v>43883</v>
      </c>
      <c r="E515" s="55" t="n">
        <f aca="false">D515-C515</f>
        <v>13</v>
      </c>
      <c r="F515" s="55" t="s">
        <v>1142</v>
      </c>
      <c r="G515" s="53"/>
      <c r="H515" s="53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50" t="s">
        <v>1461</v>
      </c>
      <c r="B516" s="50" t="s">
        <v>1462</v>
      </c>
      <c r="C516" s="47" t="n">
        <v>44078</v>
      </c>
      <c r="D516" s="48" t="n">
        <v>44091</v>
      </c>
      <c r="E516" s="55" t="n">
        <f aca="false">D516-C516</f>
        <v>13</v>
      </c>
      <c r="F516" s="52" t="s">
        <v>0</v>
      </c>
      <c r="G516" s="51" t="s">
        <v>1463</v>
      </c>
      <c r="H516" s="53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50" t="s">
        <v>598</v>
      </c>
      <c r="B517" s="46" t="s">
        <v>599</v>
      </c>
      <c r="C517" s="47" t="n">
        <v>43464</v>
      </c>
      <c r="D517" s="47" t="n">
        <v>43476</v>
      </c>
      <c r="E517" s="53" t="n">
        <f aca="false">D517-C517</f>
        <v>12</v>
      </c>
      <c r="F517" s="51" t="s">
        <v>600</v>
      </c>
      <c r="G517" s="45"/>
      <c r="H517" s="53"/>
      <c r="I517" s="45"/>
      <c r="J517" s="45"/>
    </row>
    <row r="518" customFormat="false" ht="15.75" hidden="false" customHeight="true" outlineLevel="0" collapsed="false">
      <c r="A518" s="45" t="s">
        <v>507</v>
      </c>
      <c r="B518" s="46" t="s">
        <v>508</v>
      </c>
      <c r="C518" s="47" t="n">
        <v>43345</v>
      </c>
      <c r="D518" s="48" t="n">
        <v>43356</v>
      </c>
      <c r="E518" s="55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5" t="s">
        <v>702</v>
      </c>
      <c r="B519" s="46" t="s">
        <v>703</v>
      </c>
      <c r="C519" s="47" t="n">
        <v>43573</v>
      </c>
      <c r="D519" s="47" t="n">
        <v>43584</v>
      </c>
      <c r="E519" s="53" t="n">
        <f aca="false">D519-C519</f>
        <v>11</v>
      </c>
      <c r="F519" s="52" t="s">
        <v>0</v>
      </c>
      <c r="G519" s="51" t="s">
        <v>58</v>
      </c>
      <c r="H519" s="53"/>
      <c r="I519" s="45"/>
      <c r="J519" s="45"/>
    </row>
    <row r="520" customFormat="false" ht="15.75" hidden="false" customHeight="true" outlineLevel="0" collapsed="false">
      <c r="A520" s="45" t="s">
        <v>1513</v>
      </c>
      <c r="B520" s="50" t="s">
        <v>1514</v>
      </c>
      <c r="C520" s="47" t="n">
        <v>44124</v>
      </c>
      <c r="D520" s="47" t="n">
        <v>44135</v>
      </c>
      <c r="E520" s="55" t="n">
        <f aca="false">D520-C520</f>
        <v>11</v>
      </c>
      <c r="F520" s="52" t="s">
        <v>0</v>
      </c>
      <c r="G520" s="53"/>
      <c r="H520" s="53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50" t="s">
        <v>525</v>
      </c>
      <c r="B521" s="46" t="s">
        <v>526</v>
      </c>
      <c r="C521" s="47" t="n">
        <v>43369</v>
      </c>
      <c r="D521" s="48" t="n">
        <v>43379</v>
      </c>
      <c r="E521" s="55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5" t="s">
        <v>999</v>
      </c>
      <c r="B522" s="46" t="s">
        <v>1000</v>
      </c>
      <c r="C522" s="47" t="n">
        <v>43761</v>
      </c>
      <c r="D522" s="47" t="n">
        <v>43771</v>
      </c>
      <c r="E522" s="53" t="n">
        <f aca="false">D522-C522</f>
        <v>10</v>
      </c>
      <c r="F522" s="70" t="s">
        <v>1001</v>
      </c>
      <c r="G522" s="53"/>
      <c r="H522" s="53"/>
      <c r="I522" s="45"/>
      <c r="J522" s="45"/>
    </row>
    <row r="523" customFormat="false" ht="15.75" hidden="false" customHeight="true" outlineLevel="0" collapsed="false">
      <c r="A523" s="50" t="s">
        <v>1217</v>
      </c>
      <c r="B523" s="50" t="s">
        <v>1218</v>
      </c>
      <c r="C523" s="47" t="n">
        <v>43915</v>
      </c>
      <c r="D523" s="47" t="n">
        <v>43925</v>
      </c>
      <c r="E523" s="53" t="n">
        <f aca="false">D523-C523</f>
        <v>10</v>
      </c>
      <c r="F523" s="52" t="s">
        <v>0</v>
      </c>
      <c r="G523" s="3"/>
      <c r="H523" s="3"/>
      <c r="J523" s="4" t="s">
        <v>1219</v>
      </c>
    </row>
    <row r="524" customFormat="false" ht="15.75" hidden="false" customHeight="true" outlineLevel="0" collapsed="false">
      <c r="A524" s="45" t="s">
        <v>519</v>
      </c>
      <c r="B524" s="46" t="s">
        <v>520</v>
      </c>
      <c r="C524" s="47" t="n">
        <v>43358</v>
      </c>
      <c r="D524" s="48" t="n">
        <v>43367</v>
      </c>
      <c r="E524" s="55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5" t="s">
        <v>1202</v>
      </c>
      <c r="B525" s="50" t="s">
        <v>1203</v>
      </c>
      <c r="C525" s="47" t="n">
        <v>43911</v>
      </c>
      <c r="D525" s="48" t="n">
        <v>43920</v>
      </c>
      <c r="E525" s="55" t="n">
        <f aca="false">D525-C525</f>
        <v>9</v>
      </c>
      <c r="F525" s="52" t="s">
        <v>927</v>
      </c>
      <c r="G525" s="53"/>
      <c r="H525" s="53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50" t="s">
        <v>1297</v>
      </c>
      <c r="B526" s="50" t="s">
        <v>1298</v>
      </c>
      <c r="C526" s="47" t="n">
        <v>43944</v>
      </c>
      <c r="D526" s="48" t="n">
        <v>43953</v>
      </c>
      <c r="E526" s="55" t="n">
        <f aca="false">D526-C526</f>
        <v>9</v>
      </c>
      <c r="F526" s="55" t="s">
        <v>72</v>
      </c>
      <c r="G526" s="53"/>
      <c r="H526" s="53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50" t="s">
        <v>503</v>
      </c>
      <c r="B527" s="46" t="s">
        <v>504</v>
      </c>
      <c r="C527" s="47" t="n">
        <v>43345</v>
      </c>
      <c r="D527" s="48" t="n">
        <v>43353</v>
      </c>
      <c r="E527" s="55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5" t="s">
        <v>517</v>
      </c>
      <c r="B528" s="46" t="s">
        <v>518</v>
      </c>
      <c r="C528" s="47" t="n">
        <v>43359</v>
      </c>
      <c r="D528" s="48" t="n">
        <v>43367</v>
      </c>
      <c r="E528" s="55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5" t="s">
        <v>1222</v>
      </c>
      <c r="B529" s="50" t="s">
        <v>1223</v>
      </c>
      <c r="C529" s="47" t="n">
        <v>43918</v>
      </c>
      <c r="D529" s="48" t="n">
        <v>43926</v>
      </c>
      <c r="E529" s="55" t="n">
        <f aca="false">D529-C529</f>
        <v>8</v>
      </c>
      <c r="F529" s="52" t="s">
        <v>1039</v>
      </c>
      <c r="G529" s="53"/>
      <c r="H529" s="53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45" t="s">
        <v>1331</v>
      </c>
      <c r="B530" s="50" t="s">
        <v>1332</v>
      </c>
      <c r="C530" s="47" t="n">
        <v>43967</v>
      </c>
      <c r="D530" s="48" t="n">
        <v>43975</v>
      </c>
      <c r="E530" s="55" t="n">
        <f aca="false">D530-C530</f>
        <v>8</v>
      </c>
      <c r="F530" s="52" t="s">
        <v>0</v>
      </c>
      <c r="G530" s="53"/>
      <c r="H530" s="53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45" t="s">
        <v>499</v>
      </c>
      <c r="B531" s="46" t="s">
        <v>500</v>
      </c>
      <c r="C531" s="47" t="n">
        <v>43346</v>
      </c>
      <c r="D531" s="48" t="n">
        <v>43353</v>
      </c>
      <c r="E531" s="55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0" t="s">
        <v>583</v>
      </c>
      <c r="B532" s="46" t="s">
        <v>583</v>
      </c>
      <c r="C532" s="47" t="n">
        <v>43443</v>
      </c>
      <c r="D532" s="47" t="n">
        <v>43450</v>
      </c>
      <c r="E532" s="55" t="n">
        <f aca="false">D532-C532</f>
        <v>7</v>
      </c>
      <c r="F532" s="51" t="s">
        <v>584</v>
      </c>
      <c r="G532" s="51" t="s">
        <v>585</v>
      </c>
      <c r="H532" s="3"/>
      <c r="I532" s="1"/>
      <c r="J532" s="1"/>
    </row>
    <row r="533" customFormat="false" ht="15.75" hidden="false" customHeight="true" outlineLevel="0" collapsed="false">
      <c r="A533" s="45" t="s">
        <v>696</v>
      </c>
      <c r="B533" s="46" t="s">
        <v>697</v>
      </c>
      <c r="C533" s="47" t="n">
        <v>43544</v>
      </c>
      <c r="D533" s="48" t="n">
        <v>43551</v>
      </c>
      <c r="E533" s="53" t="n">
        <f aca="false">D533-C533</f>
        <v>7</v>
      </c>
      <c r="F533" s="52" t="s">
        <v>0</v>
      </c>
      <c r="G533" s="53"/>
      <c r="H533" s="53"/>
      <c r="I533" s="45"/>
      <c r="J533" s="45"/>
    </row>
    <row r="534" customFormat="false" ht="15.75" hidden="false" customHeight="true" outlineLevel="0" collapsed="false">
      <c r="A534" s="45" t="s">
        <v>885</v>
      </c>
      <c r="B534" s="46" t="s">
        <v>886</v>
      </c>
      <c r="C534" s="47" t="n">
        <v>43688</v>
      </c>
      <c r="D534" s="47" t="n">
        <v>43695</v>
      </c>
      <c r="E534" s="53" t="n">
        <f aca="false">D534-C534</f>
        <v>7</v>
      </c>
      <c r="F534" s="52" t="s">
        <v>63</v>
      </c>
      <c r="G534" s="53"/>
      <c r="H534" s="53"/>
      <c r="I534" s="45"/>
      <c r="J534" s="45"/>
    </row>
    <row r="535" customFormat="false" ht="15.75" hidden="false" customHeight="true" outlineLevel="0" collapsed="false">
      <c r="A535" s="72" t="s">
        <v>1052</v>
      </c>
      <c r="B535" s="46" t="s">
        <v>1053</v>
      </c>
      <c r="C535" s="47" t="n">
        <v>43806</v>
      </c>
      <c r="D535" s="47" t="n">
        <v>43813</v>
      </c>
      <c r="E535" s="53" t="n">
        <f aca="false">D535-C535</f>
        <v>7</v>
      </c>
      <c r="F535" s="52" t="s">
        <v>1054</v>
      </c>
      <c r="G535" s="45"/>
      <c r="H535" s="51" t="s">
        <v>164</v>
      </c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64" t="s">
        <v>872</v>
      </c>
      <c r="B536" s="59" t="s">
        <v>1071</v>
      </c>
      <c r="C536" s="47" t="n">
        <v>43962</v>
      </c>
      <c r="D536" s="48" t="n">
        <v>43969</v>
      </c>
      <c r="E536" s="53" t="n">
        <f aca="false">D536-C536</f>
        <v>7</v>
      </c>
      <c r="F536" s="52" t="s">
        <v>0</v>
      </c>
      <c r="G536" s="53"/>
      <c r="H536" s="53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50" t="s">
        <v>513</v>
      </c>
      <c r="B537" s="46" t="s">
        <v>514</v>
      </c>
      <c r="C537" s="47" t="n">
        <v>43354</v>
      </c>
      <c r="D537" s="48" t="n">
        <v>43360</v>
      </c>
      <c r="E537" s="55" t="n">
        <f aca="false">D537-C537</f>
        <v>6</v>
      </c>
      <c r="F537" s="55"/>
      <c r="G537" s="53"/>
      <c r="H537" s="53"/>
      <c r="I537" s="45"/>
      <c r="J537" s="45"/>
    </row>
    <row r="538" customFormat="false" ht="15.75" hidden="false" customHeight="true" outlineLevel="0" collapsed="false">
      <c r="A538" s="50" t="s">
        <v>1520</v>
      </c>
      <c r="B538" s="50" t="s">
        <v>1521</v>
      </c>
      <c r="C538" s="47" t="n">
        <v>44131</v>
      </c>
      <c r="D538" s="48" t="n">
        <v>44137</v>
      </c>
      <c r="E538" s="55" t="n">
        <f aca="false">D538-C538</f>
        <v>6</v>
      </c>
      <c r="F538" s="52" t="s">
        <v>0</v>
      </c>
      <c r="G538" s="51" t="s">
        <v>6</v>
      </c>
      <c r="H538" s="53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50" t="s">
        <v>496</v>
      </c>
      <c r="B539" s="46" t="s">
        <v>497</v>
      </c>
      <c r="C539" s="47" t="n">
        <v>43345</v>
      </c>
      <c r="D539" s="48" t="n">
        <v>43350</v>
      </c>
      <c r="E539" s="55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0" t="s">
        <v>505</v>
      </c>
      <c r="B540" s="46" t="s">
        <v>506</v>
      </c>
      <c r="C540" s="47" t="n">
        <v>43349</v>
      </c>
      <c r="D540" s="48" t="n">
        <v>43354</v>
      </c>
      <c r="E540" s="55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5" t="s">
        <v>515</v>
      </c>
      <c r="B541" s="46" t="s">
        <v>516</v>
      </c>
      <c r="C541" s="47" t="n">
        <v>43359</v>
      </c>
      <c r="D541" s="48" t="n">
        <v>43364</v>
      </c>
      <c r="E541" s="55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5" t="s">
        <v>534</v>
      </c>
      <c r="B542" s="46" t="s">
        <v>535</v>
      </c>
      <c r="C542" s="47" t="n">
        <v>43379</v>
      </c>
      <c r="D542" s="48" t="n">
        <v>43384</v>
      </c>
      <c r="E542" s="55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5" t="s">
        <v>659</v>
      </c>
      <c r="B543" s="46" t="s">
        <v>660</v>
      </c>
      <c r="C543" s="47" t="n">
        <v>43527</v>
      </c>
      <c r="D543" s="47" t="n">
        <v>43532</v>
      </c>
      <c r="E543" s="53" t="n">
        <f aca="false">D543-C543</f>
        <v>5</v>
      </c>
      <c r="F543" s="55" t="s">
        <v>655</v>
      </c>
      <c r="G543" s="51" t="s">
        <v>1</v>
      </c>
      <c r="H543" s="53"/>
      <c r="I543" s="45"/>
      <c r="J543" s="45"/>
    </row>
    <row r="544" customFormat="false" ht="15.75" hidden="false" customHeight="true" outlineLevel="0" collapsed="false">
      <c r="A544" s="45" t="s">
        <v>767</v>
      </c>
      <c r="B544" s="46" t="s">
        <v>768</v>
      </c>
      <c r="C544" s="47" t="n">
        <v>43605</v>
      </c>
      <c r="D544" s="47" t="n">
        <v>43610</v>
      </c>
      <c r="E544" s="53" t="n">
        <f aca="false">D544-C544</f>
        <v>5</v>
      </c>
      <c r="F544" s="52" t="s">
        <v>0</v>
      </c>
      <c r="G544" s="51" t="s">
        <v>769</v>
      </c>
      <c r="H544" s="3"/>
    </row>
    <row r="545" customFormat="false" ht="15.75" hidden="false" customHeight="true" outlineLevel="0" collapsed="false">
      <c r="A545" s="64" t="s">
        <v>936</v>
      </c>
      <c r="B545" s="58" t="s">
        <v>937</v>
      </c>
      <c r="C545" s="47" t="n">
        <v>43725</v>
      </c>
      <c r="D545" s="47" t="n">
        <v>43730</v>
      </c>
      <c r="E545" s="53" t="n">
        <f aca="false">D545-C545</f>
        <v>5</v>
      </c>
      <c r="F545" s="52" t="s">
        <v>938</v>
      </c>
      <c r="G545" s="51" t="s">
        <v>939</v>
      </c>
      <c r="H545" s="53"/>
      <c r="I545" s="45"/>
      <c r="J545" s="45"/>
    </row>
    <row r="546" customFormat="false" ht="15.75" hidden="false" customHeight="true" outlineLevel="0" collapsed="false">
      <c r="A546" s="45" t="s">
        <v>977</v>
      </c>
      <c r="B546" s="58" t="s">
        <v>978</v>
      </c>
      <c r="C546" s="47" t="n">
        <v>43745</v>
      </c>
      <c r="D546" s="47" t="n">
        <v>43750</v>
      </c>
      <c r="E546" s="53" t="n">
        <f aca="false">D546-C546</f>
        <v>5</v>
      </c>
      <c r="F546" s="52" t="s">
        <v>0</v>
      </c>
      <c r="G546" s="53"/>
      <c r="H546" s="53"/>
      <c r="I546" s="45"/>
      <c r="J546" s="45"/>
    </row>
    <row r="547" customFormat="false" ht="15.75" hidden="false" customHeight="true" outlineLevel="0" collapsed="false">
      <c r="A547" s="45" t="s">
        <v>1011</v>
      </c>
      <c r="B547" s="46" t="s">
        <v>1012</v>
      </c>
      <c r="C547" s="47" t="n">
        <v>43780</v>
      </c>
      <c r="D547" s="47" t="n">
        <v>43785</v>
      </c>
      <c r="E547" s="53" t="n">
        <f aca="false">D547-C547</f>
        <v>5</v>
      </c>
      <c r="F547" s="52" t="s">
        <v>806</v>
      </c>
      <c r="G547" s="3"/>
      <c r="H547" s="3"/>
      <c r="I547" s="1"/>
      <c r="J547" s="1"/>
    </row>
    <row r="548" customFormat="false" ht="15.75" hidden="false" customHeight="true" outlineLevel="0" collapsed="false">
      <c r="A548" s="50" t="s">
        <v>1156</v>
      </c>
      <c r="B548" s="50" t="s">
        <v>1157</v>
      </c>
      <c r="C548" s="47" t="n">
        <v>43886</v>
      </c>
      <c r="D548" s="48" t="n">
        <v>43891</v>
      </c>
      <c r="E548" s="55" t="n">
        <f aca="false">D548-C548</f>
        <v>5</v>
      </c>
      <c r="F548" s="52" t="s">
        <v>0</v>
      </c>
      <c r="G548" s="53"/>
      <c r="H548" s="53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 t="s">
        <v>501</v>
      </c>
      <c r="B549" s="46" t="s">
        <v>502</v>
      </c>
      <c r="C549" s="47" t="n">
        <v>43349</v>
      </c>
      <c r="D549" s="48" t="n">
        <v>43353</v>
      </c>
      <c r="E549" s="55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5" t="s">
        <v>509</v>
      </c>
      <c r="B550" s="46" t="s">
        <v>494</v>
      </c>
      <c r="C550" s="47" t="n">
        <v>43352</v>
      </c>
      <c r="D550" s="48" t="n">
        <v>43356</v>
      </c>
      <c r="E550" s="55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5" t="s">
        <v>523</v>
      </c>
      <c r="B551" s="46" t="s">
        <v>524</v>
      </c>
      <c r="C551" s="47" t="n">
        <v>43365</v>
      </c>
      <c r="D551" s="48" t="n">
        <v>43369</v>
      </c>
      <c r="E551" s="55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0" t="s">
        <v>527</v>
      </c>
      <c r="B552" s="46" t="s">
        <v>528</v>
      </c>
      <c r="C552" s="47" t="n">
        <v>43375</v>
      </c>
      <c r="D552" s="48" t="n">
        <v>43379</v>
      </c>
      <c r="E552" s="55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0" t="s">
        <v>530</v>
      </c>
      <c r="B553" s="46" t="s">
        <v>531</v>
      </c>
      <c r="C553" s="47" t="n">
        <v>43379</v>
      </c>
      <c r="D553" s="48" t="n">
        <v>43383</v>
      </c>
      <c r="E553" s="55" t="n">
        <f aca="false">D553-C553</f>
        <v>4</v>
      </c>
      <c r="F553" s="3"/>
      <c r="G553" s="3"/>
      <c r="H553" s="3"/>
      <c r="I553" s="1"/>
      <c r="J553" s="1"/>
    </row>
    <row r="554" s="85" customFormat="true" ht="15.75" hidden="false" customHeight="true" outlineLevel="0" collapsed="false">
      <c r="A554" s="50" t="s">
        <v>609</v>
      </c>
      <c r="B554" s="46" t="s">
        <v>610</v>
      </c>
      <c r="C554" s="47" t="n">
        <v>43493</v>
      </c>
      <c r="D554" s="47" t="n">
        <v>43497</v>
      </c>
      <c r="E554" s="53" t="n">
        <f aca="false">D554-C554</f>
        <v>4</v>
      </c>
      <c r="F554" s="51" t="s">
        <v>611</v>
      </c>
      <c r="G554" s="53"/>
      <c r="H554" s="53"/>
      <c r="I554" s="45"/>
      <c r="J554" s="45"/>
    </row>
    <row r="555" s="85" customFormat="true" ht="15.75" hidden="false" customHeight="true" outlineLevel="0" collapsed="false">
      <c r="A555" s="45" t="s">
        <v>689</v>
      </c>
      <c r="B555" s="46" t="s">
        <v>690</v>
      </c>
      <c r="C555" s="47" t="n">
        <v>43544</v>
      </c>
      <c r="D555" s="48" t="n">
        <v>43548</v>
      </c>
      <c r="E555" s="55" t="n">
        <f aca="false">D555-C555</f>
        <v>4</v>
      </c>
      <c r="F555" s="52" t="s">
        <v>0</v>
      </c>
      <c r="G555" s="53"/>
      <c r="H555" s="53"/>
      <c r="I555" s="45"/>
      <c r="J555" s="45"/>
    </row>
    <row r="556" s="85" customFormat="true" ht="15.75" hidden="false" customHeight="true" outlineLevel="0" collapsed="false">
      <c r="A556" s="50" t="s">
        <v>800</v>
      </c>
      <c r="B556" s="46" t="s">
        <v>801</v>
      </c>
      <c r="C556" s="47" t="n">
        <v>43613</v>
      </c>
      <c r="D556" s="47" t="n">
        <v>43617</v>
      </c>
      <c r="E556" s="53" t="n">
        <f aca="false">D556-C556</f>
        <v>4</v>
      </c>
      <c r="F556" s="52" t="s">
        <v>0</v>
      </c>
      <c r="G556" s="53"/>
      <c r="H556" s="53"/>
      <c r="I556" s="45"/>
      <c r="J556" s="45"/>
    </row>
    <row r="557" s="85" customFormat="true" ht="15.75" hidden="false" customHeight="true" outlineLevel="0" collapsed="false">
      <c r="A557" s="45" t="s">
        <v>948</v>
      </c>
      <c r="B557" s="58" t="s">
        <v>949</v>
      </c>
      <c r="C557" s="47" t="n">
        <v>43731</v>
      </c>
      <c r="D557" s="47" t="n">
        <v>43735</v>
      </c>
      <c r="E557" s="53" t="n">
        <f aca="false">D557-C557</f>
        <v>4</v>
      </c>
      <c r="F557" s="52" t="s">
        <v>924</v>
      </c>
      <c r="G557" s="53"/>
      <c r="H557" s="53"/>
      <c r="I557" s="45"/>
      <c r="J557" s="45"/>
    </row>
    <row r="558" s="85" customFormat="true" ht="15.75" hidden="false" customHeight="true" outlineLevel="0" collapsed="false">
      <c r="A558" s="50" t="s">
        <v>495</v>
      </c>
      <c r="B558" s="46" t="s">
        <v>494</v>
      </c>
      <c r="C558" s="47" t="n">
        <v>43346</v>
      </c>
      <c r="D558" s="48" t="n">
        <v>43349</v>
      </c>
      <c r="E558" s="55" t="n">
        <f aca="false">D558-C558</f>
        <v>3</v>
      </c>
      <c r="F558" s="3"/>
      <c r="G558" s="3"/>
      <c r="H558" s="3"/>
      <c r="I558" s="1"/>
      <c r="J558" s="1"/>
    </row>
    <row r="559" s="85" customFormat="true" ht="15.75" hidden="false" customHeight="true" outlineLevel="0" collapsed="false">
      <c r="A559" s="45" t="s">
        <v>732</v>
      </c>
      <c r="B559" s="46" t="s">
        <v>733</v>
      </c>
      <c r="C559" s="47" t="n">
        <v>43572</v>
      </c>
      <c r="D559" s="47" t="n">
        <v>43575</v>
      </c>
      <c r="E559" s="53" t="n">
        <f aca="false">D559-C559</f>
        <v>3</v>
      </c>
      <c r="F559" s="52" t="s">
        <v>0</v>
      </c>
      <c r="G559" s="53"/>
      <c r="H559" s="53"/>
      <c r="I559" s="45"/>
      <c r="J559" s="45"/>
    </row>
    <row r="560" s="85" customFormat="true" ht="15.75" hidden="false" customHeight="true" outlineLevel="0" collapsed="false">
      <c r="A560" s="64" t="s">
        <v>964</v>
      </c>
      <c r="B560" s="58" t="s">
        <v>965</v>
      </c>
      <c r="C560" s="47" t="n">
        <v>43739</v>
      </c>
      <c r="D560" s="47" t="n">
        <v>43742</v>
      </c>
      <c r="E560" s="53" t="n">
        <f aca="false">D560-C560</f>
        <v>3</v>
      </c>
      <c r="F560" s="52" t="s">
        <v>87</v>
      </c>
      <c r="G560" s="53"/>
      <c r="H560" s="53"/>
      <c r="I560" s="45"/>
      <c r="J560" s="45"/>
    </row>
    <row r="561" s="85" customFormat="true" ht="15.75" hidden="false" customHeight="true" outlineLevel="0" collapsed="false">
      <c r="A561" s="45" t="s">
        <v>1066</v>
      </c>
      <c r="B561" s="50" t="s">
        <v>1067</v>
      </c>
      <c r="C561" s="47" t="n">
        <v>43818</v>
      </c>
      <c r="D561" s="47" t="n">
        <v>43821</v>
      </c>
      <c r="E561" s="53" t="n">
        <f aca="false">D561-C561</f>
        <v>3</v>
      </c>
      <c r="F561" s="53" t="s">
        <v>1068</v>
      </c>
      <c r="G561" s="53"/>
      <c r="H561" s="53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="85" customFormat="true" ht="15.75" hidden="false" customHeight="true" outlineLevel="0" collapsed="false">
      <c r="A562" s="50" t="s">
        <v>1518</v>
      </c>
      <c r="B562" s="50" t="s">
        <v>1519</v>
      </c>
      <c r="C562" s="47" t="n">
        <v>44132</v>
      </c>
      <c r="D562" s="47" t="n">
        <v>44135</v>
      </c>
      <c r="E562" s="55" t="n">
        <f aca="false">D562-C562</f>
        <v>3</v>
      </c>
      <c r="F562" s="52" t="s">
        <v>0</v>
      </c>
      <c r="G562" s="53"/>
      <c r="H562" s="53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="85" customFormat="true" ht="15.75" hidden="false" customHeight="true" outlineLevel="0" collapsed="false">
      <c r="A563" s="45" t="s">
        <v>493</v>
      </c>
      <c r="B563" s="46" t="s">
        <v>494</v>
      </c>
      <c r="C563" s="47" t="n">
        <v>43345</v>
      </c>
      <c r="D563" s="48" t="n">
        <v>43347</v>
      </c>
      <c r="E563" s="55" t="n">
        <f aca="false">D563-C563</f>
        <v>2</v>
      </c>
      <c r="F563" s="3"/>
      <c r="G563" s="3"/>
      <c r="H563" s="3"/>
      <c r="I563" s="1"/>
      <c r="J563" s="1"/>
    </row>
    <row r="564" s="85" customFormat="true" ht="15.75" hidden="false" customHeight="true" outlineLevel="0" collapsed="false">
      <c r="A564" s="45" t="s">
        <v>529</v>
      </c>
      <c r="B564" s="46" t="s">
        <v>494</v>
      </c>
      <c r="C564" s="47" t="n">
        <v>43379</v>
      </c>
      <c r="D564" s="48" t="n">
        <v>43381</v>
      </c>
      <c r="E564" s="55" t="n">
        <f aca="false">D564-C564</f>
        <v>2</v>
      </c>
      <c r="F564" s="3"/>
      <c r="G564" s="3"/>
      <c r="H564" s="3"/>
      <c r="I564" s="1"/>
      <c r="J564" s="1"/>
    </row>
    <row r="565" s="85" customFormat="true" ht="15.75" hidden="false" customHeight="true" outlineLevel="0" collapsed="false">
      <c r="A565" s="50" t="s">
        <v>1220</v>
      </c>
      <c r="B565" s="50" t="s">
        <v>1221</v>
      </c>
      <c r="C565" s="47" t="n">
        <v>43923</v>
      </c>
      <c r="D565" s="47" t="n">
        <v>43925</v>
      </c>
      <c r="E565" s="53" t="n">
        <f aca="false">D565-C565</f>
        <v>2</v>
      </c>
      <c r="F565" s="52" t="s">
        <v>0</v>
      </c>
      <c r="G565" s="53"/>
      <c r="H565" s="53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="85" customFormat="true" ht="15.75" hidden="false" customHeight="true" outlineLevel="0" collapsed="false">
      <c r="A566" s="50" t="s">
        <v>1263</v>
      </c>
      <c r="B566" s="50" t="s">
        <v>1264</v>
      </c>
      <c r="C566" s="47" t="n">
        <v>43938</v>
      </c>
      <c r="D566" s="48" t="n">
        <v>43940</v>
      </c>
      <c r="E566" s="55" t="n">
        <f aca="false">D566-C566</f>
        <v>2</v>
      </c>
      <c r="F566" s="55" t="s">
        <v>1142</v>
      </c>
      <c r="G566" s="53"/>
      <c r="H566" s="53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="85" customFormat="true" ht="15.75" hidden="false" customHeight="true" outlineLevel="0" collapsed="false">
      <c r="A567" s="50" t="s">
        <v>498</v>
      </c>
      <c r="B567" s="46" t="s">
        <v>494</v>
      </c>
      <c r="C567" s="47" t="n">
        <v>43352</v>
      </c>
      <c r="D567" s="48" t="n">
        <v>43353</v>
      </c>
      <c r="E567" s="55" t="n">
        <f aca="false">D567-C567</f>
        <v>1</v>
      </c>
      <c r="F567" s="3"/>
      <c r="G567" s="3"/>
      <c r="H567" s="3"/>
      <c r="I567" s="1"/>
      <c r="J567" s="1"/>
    </row>
    <row r="568" s="85" customFormat="true" ht="15" hidden="false" customHeight="false" outlineLevel="0" collapsed="false">
      <c r="A568" s="45" t="s">
        <v>614</v>
      </c>
      <c r="B568" s="46" t="s">
        <v>615</v>
      </c>
      <c r="C568" s="47" t="n">
        <v>43497</v>
      </c>
      <c r="D568" s="47" t="n">
        <v>43498</v>
      </c>
      <c r="E568" s="53" t="n">
        <f aca="false">D568-C568</f>
        <v>1</v>
      </c>
      <c r="F568" s="51" t="s">
        <v>611</v>
      </c>
      <c r="G568" s="53"/>
      <c r="H568" s="53"/>
      <c r="I568" s="45"/>
      <c r="J568" s="45"/>
    </row>
    <row r="569" s="85" customFormat="true" ht="15.75" hidden="false" customHeight="true" outlineLevel="0" collapsed="false">
      <c r="A569" s="64" t="s">
        <v>853</v>
      </c>
      <c r="B569" s="46" t="s">
        <v>854</v>
      </c>
      <c r="C569" s="47" t="n">
        <v>43665</v>
      </c>
      <c r="D569" s="47" t="n">
        <v>43666</v>
      </c>
      <c r="E569" s="53" t="n">
        <f aca="false">D569-C569</f>
        <v>1</v>
      </c>
      <c r="F569" s="52" t="s">
        <v>855</v>
      </c>
      <c r="G569" s="3"/>
      <c r="H569" s="3"/>
      <c r="I569" s="1"/>
      <c r="J569" s="1"/>
    </row>
    <row r="570" s="85" customFormat="true" ht="15.75" hidden="false" customHeight="true" outlineLevel="0" collapsed="false">
      <c r="A570" s="45" t="s">
        <v>1115</v>
      </c>
      <c r="B570" s="50" t="s">
        <v>1116</v>
      </c>
      <c r="C570" s="47" t="n">
        <v>43862</v>
      </c>
      <c r="D570" s="47" t="n">
        <v>43863</v>
      </c>
      <c r="E570" s="55" t="n">
        <v>1</v>
      </c>
      <c r="F570" s="52" t="s">
        <v>0</v>
      </c>
      <c r="G570" s="53"/>
      <c r="H570" s="53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="85" customFormat="true" ht="15.75" hidden="false" customHeight="true" outlineLevel="0" collapsed="false">
      <c r="A571" s="45" t="s">
        <v>819</v>
      </c>
      <c r="B571" s="46" t="s">
        <v>820</v>
      </c>
      <c r="C571" s="47" t="n">
        <v>43631</v>
      </c>
      <c r="D571" s="47" t="n">
        <v>43631</v>
      </c>
      <c r="E571" s="53" t="n">
        <f aca="false">D571-C571</f>
        <v>0</v>
      </c>
      <c r="F571" s="52" t="s">
        <v>821</v>
      </c>
      <c r="G571" s="53"/>
      <c r="H571" s="53"/>
      <c r="I571" s="45"/>
      <c r="J571" s="45"/>
    </row>
    <row r="572" customFormat="false" ht="15.75" hidden="false" customHeight="true" outlineLevel="0" collapsed="false">
      <c r="B572" s="19"/>
    </row>
    <row r="573" customFormat="false" ht="15.75" hidden="false" customHeight="true" outlineLevel="0" collapsed="false">
      <c r="B573" s="19"/>
    </row>
    <row r="574" customFormat="false" ht="15.75" hidden="false" customHeight="true" outlineLevel="0" collapsed="false">
      <c r="B574" s="19"/>
    </row>
    <row r="575" customFormat="false" ht="15.75" hidden="false" customHeight="true" outlineLevel="0" collapsed="false">
      <c r="B575" s="19"/>
    </row>
    <row r="576" customFormat="false" ht="15.75" hidden="false" customHeight="true" outlineLevel="0" collapsed="false">
      <c r="B576" s="19"/>
    </row>
    <row r="577" customFormat="false" ht="15.75" hidden="false" customHeight="true" outlineLevel="0" collapsed="false">
      <c r="B577" s="19"/>
    </row>
    <row r="578" customFormat="false" ht="15.75" hidden="false" customHeight="true" outlineLevel="0" collapsed="false">
      <c r="B578" s="19"/>
    </row>
    <row r="579" customFormat="false" ht="15.75" hidden="false" customHeight="true" outlineLevel="0" collapsed="false">
      <c r="B579" s="19"/>
    </row>
    <row r="580" customFormat="false" ht="15.75" hidden="false" customHeight="true" outlineLevel="0" collapsed="false">
      <c r="B580" s="19"/>
    </row>
    <row r="581" customFormat="false" ht="15.75" hidden="false" customHeight="true" outlineLevel="0" collapsed="false">
      <c r="B581" s="19"/>
    </row>
    <row r="582" customFormat="false" ht="15.75" hidden="false" customHeight="true" outlineLevel="0" collapsed="false">
      <c r="B582" s="19"/>
    </row>
    <row r="583" customFormat="false" ht="15.75" hidden="false" customHeight="true" outlineLevel="0" collapsed="false">
      <c r="B583" s="19"/>
    </row>
    <row r="584" customFormat="false" ht="15.75" hidden="false" customHeight="true" outlineLevel="0" collapsed="false">
      <c r="B584" s="19"/>
    </row>
    <row r="585" customFormat="false" ht="15.75" hidden="false" customHeight="true" outlineLevel="0" collapsed="false">
      <c r="B585" s="19"/>
    </row>
    <row r="586" customFormat="false" ht="15.75" hidden="false" customHeight="true" outlineLevel="0" collapsed="false">
      <c r="B586" s="19"/>
    </row>
    <row r="587" customFormat="false" ht="15.75" hidden="false" customHeight="true" outlineLevel="0" collapsed="false">
      <c r="B587" s="19"/>
    </row>
    <row r="588" customFormat="false" ht="15.75" hidden="false" customHeight="true" outlineLevel="0" collapsed="false">
      <c r="B588" s="19"/>
    </row>
    <row r="589" customFormat="false" ht="15.75" hidden="false" customHeight="true" outlineLevel="0" collapsed="false">
      <c r="B589" s="19"/>
    </row>
    <row r="590" customFormat="false" ht="15.75" hidden="false" customHeight="true" outlineLevel="0" collapsed="false">
      <c r="B590" s="19"/>
    </row>
    <row r="591" customFormat="false" ht="15.75" hidden="false" customHeight="true" outlineLevel="0" collapsed="false">
      <c r="B591" s="19"/>
    </row>
    <row r="592" customFormat="false" ht="15.75" hidden="false" customHeight="true" outlineLevel="0" collapsed="false">
      <c r="B592" s="19"/>
    </row>
    <row r="593" customFormat="false" ht="15.75" hidden="false" customHeight="true" outlineLevel="0" collapsed="false">
      <c r="B593" s="19"/>
    </row>
    <row r="594" customFormat="false" ht="15.75" hidden="false" customHeight="true" outlineLevel="0" collapsed="false">
      <c r="B594" s="19"/>
    </row>
    <row r="595" customFormat="false" ht="15.75" hidden="false" customHeight="true" outlineLevel="0" collapsed="false">
      <c r="B595" s="19"/>
    </row>
    <row r="596" customFormat="false" ht="15.75" hidden="false" customHeight="true" outlineLevel="0" collapsed="false">
      <c r="B596" s="19"/>
    </row>
    <row r="597" customFormat="false" ht="15.75" hidden="false" customHeight="true" outlineLevel="0" collapsed="false">
      <c r="B597" s="19"/>
    </row>
    <row r="598" customFormat="false" ht="15.75" hidden="false" customHeight="true" outlineLevel="0" collapsed="false">
      <c r="B598" s="19"/>
    </row>
    <row r="599" customFormat="false" ht="15.75" hidden="false" customHeight="true" outlineLevel="0" collapsed="false">
      <c r="B599" s="19"/>
    </row>
    <row r="600" customFormat="false" ht="15.75" hidden="false" customHeight="true" outlineLevel="0" collapsed="false">
      <c r="B600" s="19"/>
    </row>
    <row r="601" customFormat="false" ht="15.75" hidden="false" customHeight="true" outlineLevel="0" collapsed="false">
      <c r="B601" s="19"/>
    </row>
    <row r="602" customFormat="false" ht="15.75" hidden="false" customHeight="true" outlineLevel="0" collapsed="false">
      <c r="B602" s="19"/>
    </row>
    <row r="603" customFormat="false" ht="15.75" hidden="false" customHeight="true" outlineLevel="0" collapsed="false">
      <c r="B603" s="19"/>
    </row>
    <row r="604" customFormat="false" ht="15.75" hidden="false" customHeight="true" outlineLevel="0" collapsed="false">
      <c r="B604" s="19"/>
    </row>
    <row r="605" customFormat="false" ht="15.75" hidden="false" customHeight="true" outlineLevel="0" collapsed="false">
      <c r="B605" s="19"/>
    </row>
    <row r="606" customFormat="false" ht="15.75" hidden="false" customHeight="true" outlineLevel="0" collapsed="false">
      <c r="B606" s="19"/>
    </row>
    <row r="607" customFormat="false" ht="15.75" hidden="false" customHeight="true" outlineLevel="0" collapsed="false">
      <c r="B607" s="19"/>
    </row>
    <row r="608" customFormat="false" ht="15.75" hidden="false" customHeight="true" outlineLevel="0" collapsed="false">
      <c r="B608" s="19"/>
    </row>
    <row r="609" customFormat="false" ht="15.75" hidden="false" customHeight="true" outlineLevel="0" collapsed="false">
      <c r="B609" s="19"/>
    </row>
    <row r="610" customFormat="false" ht="15.75" hidden="false" customHeight="true" outlineLevel="0" collapsed="false">
      <c r="B610" s="19"/>
    </row>
    <row r="611" customFormat="false" ht="15.75" hidden="false" customHeight="true" outlineLevel="0" collapsed="false">
      <c r="B611" s="19"/>
    </row>
    <row r="612" customFormat="false" ht="15.75" hidden="false" customHeight="true" outlineLevel="0" collapsed="false">
      <c r="B612" s="19"/>
    </row>
    <row r="613" customFormat="false" ht="15.75" hidden="false" customHeight="true" outlineLevel="0" collapsed="false">
      <c r="B613" s="19"/>
    </row>
    <row r="614" customFormat="false" ht="15.75" hidden="false" customHeight="true" outlineLevel="0" collapsed="false">
      <c r="B614" s="19"/>
    </row>
    <row r="615" customFormat="false" ht="15.75" hidden="false" customHeight="true" outlineLevel="0" collapsed="false">
      <c r="B615" s="19"/>
    </row>
    <row r="616" customFormat="false" ht="15.75" hidden="false" customHeight="true" outlineLevel="0" collapsed="false">
      <c r="B616" s="19"/>
    </row>
    <row r="617" customFormat="false" ht="15.75" hidden="false" customHeight="true" outlineLevel="0" collapsed="false">
      <c r="B617" s="19"/>
    </row>
    <row r="618" customFormat="false" ht="15.75" hidden="false" customHeight="true" outlineLevel="0" collapsed="false">
      <c r="B618" s="19"/>
    </row>
    <row r="619" customFormat="false" ht="15.75" hidden="false" customHeight="true" outlineLevel="0" collapsed="false">
      <c r="B619" s="19"/>
    </row>
    <row r="620" customFormat="false" ht="15.75" hidden="false" customHeight="true" outlineLevel="0" collapsed="false">
      <c r="B620" s="19"/>
    </row>
    <row r="621" customFormat="false" ht="15.75" hidden="false" customHeight="true" outlineLevel="0" collapsed="false">
      <c r="B621" s="19"/>
    </row>
    <row r="622" customFormat="false" ht="15.75" hidden="false" customHeight="true" outlineLevel="0" collapsed="false">
      <c r="B622" s="19"/>
    </row>
    <row r="623" customFormat="false" ht="15.75" hidden="false" customHeight="true" outlineLevel="0" collapsed="false">
      <c r="B623" s="19"/>
    </row>
    <row r="624" customFormat="false" ht="15.75" hidden="false" customHeight="true" outlineLevel="0" collapsed="false">
      <c r="B624" s="19"/>
    </row>
    <row r="625" customFormat="false" ht="15.75" hidden="false" customHeight="true" outlineLevel="0" collapsed="false">
      <c r="B625" s="19"/>
    </row>
    <row r="626" customFormat="false" ht="15.75" hidden="false" customHeight="true" outlineLevel="0" collapsed="false">
      <c r="B626" s="19"/>
    </row>
    <row r="627" customFormat="false" ht="15.75" hidden="false" customHeight="true" outlineLevel="0" collapsed="false">
      <c r="B627" s="19"/>
    </row>
    <row r="628" customFormat="false" ht="15.75" hidden="false" customHeight="true" outlineLevel="0" collapsed="false">
      <c r="B628" s="19"/>
    </row>
    <row r="629" customFormat="false" ht="15.75" hidden="false" customHeight="true" outlineLevel="0" collapsed="false">
      <c r="B629" s="19"/>
    </row>
    <row r="630" customFormat="false" ht="15.75" hidden="false" customHeight="true" outlineLevel="0" collapsed="false">
      <c r="B630" s="19"/>
    </row>
    <row r="631" customFormat="false" ht="15.75" hidden="false" customHeight="true" outlineLevel="0" collapsed="false">
      <c r="B631" s="19"/>
    </row>
    <row r="632" customFormat="false" ht="15.75" hidden="false" customHeight="true" outlineLevel="0" collapsed="false">
      <c r="B632" s="19"/>
    </row>
    <row r="633" customFormat="false" ht="15.75" hidden="false" customHeight="true" outlineLevel="0" collapsed="false">
      <c r="B633" s="19"/>
    </row>
    <row r="634" customFormat="false" ht="15.75" hidden="false" customHeight="true" outlineLevel="0" collapsed="false">
      <c r="B634" s="19"/>
    </row>
    <row r="635" customFormat="false" ht="15.75" hidden="false" customHeight="true" outlineLevel="0" collapsed="false">
      <c r="B635" s="19"/>
    </row>
    <row r="636" customFormat="false" ht="15.75" hidden="false" customHeight="true" outlineLevel="0" collapsed="false">
      <c r="B636" s="19"/>
    </row>
    <row r="637" customFormat="false" ht="15.75" hidden="false" customHeight="true" outlineLevel="0" collapsed="false">
      <c r="B637" s="19"/>
    </row>
    <row r="638" customFormat="false" ht="15.75" hidden="false" customHeight="true" outlineLevel="0" collapsed="false">
      <c r="B638" s="19"/>
    </row>
    <row r="639" customFormat="false" ht="15.75" hidden="false" customHeight="true" outlineLevel="0" collapsed="false">
      <c r="B639" s="19"/>
    </row>
    <row r="640" customFormat="false" ht="15.75" hidden="false" customHeight="true" outlineLevel="0" collapsed="false">
      <c r="B640" s="19"/>
    </row>
    <row r="641" customFormat="false" ht="15.75" hidden="false" customHeight="true" outlineLevel="0" collapsed="false">
      <c r="B641" s="19"/>
    </row>
    <row r="642" customFormat="false" ht="15.75" hidden="false" customHeight="true" outlineLevel="0" collapsed="false">
      <c r="B642" s="19"/>
    </row>
    <row r="643" customFormat="false" ht="15.75" hidden="false" customHeight="true" outlineLevel="0" collapsed="false">
      <c r="B643" s="19"/>
    </row>
    <row r="644" customFormat="false" ht="15.75" hidden="false" customHeight="true" outlineLevel="0" collapsed="false">
      <c r="B644" s="19"/>
    </row>
    <row r="645" customFormat="false" ht="15.75" hidden="false" customHeight="true" outlineLevel="0" collapsed="false">
      <c r="B645" s="19"/>
    </row>
    <row r="646" customFormat="false" ht="15.75" hidden="false" customHeight="true" outlineLevel="0" collapsed="false">
      <c r="B646" s="19"/>
    </row>
    <row r="647" customFormat="false" ht="15.75" hidden="false" customHeight="true" outlineLevel="0" collapsed="false">
      <c r="B647" s="19"/>
    </row>
    <row r="648" customFormat="false" ht="15.75" hidden="false" customHeight="true" outlineLevel="0" collapsed="false">
      <c r="B648" s="19"/>
    </row>
    <row r="649" customFormat="false" ht="15.75" hidden="false" customHeight="true" outlineLevel="0" collapsed="false">
      <c r="B649" s="19"/>
    </row>
    <row r="650" customFormat="false" ht="15.75" hidden="false" customHeight="true" outlineLevel="0" collapsed="false">
      <c r="B650" s="19"/>
    </row>
    <row r="651" customFormat="false" ht="15.75" hidden="false" customHeight="true" outlineLevel="0" collapsed="false">
      <c r="B651" s="19"/>
    </row>
    <row r="652" customFormat="false" ht="15.75" hidden="false" customHeight="true" outlineLevel="0" collapsed="false">
      <c r="B652" s="19"/>
    </row>
    <row r="653" customFormat="false" ht="15.75" hidden="false" customHeight="true" outlineLevel="0" collapsed="false">
      <c r="B653" s="19"/>
    </row>
    <row r="654" customFormat="false" ht="15.75" hidden="false" customHeight="true" outlineLevel="0" collapsed="false">
      <c r="B654" s="19"/>
    </row>
    <row r="655" customFormat="false" ht="15.75" hidden="false" customHeight="true" outlineLevel="0" collapsed="false">
      <c r="B655" s="19"/>
    </row>
    <row r="656" customFormat="false" ht="15.75" hidden="false" customHeight="true" outlineLevel="0" collapsed="false">
      <c r="B656" s="19"/>
    </row>
    <row r="657" customFormat="false" ht="15.75" hidden="false" customHeight="true" outlineLevel="0" collapsed="false">
      <c r="B657" s="19"/>
    </row>
    <row r="658" customFormat="false" ht="15.75" hidden="false" customHeight="true" outlineLevel="0" collapsed="false">
      <c r="B658" s="19"/>
    </row>
    <row r="659" customFormat="false" ht="15.75" hidden="false" customHeight="true" outlineLevel="0" collapsed="false">
      <c r="B659" s="19"/>
    </row>
    <row r="660" customFormat="false" ht="15.75" hidden="false" customHeight="true" outlineLevel="0" collapsed="false">
      <c r="B660" s="19"/>
    </row>
    <row r="661" customFormat="false" ht="15.75" hidden="false" customHeight="true" outlineLevel="0" collapsed="false">
      <c r="B661" s="19"/>
    </row>
    <row r="662" customFormat="false" ht="15.75" hidden="false" customHeight="true" outlineLevel="0" collapsed="false">
      <c r="B662" s="19"/>
    </row>
    <row r="663" customFormat="false" ht="15.75" hidden="false" customHeight="true" outlineLevel="0" collapsed="false">
      <c r="B663" s="19"/>
    </row>
    <row r="664" customFormat="false" ht="15.75" hidden="false" customHeight="true" outlineLevel="0" collapsed="false">
      <c r="B664" s="19"/>
    </row>
    <row r="665" customFormat="false" ht="15.75" hidden="false" customHeight="true" outlineLevel="0" collapsed="false">
      <c r="B665" s="19"/>
    </row>
    <row r="666" customFormat="false" ht="15.75" hidden="false" customHeight="true" outlineLevel="0" collapsed="false">
      <c r="B666" s="19"/>
    </row>
    <row r="667" customFormat="false" ht="15.75" hidden="false" customHeight="true" outlineLevel="0" collapsed="false">
      <c r="B667" s="19"/>
    </row>
    <row r="668" customFormat="false" ht="15.75" hidden="false" customHeight="true" outlineLevel="0" collapsed="false">
      <c r="B668" s="19"/>
    </row>
    <row r="669" customFormat="false" ht="15.75" hidden="false" customHeight="true" outlineLevel="0" collapsed="false">
      <c r="B669" s="19"/>
    </row>
    <row r="670" customFormat="false" ht="15.75" hidden="false" customHeight="true" outlineLevel="0" collapsed="false">
      <c r="B670" s="19"/>
    </row>
    <row r="671" customFormat="false" ht="15.75" hidden="false" customHeight="true" outlineLevel="0" collapsed="false">
      <c r="B671" s="19"/>
    </row>
    <row r="672" customFormat="false" ht="15.75" hidden="false" customHeight="true" outlineLevel="0" collapsed="false">
      <c r="B672" s="19"/>
    </row>
    <row r="673" customFormat="false" ht="15.75" hidden="false" customHeight="true" outlineLevel="0" collapsed="false">
      <c r="B673" s="19"/>
    </row>
    <row r="674" customFormat="false" ht="15.75" hidden="false" customHeight="true" outlineLevel="0" collapsed="false">
      <c r="B674" s="19"/>
    </row>
    <row r="675" customFormat="false" ht="15.75" hidden="false" customHeight="true" outlineLevel="0" collapsed="false">
      <c r="B675" s="19"/>
    </row>
    <row r="676" customFormat="false" ht="15.75" hidden="false" customHeight="true" outlineLevel="0" collapsed="false">
      <c r="B676" s="19"/>
    </row>
    <row r="677" customFormat="false" ht="15.75" hidden="false" customHeight="true" outlineLevel="0" collapsed="false">
      <c r="B677" s="19"/>
    </row>
    <row r="678" customFormat="false" ht="15.75" hidden="false" customHeight="true" outlineLevel="0" collapsed="false">
      <c r="B678" s="19"/>
    </row>
    <row r="679" customFormat="false" ht="15.75" hidden="false" customHeight="true" outlineLevel="0" collapsed="false">
      <c r="B679" s="19"/>
    </row>
    <row r="680" customFormat="false" ht="15.75" hidden="false" customHeight="true" outlineLevel="0" collapsed="false">
      <c r="B680" s="19"/>
    </row>
    <row r="681" customFormat="false" ht="15.75" hidden="false" customHeight="true" outlineLevel="0" collapsed="false">
      <c r="B681" s="19"/>
    </row>
    <row r="682" customFormat="false" ht="15.75" hidden="false" customHeight="true" outlineLevel="0" collapsed="false">
      <c r="B682" s="19"/>
    </row>
    <row r="683" customFormat="false" ht="15.75" hidden="false" customHeight="true" outlineLevel="0" collapsed="false">
      <c r="B683" s="19"/>
    </row>
    <row r="684" customFormat="false" ht="15.75" hidden="false" customHeight="true" outlineLevel="0" collapsed="false">
      <c r="B684" s="19"/>
    </row>
    <row r="685" customFormat="false" ht="15.75" hidden="false" customHeight="true" outlineLevel="0" collapsed="false">
      <c r="B685" s="19"/>
    </row>
    <row r="686" customFormat="false" ht="15.75" hidden="false" customHeight="true" outlineLevel="0" collapsed="false">
      <c r="B686" s="19"/>
    </row>
    <row r="687" customFormat="false" ht="15.75" hidden="false" customHeight="true" outlineLevel="0" collapsed="false">
      <c r="B687" s="19"/>
    </row>
    <row r="688" customFormat="false" ht="15.75" hidden="false" customHeight="true" outlineLevel="0" collapsed="false">
      <c r="B688" s="19"/>
    </row>
    <row r="689" customFormat="false" ht="15.75" hidden="false" customHeight="true" outlineLevel="0" collapsed="false">
      <c r="B689" s="19"/>
    </row>
    <row r="690" customFormat="false" ht="15.75" hidden="false" customHeight="true" outlineLevel="0" collapsed="false">
      <c r="B690" s="19"/>
    </row>
    <row r="691" customFormat="false" ht="15.75" hidden="false" customHeight="true" outlineLevel="0" collapsed="false">
      <c r="B691" s="19"/>
    </row>
    <row r="692" customFormat="false" ht="15.75" hidden="false" customHeight="true" outlineLevel="0" collapsed="false">
      <c r="B692" s="19"/>
    </row>
    <row r="693" customFormat="false" ht="15.75" hidden="false" customHeight="true" outlineLevel="0" collapsed="false">
      <c r="B693" s="19"/>
    </row>
    <row r="694" customFormat="false" ht="15.75" hidden="false" customHeight="true" outlineLevel="0" collapsed="false">
      <c r="B694" s="19"/>
    </row>
    <row r="695" customFormat="false" ht="15.75" hidden="false" customHeight="true" outlineLevel="0" collapsed="false">
      <c r="B695" s="19"/>
    </row>
    <row r="696" customFormat="false" ht="15.75" hidden="false" customHeight="true" outlineLevel="0" collapsed="false">
      <c r="B696" s="19"/>
    </row>
    <row r="697" customFormat="false" ht="15.75" hidden="false" customHeight="true" outlineLevel="0" collapsed="false">
      <c r="B697" s="19"/>
    </row>
    <row r="698" customFormat="false" ht="15.75" hidden="false" customHeight="true" outlineLevel="0" collapsed="false">
      <c r="B698" s="19"/>
    </row>
    <row r="699" customFormat="false" ht="15.75" hidden="false" customHeight="true" outlineLevel="0" collapsed="false">
      <c r="B699" s="19"/>
    </row>
    <row r="700" customFormat="false" ht="15.75" hidden="false" customHeight="true" outlineLevel="0" collapsed="false">
      <c r="B700" s="19"/>
    </row>
    <row r="701" customFormat="false" ht="15.75" hidden="false" customHeight="true" outlineLevel="0" collapsed="false">
      <c r="B701" s="19"/>
    </row>
    <row r="702" customFormat="false" ht="15.75" hidden="false" customHeight="true" outlineLevel="0" collapsed="false">
      <c r="B702" s="19"/>
    </row>
    <row r="703" customFormat="false" ht="15.75" hidden="false" customHeight="true" outlineLevel="0" collapsed="false">
      <c r="B703" s="19"/>
    </row>
    <row r="704" customFormat="false" ht="15.75" hidden="false" customHeight="true" outlineLevel="0" collapsed="false">
      <c r="B704" s="19"/>
    </row>
    <row r="705" customFormat="false" ht="15.75" hidden="false" customHeight="true" outlineLevel="0" collapsed="false">
      <c r="B705" s="19"/>
    </row>
    <row r="706" customFormat="false" ht="15.75" hidden="false" customHeight="true" outlineLevel="0" collapsed="false">
      <c r="B706" s="19"/>
    </row>
    <row r="707" customFormat="false" ht="15.75" hidden="false" customHeight="true" outlineLevel="0" collapsed="false">
      <c r="B707" s="19"/>
    </row>
    <row r="708" customFormat="false" ht="15.75" hidden="false" customHeight="true" outlineLevel="0" collapsed="false">
      <c r="B708" s="19"/>
    </row>
    <row r="709" customFormat="false" ht="15.75" hidden="false" customHeight="true" outlineLevel="0" collapsed="false">
      <c r="B709" s="19"/>
    </row>
    <row r="710" customFormat="false" ht="15.75" hidden="false" customHeight="true" outlineLevel="0" collapsed="false">
      <c r="B710" s="19"/>
    </row>
    <row r="711" customFormat="false" ht="15.75" hidden="false" customHeight="true" outlineLevel="0" collapsed="false">
      <c r="B711" s="19"/>
    </row>
    <row r="712" customFormat="false" ht="15.75" hidden="false" customHeight="true" outlineLevel="0" collapsed="false">
      <c r="B712" s="19"/>
    </row>
    <row r="713" customFormat="false" ht="15.75" hidden="false" customHeight="true" outlineLevel="0" collapsed="false">
      <c r="B713" s="19"/>
    </row>
    <row r="714" customFormat="false" ht="15.75" hidden="false" customHeight="true" outlineLevel="0" collapsed="false">
      <c r="B714" s="19"/>
    </row>
    <row r="715" customFormat="false" ht="15.75" hidden="false" customHeight="true" outlineLevel="0" collapsed="false">
      <c r="B715" s="19"/>
    </row>
    <row r="716" customFormat="false" ht="15.75" hidden="false" customHeight="true" outlineLevel="0" collapsed="false">
      <c r="B716" s="19"/>
    </row>
    <row r="717" customFormat="false" ht="15.75" hidden="false" customHeight="true" outlineLevel="0" collapsed="false">
      <c r="B717" s="19"/>
    </row>
    <row r="718" customFormat="false" ht="15.75" hidden="false" customHeight="true" outlineLevel="0" collapsed="false">
      <c r="B718" s="19"/>
    </row>
    <row r="719" customFormat="false" ht="15.75" hidden="false" customHeight="true" outlineLevel="0" collapsed="false">
      <c r="B719" s="19"/>
    </row>
    <row r="720" customFormat="false" ht="15.75" hidden="false" customHeight="true" outlineLevel="0" collapsed="false">
      <c r="B720" s="19"/>
    </row>
    <row r="721" customFormat="false" ht="15.75" hidden="false" customHeight="true" outlineLevel="0" collapsed="false">
      <c r="B721" s="19"/>
    </row>
    <row r="722" customFormat="false" ht="15.75" hidden="false" customHeight="true" outlineLevel="0" collapsed="false">
      <c r="B722" s="19"/>
    </row>
    <row r="723" customFormat="false" ht="15.75" hidden="false" customHeight="true" outlineLevel="0" collapsed="false">
      <c r="B723" s="19"/>
    </row>
    <row r="724" customFormat="false" ht="15.75" hidden="false" customHeight="true" outlineLevel="0" collapsed="false">
      <c r="B724" s="19"/>
    </row>
    <row r="725" customFormat="false" ht="15.75" hidden="false" customHeight="true" outlineLevel="0" collapsed="false">
      <c r="B725" s="19"/>
    </row>
    <row r="726" customFormat="false" ht="15.75" hidden="false" customHeight="true" outlineLevel="0" collapsed="false">
      <c r="B726" s="19"/>
    </row>
    <row r="727" customFormat="false" ht="15.75" hidden="false" customHeight="true" outlineLevel="0" collapsed="false">
      <c r="B727" s="19"/>
    </row>
    <row r="728" customFormat="false" ht="15.75" hidden="false" customHeight="true" outlineLevel="0" collapsed="false">
      <c r="B728" s="19"/>
    </row>
    <row r="729" customFormat="false" ht="15.75" hidden="false" customHeight="true" outlineLevel="0" collapsed="false">
      <c r="B729" s="19"/>
    </row>
    <row r="730" customFormat="false" ht="15.75" hidden="false" customHeight="true" outlineLevel="0" collapsed="false">
      <c r="B730" s="19"/>
    </row>
    <row r="731" customFormat="false" ht="15.75" hidden="false" customHeight="true" outlineLevel="0" collapsed="false">
      <c r="B731" s="19"/>
    </row>
    <row r="732" customFormat="false" ht="15.75" hidden="false" customHeight="true" outlineLevel="0" collapsed="false">
      <c r="B732" s="19"/>
    </row>
    <row r="733" customFormat="false" ht="15.75" hidden="false" customHeight="true" outlineLevel="0" collapsed="false">
      <c r="B733" s="19"/>
    </row>
    <row r="734" customFormat="false" ht="15.75" hidden="false" customHeight="true" outlineLevel="0" collapsed="false">
      <c r="B734" s="19"/>
    </row>
    <row r="735" customFormat="false" ht="15.75" hidden="false" customHeight="true" outlineLevel="0" collapsed="false">
      <c r="B735" s="19"/>
    </row>
    <row r="736" customFormat="false" ht="15.75" hidden="false" customHeight="true" outlineLevel="0" collapsed="false">
      <c r="B736" s="19"/>
    </row>
    <row r="737" customFormat="false" ht="15.75" hidden="false" customHeight="true" outlineLevel="0" collapsed="false">
      <c r="B737" s="19"/>
    </row>
    <row r="738" customFormat="false" ht="15.75" hidden="false" customHeight="true" outlineLevel="0" collapsed="false">
      <c r="B738" s="19"/>
    </row>
    <row r="739" customFormat="false" ht="15.75" hidden="false" customHeight="true" outlineLevel="0" collapsed="false">
      <c r="B739" s="19"/>
    </row>
    <row r="740" customFormat="false" ht="15.75" hidden="false" customHeight="true" outlineLevel="0" collapsed="false">
      <c r="B740" s="19"/>
    </row>
    <row r="741" customFormat="false" ht="15.75" hidden="false" customHeight="true" outlineLevel="0" collapsed="false">
      <c r="B741" s="19"/>
    </row>
    <row r="742" customFormat="false" ht="15.75" hidden="false" customHeight="true" outlineLevel="0" collapsed="false">
      <c r="B742" s="19"/>
    </row>
    <row r="743" customFormat="false" ht="15.75" hidden="false" customHeight="true" outlineLevel="0" collapsed="false">
      <c r="B743" s="19"/>
    </row>
    <row r="744" customFormat="false" ht="15.75" hidden="false" customHeight="true" outlineLevel="0" collapsed="false">
      <c r="B744" s="19"/>
    </row>
    <row r="745" customFormat="false" ht="15.75" hidden="false" customHeight="true" outlineLevel="0" collapsed="false">
      <c r="B745" s="19"/>
    </row>
    <row r="746" customFormat="false" ht="15.75" hidden="false" customHeight="true" outlineLevel="0" collapsed="false">
      <c r="B746" s="19"/>
    </row>
    <row r="747" customFormat="false" ht="15.75" hidden="false" customHeight="true" outlineLevel="0" collapsed="false">
      <c r="B747" s="19"/>
    </row>
    <row r="748" customFormat="false" ht="15.75" hidden="false" customHeight="true" outlineLevel="0" collapsed="false">
      <c r="B748" s="19"/>
    </row>
    <row r="749" customFormat="false" ht="15.75" hidden="false" customHeight="true" outlineLevel="0" collapsed="false">
      <c r="B749" s="19"/>
    </row>
    <row r="750" customFormat="false" ht="15.75" hidden="false" customHeight="true" outlineLevel="0" collapsed="false">
      <c r="B750" s="19"/>
    </row>
    <row r="751" customFormat="false" ht="15.75" hidden="false" customHeight="true" outlineLevel="0" collapsed="false">
      <c r="B751" s="19"/>
    </row>
    <row r="752" customFormat="false" ht="15.75" hidden="false" customHeight="true" outlineLevel="0" collapsed="false">
      <c r="B752" s="19"/>
    </row>
    <row r="753" customFormat="false" ht="15.75" hidden="false" customHeight="true" outlineLevel="0" collapsed="false">
      <c r="B753" s="19"/>
    </row>
    <row r="754" customFormat="false" ht="15.75" hidden="false" customHeight="true" outlineLevel="0" collapsed="false">
      <c r="B754" s="19"/>
    </row>
    <row r="755" customFormat="false" ht="15.75" hidden="false" customHeight="true" outlineLevel="0" collapsed="false">
      <c r="B755" s="19"/>
    </row>
    <row r="756" customFormat="false" ht="15.75" hidden="false" customHeight="true" outlineLevel="0" collapsed="false">
      <c r="B756" s="19"/>
    </row>
    <row r="757" customFormat="false" ht="15.75" hidden="false" customHeight="true" outlineLevel="0" collapsed="false">
      <c r="B757" s="19"/>
    </row>
    <row r="758" customFormat="false" ht="15.75" hidden="false" customHeight="true" outlineLevel="0" collapsed="false">
      <c r="B758" s="19"/>
    </row>
    <row r="759" customFormat="false" ht="15.75" hidden="false" customHeight="true" outlineLevel="0" collapsed="false">
      <c r="B759" s="19"/>
    </row>
    <row r="760" customFormat="false" ht="15.75" hidden="false" customHeight="true" outlineLevel="0" collapsed="false">
      <c r="B760" s="19"/>
    </row>
    <row r="761" customFormat="false" ht="15.75" hidden="false" customHeight="true" outlineLevel="0" collapsed="false">
      <c r="B761" s="19"/>
    </row>
    <row r="762" customFormat="false" ht="15.75" hidden="false" customHeight="true" outlineLevel="0" collapsed="false">
      <c r="B762" s="19"/>
    </row>
    <row r="763" customFormat="false" ht="15.75" hidden="false" customHeight="true" outlineLevel="0" collapsed="false">
      <c r="B763" s="19"/>
    </row>
    <row r="764" customFormat="false" ht="15.75" hidden="false" customHeight="true" outlineLevel="0" collapsed="false">
      <c r="B764" s="19"/>
    </row>
    <row r="765" customFormat="false" ht="15.75" hidden="false" customHeight="true" outlineLevel="0" collapsed="false">
      <c r="B765" s="19"/>
    </row>
    <row r="766" customFormat="false" ht="15.75" hidden="false" customHeight="true" outlineLevel="0" collapsed="false">
      <c r="B766" s="19"/>
    </row>
    <row r="767" customFormat="false" ht="15.75" hidden="false" customHeight="true" outlineLevel="0" collapsed="false">
      <c r="B767" s="19"/>
    </row>
    <row r="768" customFormat="false" ht="15.75" hidden="false" customHeight="true" outlineLevel="0" collapsed="false">
      <c r="B768" s="19"/>
    </row>
    <row r="769" customFormat="false" ht="15.75" hidden="false" customHeight="true" outlineLevel="0" collapsed="false">
      <c r="B769" s="19"/>
    </row>
    <row r="770" customFormat="false" ht="15.75" hidden="false" customHeight="true" outlineLevel="0" collapsed="false">
      <c r="B770" s="19"/>
    </row>
    <row r="771" customFormat="false" ht="15.75" hidden="false" customHeight="true" outlineLevel="0" collapsed="false">
      <c r="B771" s="19"/>
    </row>
    <row r="772" customFormat="false" ht="15.75" hidden="false" customHeight="true" outlineLevel="0" collapsed="false">
      <c r="B772" s="19"/>
    </row>
    <row r="773" customFormat="false" ht="15.75" hidden="false" customHeight="true" outlineLevel="0" collapsed="false">
      <c r="B773" s="19"/>
    </row>
    <row r="774" customFormat="false" ht="15.75" hidden="false" customHeight="true" outlineLevel="0" collapsed="false">
      <c r="B774" s="19"/>
    </row>
    <row r="775" customFormat="false" ht="15.75" hidden="false" customHeight="true" outlineLevel="0" collapsed="false">
      <c r="B775" s="19"/>
    </row>
    <row r="776" customFormat="false" ht="15.75" hidden="false" customHeight="true" outlineLevel="0" collapsed="false">
      <c r="B776" s="19"/>
    </row>
    <row r="777" customFormat="false" ht="15.75" hidden="false" customHeight="true" outlineLevel="0" collapsed="false">
      <c r="B777" s="19"/>
    </row>
    <row r="778" customFormat="false" ht="15.75" hidden="false" customHeight="true" outlineLevel="0" collapsed="false">
      <c r="B778" s="19"/>
    </row>
    <row r="779" customFormat="false" ht="15.75" hidden="false" customHeight="true" outlineLevel="0" collapsed="false">
      <c r="B779" s="19"/>
    </row>
    <row r="780" customFormat="false" ht="15.75" hidden="false" customHeight="true" outlineLevel="0" collapsed="false">
      <c r="B780" s="19"/>
    </row>
    <row r="781" customFormat="false" ht="15.75" hidden="false" customHeight="true" outlineLevel="0" collapsed="false">
      <c r="B781" s="19"/>
    </row>
    <row r="782" customFormat="false" ht="15.75" hidden="false" customHeight="true" outlineLevel="0" collapsed="false">
      <c r="B782" s="19"/>
    </row>
    <row r="783" customFormat="false" ht="15.75" hidden="false" customHeight="true" outlineLevel="0" collapsed="false">
      <c r="B783" s="19"/>
    </row>
    <row r="784" customFormat="false" ht="15.75" hidden="false" customHeight="true" outlineLevel="0" collapsed="false">
      <c r="B784" s="19"/>
    </row>
    <row r="785" customFormat="false" ht="15.75" hidden="false" customHeight="true" outlineLevel="0" collapsed="false">
      <c r="B785" s="19"/>
    </row>
    <row r="786" customFormat="false" ht="15.75" hidden="false" customHeight="true" outlineLevel="0" collapsed="false">
      <c r="B786" s="19"/>
    </row>
    <row r="787" customFormat="false" ht="15.75" hidden="false" customHeight="true" outlineLevel="0" collapsed="false">
      <c r="B787" s="19"/>
    </row>
    <row r="788" customFormat="false" ht="15.75" hidden="false" customHeight="true" outlineLevel="0" collapsed="false">
      <c r="B788" s="19"/>
    </row>
    <row r="789" customFormat="false" ht="15.75" hidden="false" customHeight="true" outlineLevel="0" collapsed="false">
      <c r="B789" s="19"/>
    </row>
    <row r="790" customFormat="false" ht="15.75" hidden="false" customHeight="true" outlineLevel="0" collapsed="false">
      <c r="B790" s="19"/>
    </row>
    <row r="791" customFormat="false" ht="15.75" hidden="false" customHeight="true" outlineLevel="0" collapsed="false">
      <c r="B791" s="19"/>
    </row>
    <row r="792" customFormat="false" ht="15.75" hidden="false" customHeight="true" outlineLevel="0" collapsed="false">
      <c r="B792" s="19"/>
    </row>
    <row r="793" customFormat="false" ht="15.75" hidden="false" customHeight="true" outlineLevel="0" collapsed="false">
      <c r="B793" s="19"/>
    </row>
    <row r="794" customFormat="false" ht="15.75" hidden="false" customHeight="true" outlineLevel="0" collapsed="false">
      <c r="B794" s="19"/>
    </row>
    <row r="795" customFormat="false" ht="15.75" hidden="false" customHeight="true" outlineLevel="0" collapsed="false">
      <c r="B795" s="19"/>
    </row>
    <row r="796" customFormat="false" ht="15.75" hidden="false" customHeight="true" outlineLevel="0" collapsed="false">
      <c r="B796" s="19"/>
    </row>
    <row r="797" customFormat="false" ht="15.75" hidden="false" customHeight="true" outlineLevel="0" collapsed="false">
      <c r="B797" s="19"/>
    </row>
    <row r="798" customFormat="false" ht="15.75" hidden="false" customHeight="true" outlineLevel="0" collapsed="false">
      <c r="B798" s="19"/>
    </row>
    <row r="799" customFormat="false" ht="15.75" hidden="false" customHeight="true" outlineLevel="0" collapsed="false">
      <c r="B799" s="19"/>
    </row>
    <row r="800" customFormat="false" ht="15.75" hidden="false" customHeight="true" outlineLevel="0" collapsed="false">
      <c r="B800" s="19"/>
    </row>
    <row r="801" customFormat="false" ht="15.75" hidden="false" customHeight="true" outlineLevel="0" collapsed="false">
      <c r="B801" s="19"/>
    </row>
    <row r="802" customFormat="false" ht="15.75" hidden="false" customHeight="true" outlineLevel="0" collapsed="false">
      <c r="B802" s="19"/>
    </row>
    <row r="803" customFormat="false" ht="15.75" hidden="false" customHeight="true" outlineLevel="0" collapsed="false">
      <c r="B803" s="19"/>
    </row>
    <row r="804" customFormat="false" ht="15.75" hidden="false" customHeight="true" outlineLevel="0" collapsed="false">
      <c r="B804" s="19"/>
    </row>
    <row r="805" customFormat="false" ht="15.75" hidden="false" customHeight="true" outlineLevel="0" collapsed="false">
      <c r="B805" s="19"/>
    </row>
    <row r="806" customFormat="false" ht="15.75" hidden="false" customHeight="true" outlineLevel="0" collapsed="false">
      <c r="B806" s="19"/>
    </row>
    <row r="807" customFormat="false" ht="15.75" hidden="false" customHeight="true" outlineLevel="0" collapsed="false">
      <c r="B807" s="19"/>
    </row>
    <row r="808" customFormat="false" ht="15.75" hidden="false" customHeight="true" outlineLevel="0" collapsed="false">
      <c r="B808" s="19"/>
    </row>
    <row r="809" customFormat="false" ht="15.75" hidden="false" customHeight="true" outlineLevel="0" collapsed="false">
      <c r="B809" s="19"/>
    </row>
    <row r="810" customFormat="false" ht="15.75" hidden="false" customHeight="true" outlineLevel="0" collapsed="false">
      <c r="B810" s="19"/>
    </row>
    <row r="811" customFormat="false" ht="15.75" hidden="false" customHeight="true" outlineLevel="0" collapsed="false">
      <c r="B811" s="19"/>
    </row>
    <row r="812" customFormat="false" ht="15.75" hidden="false" customHeight="true" outlineLevel="0" collapsed="false">
      <c r="B812" s="19"/>
    </row>
    <row r="813" customFormat="false" ht="15.75" hidden="false" customHeight="true" outlineLevel="0" collapsed="false">
      <c r="B813" s="19"/>
    </row>
    <row r="814" customFormat="false" ht="15.75" hidden="false" customHeight="true" outlineLevel="0" collapsed="false">
      <c r="B814" s="19"/>
    </row>
    <row r="815" customFormat="false" ht="15.75" hidden="false" customHeight="true" outlineLevel="0" collapsed="false">
      <c r="B815" s="19"/>
    </row>
    <row r="816" customFormat="false" ht="15.75" hidden="false" customHeight="true" outlineLevel="0" collapsed="false">
      <c r="B816" s="19"/>
    </row>
    <row r="817" customFormat="false" ht="15.75" hidden="false" customHeight="true" outlineLevel="0" collapsed="false">
      <c r="B817" s="19"/>
    </row>
    <row r="818" customFormat="false" ht="15.75" hidden="false" customHeight="true" outlineLevel="0" collapsed="false">
      <c r="B818" s="19"/>
    </row>
    <row r="819" customFormat="false" ht="15.75" hidden="false" customHeight="true" outlineLevel="0" collapsed="false">
      <c r="B819" s="19"/>
    </row>
    <row r="820" customFormat="false" ht="15.75" hidden="false" customHeight="true" outlineLevel="0" collapsed="false">
      <c r="B820" s="19"/>
    </row>
    <row r="821" customFormat="false" ht="15.75" hidden="false" customHeight="true" outlineLevel="0" collapsed="false">
      <c r="B821" s="19"/>
    </row>
    <row r="822" customFormat="false" ht="15.75" hidden="false" customHeight="true" outlineLevel="0" collapsed="false">
      <c r="B822" s="19"/>
    </row>
    <row r="823" customFormat="false" ht="15.75" hidden="false" customHeight="true" outlineLevel="0" collapsed="false">
      <c r="B823" s="19"/>
    </row>
    <row r="824" customFormat="false" ht="15.75" hidden="false" customHeight="true" outlineLevel="0" collapsed="false">
      <c r="B824" s="19"/>
    </row>
    <row r="825" customFormat="false" ht="15.75" hidden="false" customHeight="true" outlineLevel="0" collapsed="false">
      <c r="B825" s="19"/>
    </row>
    <row r="826" customFormat="false" ht="15.75" hidden="false" customHeight="true" outlineLevel="0" collapsed="false">
      <c r="B826" s="19"/>
    </row>
    <row r="827" customFormat="false" ht="15.75" hidden="false" customHeight="true" outlineLevel="0" collapsed="false">
      <c r="B827" s="19"/>
    </row>
    <row r="828" customFormat="false" ht="15.75" hidden="false" customHeight="true" outlineLevel="0" collapsed="false">
      <c r="B828" s="19"/>
    </row>
    <row r="829" customFormat="false" ht="15.75" hidden="false" customHeight="true" outlineLevel="0" collapsed="false">
      <c r="B829" s="19"/>
    </row>
    <row r="830" customFormat="false" ht="15.75" hidden="false" customHeight="true" outlineLevel="0" collapsed="false">
      <c r="B830" s="19"/>
    </row>
    <row r="831" customFormat="false" ht="15.75" hidden="false" customHeight="true" outlineLevel="0" collapsed="false">
      <c r="B831" s="19"/>
    </row>
    <row r="832" customFormat="false" ht="15.75" hidden="false" customHeight="true" outlineLevel="0" collapsed="false">
      <c r="B832" s="19"/>
    </row>
    <row r="833" customFormat="false" ht="15.75" hidden="false" customHeight="true" outlineLevel="0" collapsed="false">
      <c r="B833" s="19"/>
    </row>
    <row r="834" customFormat="false" ht="15.75" hidden="false" customHeight="true" outlineLevel="0" collapsed="false">
      <c r="B834" s="19"/>
    </row>
    <row r="835" customFormat="false" ht="15.75" hidden="false" customHeight="true" outlineLevel="0" collapsed="false">
      <c r="B835" s="19"/>
    </row>
    <row r="836" customFormat="false" ht="15.75" hidden="false" customHeight="true" outlineLevel="0" collapsed="false">
      <c r="B836" s="19"/>
    </row>
    <row r="837" customFormat="false" ht="15.75" hidden="false" customHeight="true" outlineLevel="0" collapsed="false">
      <c r="B837" s="19"/>
    </row>
    <row r="838" customFormat="false" ht="15.75" hidden="false" customHeight="true" outlineLevel="0" collapsed="false">
      <c r="B838" s="19"/>
    </row>
    <row r="839" customFormat="false" ht="15.75" hidden="false" customHeight="true" outlineLevel="0" collapsed="false">
      <c r="B839" s="19"/>
    </row>
    <row r="840" customFormat="false" ht="15.75" hidden="false" customHeight="true" outlineLevel="0" collapsed="false">
      <c r="B840" s="19"/>
    </row>
    <row r="841" customFormat="false" ht="15.75" hidden="false" customHeight="true" outlineLevel="0" collapsed="false">
      <c r="B841" s="19"/>
    </row>
    <row r="842" customFormat="false" ht="15.75" hidden="false" customHeight="true" outlineLevel="0" collapsed="false">
      <c r="B842" s="19"/>
    </row>
    <row r="843" customFormat="false" ht="15.75" hidden="false" customHeight="true" outlineLevel="0" collapsed="false">
      <c r="B843" s="19"/>
    </row>
    <row r="844" customFormat="false" ht="15.75" hidden="false" customHeight="true" outlineLevel="0" collapsed="false">
      <c r="B844" s="19"/>
    </row>
    <row r="845" customFormat="false" ht="15.75" hidden="false" customHeight="true" outlineLevel="0" collapsed="false">
      <c r="B845" s="19"/>
    </row>
    <row r="846" customFormat="false" ht="15.75" hidden="false" customHeight="true" outlineLevel="0" collapsed="false">
      <c r="B846" s="19"/>
    </row>
    <row r="847" customFormat="false" ht="15.75" hidden="false" customHeight="true" outlineLevel="0" collapsed="false">
      <c r="B847" s="19"/>
    </row>
    <row r="848" customFormat="false" ht="15.75" hidden="false" customHeight="true" outlineLevel="0" collapsed="false">
      <c r="B848" s="19"/>
    </row>
    <row r="849" customFormat="false" ht="15.75" hidden="false" customHeight="true" outlineLevel="0" collapsed="false">
      <c r="B849" s="19"/>
    </row>
    <row r="850" customFormat="false" ht="15.75" hidden="false" customHeight="true" outlineLevel="0" collapsed="false">
      <c r="B850" s="19"/>
    </row>
    <row r="851" customFormat="false" ht="15.75" hidden="false" customHeight="true" outlineLevel="0" collapsed="false">
      <c r="B851" s="19"/>
    </row>
    <row r="852" customFormat="false" ht="15.75" hidden="false" customHeight="true" outlineLevel="0" collapsed="false">
      <c r="B852" s="19"/>
    </row>
    <row r="853" customFormat="false" ht="15.75" hidden="false" customHeight="true" outlineLevel="0" collapsed="false">
      <c r="B853" s="19"/>
    </row>
    <row r="854" customFormat="false" ht="15.75" hidden="false" customHeight="true" outlineLevel="0" collapsed="false">
      <c r="B854" s="19"/>
    </row>
    <row r="855" customFormat="false" ht="15.75" hidden="false" customHeight="true" outlineLevel="0" collapsed="false">
      <c r="B855" s="19"/>
    </row>
    <row r="856" customFormat="false" ht="15.75" hidden="false" customHeight="true" outlineLevel="0" collapsed="false">
      <c r="B856" s="19"/>
    </row>
    <row r="857" customFormat="false" ht="15.75" hidden="false" customHeight="true" outlineLevel="0" collapsed="false">
      <c r="B857" s="19"/>
    </row>
    <row r="858" customFormat="false" ht="15.75" hidden="false" customHeight="true" outlineLevel="0" collapsed="false">
      <c r="B858" s="19"/>
    </row>
    <row r="859" customFormat="false" ht="15.75" hidden="false" customHeight="true" outlineLevel="0" collapsed="false">
      <c r="B859" s="19"/>
    </row>
    <row r="860" customFormat="false" ht="15.75" hidden="false" customHeight="true" outlineLevel="0" collapsed="false">
      <c r="B860" s="19"/>
    </row>
    <row r="861" customFormat="false" ht="15.75" hidden="false" customHeight="true" outlineLevel="0" collapsed="false">
      <c r="B861" s="19"/>
    </row>
    <row r="862" customFormat="false" ht="15.75" hidden="false" customHeight="true" outlineLevel="0" collapsed="false">
      <c r="B862" s="19"/>
    </row>
    <row r="863" customFormat="false" ht="15.75" hidden="false" customHeight="true" outlineLevel="0" collapsed="false">
      <c r="B863" s="19"/>
    </row>
    <row r="864" customFormat="false" ht="15.75" hidden="false" customHeight="true" outlineLevel="0" collapsed="false">
      <c r="B864" s="19"/>
    </row>
    <row r="865" customFormat="false" ht="15.75" hidden="false" customHeight="true" outlineLevel="0" collapsed="false">
      <c r="B865" s="19"/>
    </row>
    <row r="866" customFormat="false" ht="15.75" hidden="false" customHeight="true" outlineLevel="0" collapsed="false">
      <c r="B866" s="19"/>
    </row>
    <row r="867" customFormat="false" ht="15.75" hidden="false" customHeight="true" outlineLevel="0" collapsed="false">
      <c r="B867" s="19"/>
    </row>
    <row r="868" customFormat="false" ht="15.75" hidden="false" customHeight="true" outlineLevel="0" collapsed="false">
      <c r="B868" s="19"/>
    </row>
    <row r="869" customFormat="false" ht="15.75" hidden="false" customHeight="true" outlineLevel="0" collapsed="false">
      <c r="B869" s="19"/>
    </row>
    <row r="870" customFormat="false" ht="15.75" hidden="false" customHeight="true" outlineLevel="0" collapsed="false">
      <c r="B870" s="19"/>
    </row>
    <row r="871" customFormat="false" ht="15.75" hidden="false" customHeight="true" outlineLevel="0" collapsed="false">
      <c r="B871" s="19"/>
    </row>
    <row r="872" customFormat="false" ht="15.75" hidden="false" customHeight="true" outlineLevel="0" collapsed="false">
      <c r="B872" s="19"/>
    </row>
    <row r="873" customFormat="false" ht="15.75" hidden="false" customHeight="true" outlineLevel="0" collapsed="false">
      <c r="B873" s="19"/>
    </row>
    <row r="874" customFormat="false" ht="15.75" hidden="false" customHeight="true" outlineLevel="0" collapsed="false">
      <c r="B874" s="19"/>
    </row>
    <row r="875" customFormat="false" ht="15.75" hidden="false" customHeight="true" outlineLevel="0" collapsed="false">
      <c r="B875" s="19"/>
    </row>
    <row r="876" customFormat="false" ht="15.75" hidden="false" customHeight="true" outlineLevel="0" collapsed="false">
      <c r="B876" s="19"/>
    </row>
    <row r="877" customFormat="false" ht="15.75" hidden="false" customHeight="true" outlineLevel="0" collapsed="false">
      <c r="B877" s="19"/>
    </row>
    <row r="878" customFormat="false" ht="15.75" hidden="false" customHeight="true" outlineLevel="0" collapsed="false">
      <c r="B878" s="19"/>
    </row>
    <row r="879" customFormat="false" ht="15.75" hidden="false" customHeight="true" outlineLevel="0" collapsed="false">
      <c r="B879" s="19"/>
    </row>
    <row r="880" customFormat="false" ht="15.75" hidden="false" customHeight="true" outlineLevel="0" collapsed="false">
      <c r="B880" s="19"/>
    </row>
    <row r="881" customFormat="false" ht="15.75" hidden="false" customHeight="true" outlineLevel="0" collapsed="false">
      <c r="B881" s="19"/>
    </row>
    <row r="882" customFormat="false" ht="15.75" hidden="false" customHeight="true" outlineLevel="0" collapsed="false">
      <c r="B882" s="19"/>
    </row>
    <row r="883" customFormat="false" ht="15.75" hidden="false" customHeight="true" outlineLevel="0" collapsed="false">
      <c r="B883" s="19"/>
    </row>
    <row r="884" customFormat="false" ht="15.75" hidden="false" customHeight="true" outlineLevel="0" collapsed="false">
      <c r="B884" s="19"/>
    </row>
    <row r="885" customFormat="false" ht="15.75" hidden="false" customHeight="true" outlineLevel="0" collapsed="false">
      <c r="B885" s="19"/>
    </row>
    <row r="886" customFormat="false" ht="15.75" hidden="false" customHeight="true" outlineLevel="0" collapsed="false">
      <c r="B886" s="19"/>
    </row>
    <row r="887" customFormat="false" ht="15.75" hidden="false" customHeight="true" outlineLevel="0" collapsed="false">
      <c r="B887" s="19"/>
    </row>
    <row r="888" customFormat="false" ht="15.75" hidden="false" customHeight="true" outlineLevel="0" collapsed="false">
      <c r="B888" s="19"/>
    </row>
    <row r="889" customFormat="false" ht="15.75" hidden="false" customHeight="true" outlineLevel="0" collapsed="false">
      <c r="B889" s="19"/>
    </row>
    <row r="890" customFormat="false" ht="15.75" hidden="false" customHeight="true" outlineLevel="0" collapsed="false">
      <c r="B890" s="19"/>
    </row>
    <row r="891" customFormat="false" ht="15.75" hidden="false" customHeight="true" outlineLevel="0" collapsed="false">
      <c r="B891" s="19"/>
    </row>
    <row r="892" customFormat="false" ht="15.75" hidden="false" customHeight="true" outlineLevel="0" collapsed="false">
      <c r="B892" s="19"/>
    </row>
    <row r="893" customFormat="false" ht="15.75" hidden="false" customHeight="true" outlineLevel="0" collapsed="false">
      <c r="B893" s="19"/>
    </row>
    <row r="894" customFormat="false" ht="15.75" hidden="false" customHeight="true" outlineLevel="0" collapsed="false">
      <c r="B894" s="19"/>
    </row>
    <row r="895" customFormat="false" ht="15.75" hidden="false" customHeight="true" outlineLevel="0" collapsed="false">
      <c r="B895" s="19"/>
    </row>
    <row r="896" customFormat="false" ht="15.75" hidden="false" customHeight="true" outlineLevel="0" collapsed="false">
      <c r="B896" s="19"/>
    </row>
    <row r="897" customFormat="false" ht="15.75" hidden="false" customHeight="true" outlineLevel="0" collapsed="false">
      <c r="B897" s="19"/>
    </row>
    <row r="898" customFormat="false" ht="15.75" hidden="false" customHeight="true" outlineLevel="0" collapsed="false">
      <c r="B898" s="19"/>
    </row>
    <row r="899" customFormat="false" ht="15.75" hidden="false" customHeight="true" outlineLevel="0" collapsed="false">
      <c r="B899" s="19"/>
    </row>
    <row r="900" customFormat="false" ht="15.75" hidden="false" customHeight="true" outlineLevel="0" collapsed="false">
      <c r="B900" s="19"/>
    </row>
    <row r="901" customFormat="false" ht="15.75" hidden="false" customHeight="true" outlineLevel="0" collapsed="false">
      <c r="B901" s="19"/>
    </row>
    <row r="902" customFormat="false" ht="15.75" hidden="false" customHeight="true" outlineLevel="0" collapsed="false">
      <c r="B902" s="19"/>
    </row>
    <row r="903" customFormat="false" ht="15.75" hidden="false" customHeight="true" outlineLevel="0" collapsed="false">
      <c r="B903" s="19"/>
    </row>
    <row r="904" customFormat="false" ht="15.75" hidden="false" customHeight="true" outlineLevel="0" collapsed="false">
      <c r="B904" s="19"/>
    </row>
    <row r="905" customFormat="false" ht="15.75" hidden="false" customHeight="true" outlineLevel="0" collapsed="false">
      <c r="B905" s="19"/>
    </row>
    <row r="906" customFormat="false" ht="15.75" hidden="false" customHeight="true" outlineLevel="0" collapsed="false">
      <c r="B906" s="19"/>
    </row>
    <row r="907" customFormat="false" ht="15.75" hidden="false" customHeight="true" outlineLevel="0" collapsed="false">
      <c r="B907" s="19"/>
    </row>
    <row r="908" customFormat="false" ht="15.75" hidden="false" customHeight="true" outlineLevel="0" collapsed="false">
      <c r="B908" s="19"/>
    </row>
    <row r="909" customFormat="false" ht="15.75" hidden="false" customHeight="true" outlineLevel="0" collapsed="false">
      <c r="B909" s="19"/>
    </row>
    <row r="910" customFormat="false" ht="15.75" hidden="false" customHeight="true" outlineLevel="0" collapsed="false">
      <c r="B910" s="19"/>
    </row>
    <row r="911" customFormat="false" ht="15.75" hidden="false" customHeight="true" outlineLevel="0" collapsed="false">
      <c r="B911" s="19"/>
    </row>
    <row r="912" customFormat="false" ht="15.75" hidden="false" customHeight="true" outlineLevel="0" collapsed="false">
      <c r="B912" s="19"/>
    </row>
    <row r="913" customFormat="false" ht="15.75" hidden="false" customHeight="true" outlineLevel="0" collapsed="false">
      <c r="B913" s="19"/>
    </row>
    <row r="914" customFormat="false" ht="15.75" hidden="false" customHeight="true" outlineLevel="0" collapsed="false">
      <c r="B914" s="19"/>
    </row>
    <row r="915" customFormat="false" ht="15.75" hidden="false" customHeight="true" outlineLevel="0" collapsed="false">
      <c r="B915" s="19"/>
    </row>
    <row r="916" customFormat="false" ht="15.75" hidden="false" customHeight="true" outlineLevel="0" collapsed="false">
      <c r="B916" s="19"/>
    </row>
    <row r="917" customFormat="false" ht="15.75" hidden="false" customHeight="true" outlineLevel="0" collapsed="false">
      <c r="B917" s="19"/>
    </row>
    <row r="918" customFormat="false" ht="15.75" hidden="false" customHeight="true" outlineLevel="0" collapsed="false">
      <c r="B918" s="19"/>
    </row>
    <row r="919" customFormat="false" ht="15.75" hidden="false" customHeight="true" outlineLevel="0" collapsed="false">
      <c r="B919" s="19"/>
    </row>
    <row r="920" customFormat="false" ht="15.75" hidden="false" customHeight="true" outlineLevel="0" collapsed="false">
      <c r="B920" s="19"/>
    </row>
    <row r="921" customFormat="false" ht="15.75" hidden="false" customHeight="true" outlineLevel="0" collapsed="false">
      <c r="B921" s="19"/>
    </row>
    <row r="922" customFormat="false" ht="15.75" hidden="false" customHeight="true" outlineLevel="0" collapsed="false">
      <c r="B922" s="19"/>
    </row>
    <row r="923" customFormat="false" ht="15.75" hidden="false" customHeight="true" outlineLevel="0" collapsed="false">
      <c r="B923" s="19"/>
    </row>
    <row r="924" customFormat="false" ht="15.75" hidden="false" customHeight="true" outlineLevel="0" collapsed="false">
      <c r="B924" s="19"/>
    </row>
    <row r="925" customFormat="false" ht="15.75" hidden="false" customHeight="true" outlineLevel="0" collapsed="false">
      <c r="B925" s="19"/>
    </row>
    <row r="926" customFormat="false" ht="15.75" hidden="false" customHeight="true" outlineLevel="0" collapsed="false">
      <c r="B926" s="19"/>
    </row>
    <row r="927" customFormat="false" ht="15.75" hidden="false" customHeight="true" outlineLevel="0" collapsed="false">
      <c r="B927" s="19"/>
    </row>
    <row r="928" customFormat="false" ht="15.75" hidden="false" customHeight="true" outlineLevel="0" collapsed="false">
      <c r="B928" s="19"/>
    </row>
    <row r="929" customFormat="false" ht="15.75" hidden="false" customHeight="true" outlineLevel="0" collapsed="false">
      <c r="B929" s="19"/>
    </row>
    <row r="930" customFormat="false" ht="15.75" hidden="false" customHeight="true" outlineLevel="0" collapsed="false">
      <c r="B930" s="19"/>
    </row>
    <row r="931" customFormat="false" ht="15.75" hidden="false" customHeight="true" outlineLevel="0" collapsed="false">
      <c r="B931" s="19"/>
    </row>
    <row r="932" customFormat="false" ht="15.75" hidden="false" customHeight="true" outlineLevel="0" collapsed="false">
      <c r="B932" s="19"/>
    </row>
    <row r="933" customFormat="false" ht="15.75" hidden="false" customHeight="true" outlineLevel="0" collapsed="false">
      <c r="B933" s="19"/>
    </row>
    <row r="934" customFormat="false" ht="15.75" hidden="false" customHeight="true" outlineLevel="0" collapsed="false">
      <c r="B934" s="19"/>
    </row>
    <row r="935" customFormat="false" ht="15.75" hidden="false" customHeight="true" outlineLevel="0" collapsed="false">
      <c r="B935" s="19"/>
    </row>
    <row r="936" customFormat="false" ht="15.75" hidden="false" customHeight="true" outlineLevel="0" collapsed="false">
      <c r="B936" s="19"/>
    </row>
    <row r="937" customFormat="false" ht="15.75" hidden="false" customHeight="true" outlineLevel="0" collapsed="false">
      <c r="B937" s="19"/>
    </row>
    <row r="938" customFormat="false" ht="15.75" hidden="false" customHeight="true" outlineLevel="0" collapsed="false">
      <c r="B938" s="19"/>
    </row>
    <row r="939" customFormat="false" ht="15.75" hidden="false" customHeight="true" outlineLevel="0" collapsed="false">
      <c r="B939" s="19"/>
    </row>
    <row r="940" customFormat="false" ht="15.75" hidden="false" customHeight="true" outlineLevel="0" collapsed="false">
      <c r="B940" s="19"/>
    </row>
    <row r="941" customFormat="false" ht="15.75" hidden="false" customHeight="true" outlineLevel="0" collapsed="false">
      <c r="B941" s="19"/>
    </row>
    <row r="942" customFormat="false" ht="15.75" hidden="false" customHeight="true" outlineLevel="0" collapsed="false">
      <c r="B942" s="19"/>
    </row>
    <row r="943" customFormat="false" ht="15.75" hidden="false" customHeight="true" outlineLevel="0" collapsed="false">
      <c r="B943" s="19"/>
    </row>
    <row r="944" customFormat="false" ht="15.75" hidden="false" customHeight="true" outlineLevel="0" collapsed="false">
      <c r="B944" s="19"/>
    </row>
    <row r="945" customFormat="false" ht="15.75" hidden="false" customHeight="true" outlineLevel="0" collapsed="false">
      <c r="B945" s="19"/>
    </row>
    <row r="946" customFormat="false" ht="15.75" hidden="false" customHeight="true" outlineLevel="0" collapsed="false">
      <c r="B946" s="19"/>
    </row>
    <row r="947" customFormat="false" ht="15.75" hidden="false" customHeight="true" outlineLevel="0" collapsed="false">
      <c r="B947" s="19"/>
    </row>
    <row r="948" customFormat="false" ht="15.75" hidden="false" customHeight="true" outlineLevel="0" collapsed="false">
      <c r="B948" s="19"/>
    </row>
    <row r="949" customFormat="false" ht="15.75" hidden="false" customHeight="true" outlineLevel="0" collapsed="false">
      <c r="B949" s="19"/>
    </row>
    <row r="950" customFormat="false" ht="15.75" hidden="false" customHeight="true" outlineLevel="0" collapsed="false">
      <c r="B950" s="19"/>
    </row>
    <row r="951" customFormat="false" ht="15.75" hidden="false" customHeight="true" outlineLevel="0" collapsed="false">
      <c r="B951" s="19"/>
    </row>
    <row r="952" customFormat="false" ht="15.75" hidden="false" customHeight="true" outlineLevel="0" collapsed="false">
      <c r="B952" s="19"/>
    </row>
    <row r="953" customFormat="false" ht="15.75" hidden="false" customHeight="true" outlineLevel="0" collapsed="false">
      <c r="B953" s="19"/>
    </row>
    <row r="954" customFormat="false" ht="15.75" hidden="false" customHeight="true" outlineLevel="0" collapsed="false">
      <c r="B954" s="19"/>
    </row>
    <row r="955" customFormat="false" ht="15.75" hidden="false" customHeight="true" outlineLevel="0" collapsed="false">
      <c r="B955" s="19"/>
    </row>
    <row r="956" customFormat="false" ht="15.75" hidden="false" customHeight="true" outlineLevel="0" collapsed="false">
      <c r="B956" s="19"/>
    </row>
    <row r="957" customFormat="false" ht="15.75" hidden="false" customHeight="true" outlineLevel="0" collapsed="false">
      <c r="B957" s="19"/>
    </row>
    <row r="958" customFormat="false" ht="15.75" hidden="false" customHeight="true" outlineLevel="0" collapsed="false">
      <c r="B958" s="19"/>
    </row>
    <row r="959" customFormat="false" ht="15.75" hidden="false" customHeight="true" outlineLevel="0" collapsed="false">
      <c r="B959" s="19"/>
    </row>
    <row r="960" customFormat="false" ht="15.75" hidden="false" customHeight="true" outlineLevel="0" collapsed="false">
      <c r="B960" s="19"/>
    </row>
    <row r="961" customFormat="false" ht="15.75" hidden="false" customHeight="true" outlineLevel="0" collapsed="false">
      <c r="B961" s="19"/>
    </row>
    <row r="962" customFormat="false" ht="15.75" hidden="false" customHeight="true" outlineLevel="0" collapsed="false">
      <c r="B962" s="19"/>
    </row>
    <row r="963" customFormat="false" ht="15.75" hidden="false" customHeight="true" outlineLevel="0" collapsed="false">
      <c r="B963" s="19"/>
    </row>
    <row r="964" customFormat="false" ht="15.75" hidden="false" customHeight="true" outlineLevel="0" collapsed="false">
      <c r="B964" s="19"/>
    </row>
    <row r="965" customFormat="false" ht="15.75" hidden="false" customHeight="true" outlineLevel="0" collapsed="false">
      <c r="B965" s="19"/>
    </row>
    <row r="966" customFormat="false" ht="15.75" hidden="false" customHeight="true" outlineLevel="0" collapsed="false">
      <c r="B966" s="19"/>
    </row>
    <row r="967" customFormat="false" ht="15.75" hidden="false" customHeight="true" outlineLevel="0" collapsed="false">
      <c r="B967" s="19"/>
    </row>
    <row r="968" customFormat="false" ht="15.75" hidden="false" customHeight="true" outlineLevel="0" collapsed="false">
      <c r="B968" s="19"/>
    </row>
    <row r="969" customFormat="false" ht="15.75" hidden="false" customHeight="true" outlineLevel="0" collapsed="false">
      <c r="B969" s="19"/>
    </row>
    <row r="970" customFormat="false" ht="15.75" hidden="false" customHeight="true" outlineLevel="0" collapsed="false">
      <c r="B970" s="19"/>
    </row>
    <row r="971" customFormat="false" ht="15.75" hidden="false" customHeight="true" outlineLevel="0" collapsed="false">
      <c r="B971" s="19"/>
    </row>
    <row r="972" customFormat="false" ht="15.75" hidden="false" customHeight="true" outlineLevel="0" collapsed="false">
      <c r="B972" s="19"/>
    </row>
    <row r="973" customFormat="false" ht="15.75" hidden="false" customHeight="true" outlineLevel="0" collapsed="false">
      <c r="B973" s="19"/>
    </row>
    <row r="974" customFormat="false" ht="15.75" hidden="false" customHeight="true" outlineLevel="0" collapsed="false">
      <c r="B974" s="19"/>
    </row>
    <row r="975" customFormat="false" ht="15.75" hidden="false" customHeight="true" outlineLevel="0" collapsed="false">
      <c r="B975" s="19"/>
    </row>
    <row r="976" customFormat="false" ht="15.75" hidden="false" customHeight="true" outlineLevel="0" collapsed="false">
      <c r="B976" s="19"/>
    </row>
    <row r="977" customFormat="false" ht="15.75" hidden="false" customHeight="true" outlineLevel="0" collapsed="false">
      <c r="B977" s="19"/>
    </row>
    <row r="978" customFormat="false" ht="15.75" hidden="false" customHeight="true" outlineLevel="0" collapsed="false">
      <c r="B978" s="19"/>
    </row>
    <row r="979" customFormat="false" ht="15.75" hidden="false" customHeight="true" outlineLevel="0" collapsed="false">
      <c r="B979" s="19"/>
    </row>
    <row r="980" customFormat="false" ht="15.75" hidden="false" customHeight="true" outlineLevel="0" collapsed="false">
      <c r="B980" s="19"/>
    </row>
    <row r="981" customFormat="false" ht="15.75" hidden="false" customHeight="true" outlineLevel="0" collapsed="false">
      <c r="B981" s="19"/>
    </row>
    <row r="982" customFormat="false" ht="15.75" hidden="false" customHeight="true" outlineLevel="0" collapsed="false">
      <c r="B982" s="19"/>
    </row>
    <row r="983" customFormat="false" ht="15.75" hidden="false" customHeight="true" outlineLevel="0" collapsed="false">
      <c r="B983" s="19"/>
    </row>
    <row r="984" customFormat="false" ht="15.75" hidden="false" customHeight="true" outlineLevel="0" collapsed="false">
      <c r="B984" s="19"/>
    </row>
    <row r="985" customFormat="false" ht="15.75" hidden="false" customHeight="true" outlineLevel="0" collapsed="false">
      <c r="B985" s="19"/>
    </row>
    <row r="986" customFormat="false" ht="15.75" hidden="false" customHeight="true" outlineLevel="0" collapsed="false">
      <c r="B986" s="19"/>
    </row>
    <row r="987" customFormat="false" ht="15.75" hidden="false" customHeight="true" outlineLevel="0" collapsed="false">
      <c r="B987" s="19"/>
    </row>
    <row r="988" customFormat="false" ht="15.75" hidden="false" customHeight="true" outlineLevel="0" collapsed="false">
      <c r="B988" s="19"/>
    </row>
    <row r="989" customFormat="false" ht="15.75" hidden="false" customHeight="true" outlineLevel="0" collapsed="false">
      <c r="B989" s="19"/>
    </row>
    <row r="990" customFormat="false" ht="15.75" hidden="false" customHeight="true" outlineLevel="0" collapsed="false">
      <c r="B990" s="19"/>
    </row>
    <row r="991" customFormat="false" ht="15.75" hidden="false" customHeight="true" outlineLevel="0" collapsed="false">
      <c r="B991" s="19"/>
    </row>
    <row r="992" customFormat="false" ht="15.75" hidden="false" customHeight="true" outlineLevel="0" collapsed="false">
      <c r="B992" s="19"/>
    </row>
    <row r="993" customFormat="false" ht="15.75" hidden="false" customHeight="true" outlineLevel="0" collapsed="false">
      <c r="B993" s="19"/>
    </row>
    <row r="994" customFormat="false" ht="15.75" hidden="false" customHeight="true" outlineLevel="0" collapsed="false">
      <c r="B994" s="19"/>
    </row>
    <row r="995" customFormat="false" ht="15.75" hidden="false" customHeight="true" outlineLevel="0" collapsed="false">
      <c r="B995" s="19"/>
    </row>
    <row r="996" customFormat="false" ht="15.75" hidden="false" customHeight="true" outlineLevel="0" collapsed="false">
      <c r="B996" s="19"/>
    </row>
    <row r="997" customFormat="false" ht="15.75" hidden="false" customHeight="true" outlineLevel="0" collapsed="false">
      <c r="B997" s="19"/>
    </row>
    <row r="998" customFormat="false" ht="15.75" hidden="false" customHeight="true" outlineLevel="0" collapsed="false">
      <c r="B998" s="19"/>
    </row>
    <row r="999" customFormat="false" ht="15.75" hidden="false" customHeight="true" outlineLevel="0" collapsed="false">
      <c r="B999" s="19"/>
    </row>
    <row r="1000" customFormat="false" ht="15.75" hidden="false" customHeight="true" outlineLevel="0" collapsed="false">
      <c r="B1000" s="19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LibreOffice/7.1.1.2$MacOSX_X86_64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2021-06-05T20:48:40Z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