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https://d.docs.live.net/91dced7b04b73459/Documents/Intellectual Projects/Sexual Partners/"/>
    </mc:Choice>
  </mc:AlternateContent>
  <xr:revisionPtr revIDLastSave="0" documentId="10_ncr:20000_{FA2387A7-52FC-4C3E-B970-10D5EC8E1093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all" sheetId="1" r:id="rId1"/>
    <sheet name="female" sheetId="2" r:id="rId2"/>
    <sheet name="male" sheetId="3" r:id="rId3"/>
    <sheet name="rep" sheetId="4" r:id="rId4"/>
    <sheet name="dem" sheetId="5" r:id="rId5"/>
    <sheet name="plot" sheetId="6" r:id="rId6"/>
  </sheets>
  <externalReferences>
    <externalReference r:id="rId7"/>
    <externalReference r:id="rId8"/>
  </externalReferenc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2" i="5" l="1"/>
  <c r="C32" i="5"/>
  <c r="F32" i="4"/>
  <c r="F32" i="5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B2" i="6"/>
</calcChain>
</file>

<file path=xl/sharedStrings.xml><?xml version="1.0" encoding="utf-8"?>
<sst xmlns="http://schemas.openxmlformats.org/spreadsheetml/2006/main" count="26" uniqueCount="6">
  <si>
    <t>ALWAYS WRONG</t>
  </si>
  <si>
    <t>SOMETIMES WRONG</t>
  </si>
  <si>
    <t>ALMST ALWAYS WRG</t>
  </si>
  <si>
    <t>NOT WRONG AT ALL</t>
  </si>
  <si>
    <t>N</t>
  </si>
  <si>
    <t>google trend - polyamory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</si>
</sst>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b="1"/>
              <a:t>Percentage of</a:t>
            </a:r>
            <a:r>
              <a:rPr lang="en-US" b="1" baseline="0"/>
              <a:t> 18-60</a:t>
            </a:r>
            <a:r>
              <a:rPr lang="en-US" b="1"/>
              <a:t> year olds who think extramarital sex is ALWAYS wrong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Republicans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[2]plot!$A$2:$A$30</c:f>
              <c:numCache>
                <c:formatCode>General</c:formatCode>
                <c:ptCount val="29"/>
                <c:pt idx="0">
                  <c:v>1973</c:v>
                </c:pt>
                <c:pt idx="1">
                  <c:v>1974</c:v>
                </c:pt>
                <c:pt idx="2">
                  <c:v>1976</c:v>
                </c:pt>
                <c:pt idx="3">
                  <c:v>1977</c:v>
                </c:pt>
                <c:pt idx="4">
                  <c:v>1980</c:v>
                </c:pt>
                <c:pt idx="5">
                  <c:v>1982</c:v>
                </c:pt>
                <c:pt idx="6">
                  <c:v>1984</c:v>
                </c:pt>
                <c:pt idx="7">
                  <c:v>1985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1993</c:v>
                </c:pt>
                <c:pt idx="14">
                  <c:v>1994</c:v>
                </c:pt>
                <c:pt idx="15">
                  <c:v>1996</c:v>
                </c:pt>
                <c:pt idx="16">
                  <c:v>1998</c:v>
                </c:pt>
                <c:pt idx="17">
                  <c:v>2000</c:v>
                </c:pt>
                <c:pt idx="18">
                  <c:v>2002</c:v>
                </c:pt>
                <c:pt idx="19">
                  <c:v>2004</c:v>
                </c:pt>
                <c:pt idx="20">
                  <c:v>2006</c:v>
                </c:pt>
                <c:pt idx="21">
                  <c:v>2008</c:v>
                </c:pt>
                <c:pt idx="22">
                  <c:v>2010</c:v>
                </c:pt>
                <c:pt idx="23">
                  <c:v>2012</c:v>
                </c:pt>
                <c:pt idx="24">
                  <c:v>2014</c:v>
                </c:pt>
                <c:pt idx="25">
                  <c:v>2016</c:v>
                </c:pt>
                <c:pt idx="26">
                  <c:v>2018</c:v>
                </c:pt>
                <c:pt idx="27">
                  <c:v>2021</c:v>
                </c:pt>
                <c:pt idx="28">
                  <c:v>2022</c:v>
                </c:pt>
              </c:numCache>
            </c:numRef>
          </c:cat>
          <c:val>
            <c:numRef>
              <c:f>rep!$B$2:$B$30</c:f>
              <c:numCache>
                <c:formatCode>General</c:formatCode>
                <c:ptCount val="29"/>
                <c:pt idx="0">
                  <c:v>0.64347826086956517</c:v>
                </c:pt>
                <c:pt idx="1">
                  <c:v>0.69026548672566368</c:v>
                </c:pt>
                <c:pt idx="2">
                  <c:v>0.64835164835164838</c:v>
                </c:pt>
                <c:pt idx="3">
                  <c:v>0.65094339622641506</c:v>
                </c:pt>
                <c:pt idx="4">
                  <c:v>0.72222222222222221</c:v>
                </c:pt>
                <c:pt idx="5">
                  <c:v>0.68627450980392157</c:v>
                </c:pt>
                <c:pt idx="6">
                  <c:v>0.67073170731707321</c:v>
                </c:pt>
                <c:pt idx="7">
                  <c:v>0.77450980392156865</c:v>
                </c:pt>
                <c:pt idx="8">
                  <c:v>0.69633507853403143</c:v>
                </c:pt>
                <c:pt idx="9">
                  <c:v>0.74725274725274726</c:v>
                </c:pt>
                <c:pt idx="10">
                  <c:v>0.68</c:v>
                </c:pt>
                <c:pt idx="11">
                  <c:v>0.8125</c:v>
                </c:pt>
                <c:pt idx="12">
                  <c:v>0.74264705882352944</c:v>
                </c:pt>
                <c:pt idx="13">
                  <c:v>0.8303571428571429</c:v>
                </c:pt>
                <c:pt idx="14">
                  <c:v>0.83111111111111113</c:v>
                </c:pt>
                <c:pt idx="15">
                  <c:v>0.80710659898477155</c:v>
                </c:pt>
                <c:pt idx="16">
                  <c:v>0.82580645161290323</c:v>
                </c:pt>
                <c:pt idx="17">
                  <c:v>0.81818181818181823</c:v>
                </c:pt>
                <c:pt idx="18">
                  <c:v>0.82432432432432434</c:v>
                </c:pt>
                <c:pt idx="19">
                  <c:v>0.9285714285714286</c:v>
                </c:pt>
                <c:pt idx="20">
                  <c:v>0.88709677419354838</c:v>
                </c:pt>
                <c:pt idx="21">
                  <c:v>0.94047619047619047</c:v>
                </c:pt>
                <c:pt idx="22">
                  <c:v>0.88541666666666663</c:v>
                </c:pt>
                <c:pt idx="23">
                  <c:v>0.82278481012658233</c:v>
                </c:pt>
                <c:pt idx="24">
                  <c:v>0.87628865979381443</c:v>
                </c:pt>
                <c:pt idx="25">
                  <c:v>0.7931034482758621</c:v>
                </c:pt>
                <c:pt idx="26">
                  <c:v>0.82653061224489799</c:v>
                </c:pt>
                <c:pt idx="27">
                  <c:v>0.7191011235955056</c:v>
                </c:pt>
                <c:pt idx="28">
                  <c:v>0.79661016949152541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C4-48CF-999C-3EA8BBE61E4B}"/>
            </c:ext>
          </c:extLst>
        </c:ser>
        <c:ser>
          <c:idx val="2"/>
          <c:order val="1"/>
          <c:tx>
            <c:v>Democrats</c:v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[2]plot!$A$2:$A$30</c:f>
              <c:numCache>
                <c:formatCode>General</c:formatCode>
                <c:ptCount val="29"/>
                <c:pt idx="0">
                  <c:v>1973</c:v>
                </c:pt>
                <c:pt idx="1">
                  <c:v>1974</c:v>
                </c:pt>
                <c:pt idx="2">
                  <c:v>1976</c:v>
                </c:pt>
                <c:pt idx="3">
                  <c:v>1977</c:v>
                </c:pt>
                <c:pt idx="4">
                  <c:v>1980</c:v>
                </c:pt>
                <c:pt idx="5">
                  <c:v>1982</c:v>
                </c:pt>
                <c:pt idx="6">
                  <c:v>1984</c:v>
                </c:pt>
                <c:pt idx="7">
                  <c:v>1985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1993</c:v>
                </c:pt>
                <c:pt idx="14">
                  <c:v>1994</c:v>
                </c:pt>
                <c:pt idx="15">
                  <c:v>1996</c:v>
                </c:pt>
                <c:pt idx="16">
                  <c:v>1998</c:v>
                </c:pt>
                <c:pt idx="17">
                  <c:v>2000</c:v>
                </c:pt>
                <c:pt idx="18">
                  <c:v>2002</c:v>
                </c:pt>
                <c:pt idx="19">
                  <c:v>2004</c:v>
                </c:pt>
                <c:pt idx="20">
                  <c:v>2006</c:v>
                </c:pt>
                <c:pt idx="21">
                  <c:v>2008</c:v>
                </c:pt>
                <c:pt idx="22">
                  <c:v>2010</c:v>
                </c:pt>
                <c:pt idx="23">
                  <c:v>2012</c:v>
                </c:pt>
                <c:pt idx="24">
                  <c:v>2014</c:v>
                </c:pt>
                <c:pt idx="25">
                  <c:v>2016</c:v>
                </c:pt>
                <c:pt idx="26">
                  <c:v>2018</c:v>
                </c:pt>
                <c:pt idx="27">
                  <c:v>2021</c:v>
                </c:pt>
                <c:pt idx="28">
                  <c:v>2022</c:v>
                </c:pt>
              </c:numCache>
            </c:numRef>
          </c:cat>
          <c:val>
            <c:numRef>
              <c:f>dem!$B$2:$B$30</c:f>
              <c:numCache>
                <c:formatCode>General</c:formatCode>
                <c:ptCount val="29"/>
                <c:pt idx="0">
                  <c:v>0.59911894273127753</c:v>
                </c:pt>
                <c:pt idx="1">
                  <c:v>0.60504201680672265</c:v>
                </c:pt>
                <c:pt idx="2">
                  <c:v>0.58846153846153848</c:v>
                </c:pt>
                <c:pt idx="3">
                  <c:v>0.63673469387755099</c:v>
                </c:pt>
                <c:pt idx="4">
                  <c:v>0.60851063829787233</c:v>
                </c:pt>
                <c:pt idx="5">
                  <c:v>0.64601769911504425</c:v>
                </c:pt>
                <c:pt idx="6">
                  <c:v>0.61111111111111116</c:v>
                </c:pt>
                <c:pt idx="7">
                  <c:v>0.66666666666666663</c:v>
                </c:pt>
                <c:pt idx="8">
                  <c:v>0.63822525597269619</c:v>
                </c:pt>
                <c:pt idx="9">
                  <c:v>0.73571428571428577</c:v>
                </c:pt>
                <c:pt idx="10">
                  <c:v>0.75</c:v>
                </c:pt>
                <c:pt idx="11">
                  <c:v>0.67346938775510201</c:v>
                </c:pt>
                <c:pt idx="12">
                  <c:v>0.67961165048543692</c:v>
                </c:pt>
                <c:pt idx="13">
                  <c:v>0.75409836065573765</c:v>
                </c:pt>
                <c:pt idx="14">
                  <c:v>0.80566801619433204</c:v>
                </c:pt>
                <c:pt idx="15">
                  <c:v>0.7381974248927039</c:v>
                </c:pt>
                <c:pt idx="16">
                  <c:v>0.7192982456140351</c:v>
                </c:pt>
                <c:pt idx="17">
                  <c:v>0.76704545454545459</c:v>
                </c:pt>
                <c:pt idx="18">
                  <c:v>0.78846153846153844</c:v>
                </c:pt>
                <c:pt idx="19">
                  <c:v>0.8214285714285714</c:v>
                </c:pt>
                <c:pt idx="20">
                  <c:v>0.75897435897435894</c:v>
                </c:pt>
                <c:pt idx="21">
                  <c:v>0.77215189873417722</c:v>
                </c:pt>
                <c:pt idx="22">
                  <c:v>0.69281045751633985</c:v>
                </c:pt>
                <c:pt idx="23">
                  <c:v>0.76033057851239672</c:v>
                </c:pt>
                <c:pt idx="24">
                  <c:v>0.76086956521739135</c:v>
                </c:pt>
                <c:pt idx="25">
                  <c:v>0.6113989637305699</c:v>
                </c:pt>
                <c:pt idx="26">
                  <c:v>0.5892857142857143</c:v>
                </c:pt>
                <c:pt idx="27">
                  <c:v>0.33195020746887971</c:v>
                </c:pt>
                <c:pt idx="28">
                  <c:v>0.39130434782608697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C4-48CF-999C-3EA8BBE61E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2760543"/>
        <c:axId val="1032765823"/>
      </c:lineChart>
      <c:lineChart>
        <c:grouping val="standard"/>
        <c:varyColors val="0"/>
        <c:ser>
          <c:idx val="0"/>
          <c:order val="2"/>
          <c:tx>
            <c:v>polyamory - google trends</c:v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plot!$A$2:$A$30</c:f>
              <c:numCache>
                <c:formatCode>General</c:formatCode>
                <c:ptCount val="29"/>
                <c:pt idx="0">
                  <c:v>1973</c:v>
                </c:pt>
                <c:pt idx="1">
                  <c:v>1974</c:v>
                </c:pt>
                <c:pt idx="2">
                  <c:v>1976</c:v>
                </c:pt>
                <c:pt idx="3">
                  <c:v>1977</c:v>
                </c:pt>
                <c:pt idx="4">
                  <c:v>1980</c:v>
                </c:pt>
                <c:pt idx="5">
                  <c:v>1982</c:v>
                </c:pt>
                <c:pt idx="6">
                  <c:v>1984</c:v>
                </c:pt>
                <c:pt idx="7">
                  <c:v>1985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1993</c:v>
                </c:pt>
                <c:pt idx="14">
                  <c:v>1994</c:v>
                </c:pt>
                <c:pt idx="15">
                  <c:v>1996</c:v>
                </c:pt>
                <c:pt idx="16">
                  <c:v>1998</c:v>
                </c:pt>
                <c:pt idx="17">
                  <c:v>2000</c:v>
                </c:pt>
                <c:pt idx="18">
                  <c:v>2002</c:v>
                </c:pt>
                <c:pt idx="19">
                  <c:v>2004</c:v>
                </c:pt>
                <c:pt idx="20">
                  <c:v>2006</c:v>
                </c:pt>
                <c:pt idx="21">
                  <c:v>2008</c:v>
                </c:pt>
                <c:pt idx="22">
                  <c:v>2010</c:v>
                </c:pt>
                <c:pt idx="23">
                  <c:v>2012</c:v>
                </c:pt>
                <c:pt idx="24">
                  <c:v>2014</c:v>
                </c:pt>
                <c:pt idx="25">
                  <c:v>2016</c:v>
                </c:pt>
                <c:pt idx="26">
                  <c:v>2018</c:v>
                </c:pt>
                <c:pt idx="27">
                  <c:v>2021</c:v>
                </c:pt>
                <c:pt idx="28">
                  <c:v>2022</c:v>
                </c:pt>
              </c:numCache>
            </c:numRef>
          </c:cat>
          <c:val>
            <c:numRef>
              <c:f>plot!$B$2:$B$30</c:f>
              <c:numCache>
                <c:formatCode>General</c:formatCode>
                <c:ptCount val="2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9.583333333333334E-2</c:v>
                </c:pt>
                <c:pt idx="20">
                  <c:v>8.1666666666666665E-2</c:v>
                </c:pt>
                <c:pt idx="21">
                  <c:v>7.6666666666666675E-2</c:v>
                </c:pt>
                <c:pt idx="22">
                  <c:v>9.2499999999999999E-2</c:v>
                </c:pt>
                <c:pt idx="23">
                  <c:v>0.13750000000000001</c:v>
                </c:pt>
                <c:pt idx="24">
                  <c:v>0.1525</c:v>
                </c:pt>
                <c:pt idx="25">
                  <c:v>0.17583333333333331</c:v>
                </c:pt>
                <c:pt idx="26">
                  <c:v>0.26916666666666667</c:v>
                </c:pt>
                <c:pt idx="27">
                  <c:v>0.43583333333333335</c:v>
                </c:pt>
                <c:pt idx="28">
                  <c:v>0.38166666666666665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7C4-48CF-999C-3EA8BBE61E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4004607"/>
        <c:axId val="1254007487"/>
      </c:lineChart>
      <c:catAx>
        <c:axId val="1032760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32765823"/>
        <c:crosses val="autoZero"/>
        <c:auto val="1"/>
        <c:lblAlgn val="ctr"/>
        <c:lblOffset val="100"/>
        <c:noMultiLvlLbl val="0"/>
      </c:catAx>
      <c:valAx>
        <c:axId val="1032765823"/>
        <c:scaling>
          <c:orientation val="minMax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% saying always</a:t>
                </a:r>
                <a:r>
                  <a:rPr lang="en-US" baseline="0"/>
                  <a:t> wrong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32760543"/>
        <c:crosses val="autoZero"/>
        <c:crossBetween val="between"/>
      </c:valAx>
      <c:valAx>
        <c:axId val="1254007487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google trends - polyamory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254004607"/>
        <c:crosses val="max"/>
        <c:crossBetween val="between"/>
      </c:valAx>
      <c:catAx>
        <c:axId val="125400460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5400748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b="1"/>
              <a:t>Percentage of</a:t>
            </a:r>
            <a:r>
              <a:rPr lang="en-US" b="1" baseline="0"/>
              <a:t> 18-60</a:t>
            </a:r>
            <a:r>
              <a:rPr lang="en-US" b="1"/>
              <a:t> year olds who think extramarital sex is ALMOST ALWAYS wrong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Republicans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[2]plot!$A$2:$A$30</c:f>
              <c:numCache>
                <c:formatCode>General</c:formatCode>
                <c:ptCount val="29"/>
                <c:pt idx="0">
                  <c:v>1973</c:v>
                </c:pt>
                <c:pt idx="1">
                  <c:v>1974</c:v>
                </c:pt>
                <c:pt idx="2">
                  <c:v>1976</c:v>
                </c:pt>
                <c:pt idx="3">
                  <c:v>1977</c:v>
                </c:pt>
                <c:pt idx="4">
                  <c:v>1980</c:v>
                </c:pt>
                <c:pt idx="5">
                  <c:v>1982</c:v>
                </c:pt>
                <c:pt idx="6">
                  <c:v>1984</c:v>
                </c:pt>
                <c:pt idx="7">
                  <c:v>1985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1993</c:v>
                </c:pt>
                <c:pt idx="14">
                  <c:v>1994</c:v>
                </c:pt>
                <c:pt idx="15">
                  <c:v>1996</c:v>
                </c:pt>
                <c:pt idx="16">
                  <c:v>1998</c:v>
                </c:pt>
                <c:pt idx="17">
                  <c:v>2000</c:v>
                </c:pt>
                <c:pt idx="18">
                  <c:v>2002</c:v>
                </c:pt>
                <c:pt idx="19">
                  <c:v>2004</c:v>
                </c:pt>
                <c:pt idx="20">
                  <c:v>2006</c:v>
                </c:pt>
                <c:pt idx="21">
                  <c:v>2008</c:v>
                </c:pt>
                <c:pt idx="22">
                  <c:v>2010</c:v>
                </c:pt>
                <c:pt idx="23">
                  <c:v>2012</c:v>
                </c:pt>
                <c:pt idx="24">
                  <c:v>2014</c:v>
                </c:pt>
                <c:pt idx="25">
                  <c:v>2016</c:v>
                </c:pt>
                <c:pt idx="26">
                  <c:v>2018</c:v>
                </c:pt>
                <c:pt idx="27">
                  <c:v>2021</c:v>
                </c:pt>
                <c:pt idx="28">
                  <c:v>2022</c:v>
                </c:pt>
              </c:numCache>
            </c:numRef>
          </c:cat>
          <c:val>
            <c:numRef>
              <c:f>rep!$D$2:$D$30</c:f>
              <c:numCache>
                <c:formatCode>General</c:formatCode>
                <c:ptCount val="29"/>
                <c:pt idx="0">
                  <c:v>0.2260869565217391</c:v>
                </c:pt>
                <c:pt idx="1">
                  <c:v>0.1238938053097345</c:v>
                </c:pt>
                <c:pt idx="2">
                  <c:v>0.17582417582417581</c:v>
                </c:pt>
                <c:pt idx="3">
                  <c:v>0.18867924528301891</c:v>
                </c:pt>
                <c:pt idx="4">
                  <c:v>0.19444444444444439</c:v>
                </c:pt>
                <c:pt idx="5">
                  <c:v>0.18300653594771241</c:v>
                </c:pt>
                <c:pt idx="6">
                  <c:v>0.2378048780487805</c:v>
                </c:pt>
                <c:pt idx="7">
                  <c:v>0.1470588235294118</c:v>
                </c:pt>
                <c:pt idx="8">
                  <c:v>0.193717277486911</c:v>
                </c:pt>
                <c:pt idx="9">
                  <c:v>0.19780219780219779</c:v>
                </c:pt>
                <c:pt idx="10">
                  <c:v>0.23200000000000001</c:v>
                </c:pt>
                <c:pt idx="11">
                  <c:v>0.1160714285714286</c:v>
                </c:pt>
                <c:pt idx="12">
                  <c:v>0.16176470588235289</c:v>
                </c:pt>
                <c:pt idx="13">
                  <c:v>0.1160714285714286</c:v>
                </c:pt>
                <c:pt idx="14">
                  <c:v>0.1022222222222222</c:v>
                </c:pt>
                <c:pt idx="15">
                  <c:v>0.14720812182741119</c:v>
                </c:pt>
                <c:pt idx="16">
                  <c:v>0.13548387096774189</c:v>
                </c:pt>
                <c:pt idx="17">
                  <c:v>0.1038961038961039</c:v>
                </c:pt>
                <c:pt idx="18">
                  <c:v>0.1216216216216216</c:v>
                </c:pt>
                <c:pt idx="19">
                  <c:v>3.5714285714285712E-2</c:v>
                </c:pt>
                <c:pt idx="20">
                  <c:v>8.0645161290322578E-2</c:v>
                </c:pt>
                <c:pt idx="21">
                  <c:v>4.7619047619047623E-2</c:v>
                </c:pt>
                <c:pt idx="22">
                  <c:v>5.2083333333333343E-2</c:v>
                </c:pt>
                <c:pt idx="23">
                  <c:v>0.15189873417721519</c:v>
                </c:pt>
                <c:pt idx="24">
                  <c:v>6.1855670103092793E-2</c:v>
                </c:pt>
                <c:pt idx="25">
                  <c:v>0.1206896551724138</c:v>
                </c:pt>
                <c:pt idx="26">
                  <c:v>0.1020408163265306</c:v>
                </c:pt>
                <c:pt idx="27">
                  <c:v>0.2134831460674157</c:v>
                </c:pt>
                <c:pt idx="28">
                  <c:v>0.1271186440677966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0C-4EDC-9A30-40A39AE6D5E1}"/>
            </c:ext>
          </c:extLst>
        </c:ser>
        <c:ser>
          <c:idx val="2"/>
          <c:order val="1"/>
          <c:tx>
            <c:v>Democrats</c:v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[2]plot!$A$2:$A$30</c:f>
              <c:numCache>
                <c:formatCode>General</c:formatCode>
                <c:ptCount val="29"/>
                <c:pt idx="0">
                  <c:v>1973</c:v>
                </c:pt>
                <c:pt idx="1">
                  <c:v>1974</c:v>
                </c:pt>
                <c:pt idx="2">
                  <c:v>1976</c:v>
                </c:pt>
                <c:pt idx="3">
                  <c:v>1977</c:v>
                </c:pt>
                <c:pt idx="4">
                  <c:v>1980</c:v>
                </c:pt>
                <c:pt idx="5">
                  <c:v>1982</c:v>
                </c:pt>
                <c:pt idx="6">
                  <c:v>1984</c:v>
                </c:pt>
                <c:pt idx="7">
                  <c:v>1985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1993</c:v>
                </c:pt>
                <c:pt idx="14">
                  <c:v>1994</c:v>
                </c:pt>
                <c:pt idx="15">
                  <c:v>1996</c:v>
                </c:pt>
                <c:pt idx="16">
                  <c:v>1998</c:v>
                </c:pt>
                <c:pt idx="17">
                  <c:v>2000</c:v>
                </c:pt>
                <c:pt idx="18">
                  <c:v>2002</c:v>
                </c:pt>
                <c:pt idx="19">
                  <c:v>2004</c:v>
                </c:pt>
                <c:pt idx="20">
                  <c:v>2006</c:v>
                </c:pt>
                <c:pt idx="21">
                  <c:v>2008</c:v>
                </c:pt>
                <c:pt idx="22">
                  <c:v>2010</c:v>
                </c:pt>
                <c:pt idx="23">
                  <c:v>2012</c:v>
                </c:pt>
                <c:pt idx="24">
                  <c:v>2014</c:v>
                </c:pt>
                <c:pt idx="25">
                  <c:v>2016</c:v>
                </c:pt>
                <c:pt idx="26">
                  <c:v>2018</c:v>
                </c:pt>
                <c:pt idx="27">
                  <c:v>2021</c:v>
                </c:pt>
                <c:pt idx="28">
                  <c:v>2022</c:v>
                </c:pt>
              </c:numCache>
            </c:numRef>
          </c:cat>
          <c:val>
            <c:numRef>
              <c:f>dem!$D$2:$D$30</c:f>
              <c:numCache>
                <c:formatCode>General</c:formatCode>
                <c:ptCount val="29"/>
                <c:pt idx="0">
                  <c:v>0.18061674008810569</c:v>
                </c:pt>
                <c:pt idx="1">
                  <c:v>0.1596638655462185</c:v>
                </c:pt>
                <c:pt idx="2">
                  <c:v>0.22692307692307689</c:v>
                </c:pt>
                <c:pt idx="3">
                  <c:v>0.17959183673469389</c:v>
                </c:pt>
                <c:pt idx="4">
                  <c:v>0.20851063829787231</c:v>
                </c:pt>
                <c:pt idx="5">
                  <c:v>0.19174041297935099</c:v>
                </c:pt>
                <c:pt idx="6">
                  <c:v>0.25213675213675207</c:v>
                </c:pt>
                <c:pt idx="7">
                  <c:v>0.17412935323383091</c:v>
                </c:pt>
                <c:pt idx="8">
                  <c:v>0.19453924914675769</c:v>
                </c:pt>
                <c:pt idx="9">
                  <c:v>0.16428571428571431</c:v>
                </c:pt>
                <c:pt idx="10">
                  <c:v>0.1388888888888889</c:v>
                </c:pt>
                <c:pt idx="11">
                  <c:v>0.23469387755102039</c:v>
                </c:pt>
                <c:pt idx="12">
                  <c:v>0.1941747572815534</c:v>
                </c:pt>
                <c:pt idx="13">
                  <c:v>0.16393442622950821</c:v>
                </c:pt>
                <c:pt idx="14">
                  <c:v>0.10526315789473679</c:v>
                </c:pt>
                <c:pt idx="15">
                  <c:v>0.1630901287553648</c:v>
                </c:pt>
                <c:pt idx="16">
                  <c:v>0.14473684210526319</c:v>
                </c:pt>
                <c:pt idx="17">
                  <c:v>0.13636363636363641</c:v>
                </c:pt>
                <c:pt idx="18">
                  <c:v>0.15384615384615391</c:v>
                </c:pt>
                <c:pt idx="19">
                  <c:v>0.1071428571428571</c:v>
                </c:pt>
                <c:pt idx="20">
                  <c:v>0.14358974358974361</c:v>
                </c:pt>
                <c:pt idx="21">
                  <c:v>0.120253164556962</c:v>
                </c:pt>
                <c:pt idx="22">
                  <c:v>0.1764705882352941</c:v>
                </c:pt>
                <c:pt idx="23">
                  <c:v>0.14049586776859499</c:v>
                </c:pt>
                <c:pt idx="24">
                  <c:v>0.1358695652173913</c:v>
                </c:pt>
                <c:pt idx="25">
                  <c:v>0.227979274611399</c:v>
                </c:pt>
                <c:pt idx="26">
                  <c:v>0.20238095238095241</c:v>
                </c:pt>
                <c:pt idx="27">
                  <c:v>0.37759336099585061</c:v>
                </c:pt>
                <c:pt idx="28">
                  <c:v>0.33695652173913038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0C-4EDC-9A30-40A39AE6D5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2760543"/>
        <c:axId val="1032765823"/>
      </c:lineChart>
      <c:lineChart>
        <c:grouping val="standard"/>
        <c:varyColors val="0"/>
        <c:ser>
          <c:idx val="0"/>
          <c:order val="2"/>
          <c:tx>
            <c:v>polyamory - google trends</c:v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plot!$A$2:$A$30</c:f>
              <c:numCache>
                <c:formatCode>General</c:formatCode>
                <c:ptCount val="29"/>
                <c:pt idx="0">
                  <c:v>1973</c:v>
                </c:pt>
                <c:pt idx="1">
                  <c:v>1974</c:v>
                </c:pt>
                <c:pt idx="2">
                  <c:v>1976</c:v>
                </c:pt>
                <c:pt idx="3">
                  <c:v>1977</c:v>
                </c:pt>
                <c:pt idx="4">
                  <c:v>1980</c:v>
                </c:pt>
                <c:pt idx="5">
                  <c:v>1982</c:v>
                </c:pt>
                <c:pt idx="6">
                  <c:v>1984</c:v>
                </c:pt>
                <c:pt idx="7">
                  <c:v>1985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1993</c:v>
                </c:pt>
                <c:pt idx="14">
                  <c:v>1994</c:v>
                </c:pt>
                <c:pt idx="15">
                  <c:v>1996</c:v>
                </c:pt>
                <c:pt idx="16">
                  <c:v>1998</c:v>
                </c:pt>
                <c:pt idx="17">
                  <c:v>2000</c:v>
                </c:pt>
                <c:pt idx="18">
                  <c:v>2002</c:v>
                </c:pt>
                <c:pt idx="19">
                  <c:v>2004</c:v>
                </c:pt>
                <c:pt idx="20">
                  <c:v>2006</c:v>
                </c:pt>
                <c:pt idx="21">
                  <c:v>2008</c:v>
                </c:pt>
                <c:pt idx="22">
                  <c:v>2010</c:v>
                </c:pt>
                <c:pt idx="23">
                  <c:v>2012</c:v>
                </c:pt>
                <c:pt idx="24">
                  <c:v>2014</c:v>
                </c:pt>
                <c:pt idx="25">
                  <c:v>2016</c:v>
                </c:pt>
                <c:pt idx="26">
                  <c:v>2018</c:v>
                </c:pt>
                <c:pt idx="27">
                  <c:v>2021</c:v>
                </c:pt>
                <c:pt idx="28">
                  <c:v>2022</c:v>
                </c:pt>
              </c:numCache>
            </c:numRef>
          </c:cat>
          <c:val>
            <c:numRef>
              <c:f>plot!$B$2:$B$30</c:f>
              <c:numCache>
                <c:formatCode>General</c:formatCode>
                <c:ptCount val="2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9.583333333333334E-2</c:v>
                </c:pt>
                <c:pt idx="20">
                  <c:v>8.1666666666666665E-2</c:v>
                </c:pt>
                <c:pt idx="21">
                  <c:v>7.6666666666666675E-2</c:v>
                </c:pt>
                <c:pt idx="22">
                  <c:v>9.2499999999999999E-2</c:v>
                </c:pt>
                <c:pt idx="23">
                  <c:v>0.13750000000000001</c:v>
                </c:pt>
                <c:pt idx="24">
                  <c:v>0.1525</c:v>
                </c:pt>
                <c:pt idx="25">
                  <c:v>0.17583333333333331</c:v>
                </c:pt>
                <c:pt idx="26">
                  <c:v>0.26916666666666667</c:v>
                </c:pt>
                <c:pt idx="27">
                  <c:v>0.43583333333333335</c:v>
                </c:pt>
                <c:pt idx="28">
                  <c:v>0.38166666666666665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0C-4EDC-9A30-40A39AE6D5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4004607"/>
        <c:axId val="1254007487"/>
      </c:lineChart>
      <c:catAx>
        <c:axId val="1032760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32765823"/>
        <c:crosses val="autoZero"/>
        <c:auto val="1"/>
        <c:lblAlgn val="ctr"/>
        <c:lblOffset val="100"/>
        <c:noMultiLvlLbl val="0"/>
      </c:catAx>
      <c:valAx>
        <c:axId val="1032765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% saying always</a:t>
                </a:r>
                <a:r>
                  <a:rPr lang="en-US" baseline="0"/>
                  <a:t> wrong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32760543"/>
        <c:crosses val="autoZero"/>
        <c:crossBetween val="between"/>
      </c:valAx>
      <c:valAx>
        <c:axId val="1254007487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google trends - polyamory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254004607"/>
        <c:crosses val="max"/>
        <c:crossBetween val="between"/>
      </c:valAx>
      <c:catAx>
        <c:axId val="125400460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5400748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b="1"/>
              <a:t>Percentage of</a:t>
            </a:r>
            <a:r>
              <a:rPr lang="en-US" b="1" baseline="0"/>
              <a:t> 18-60</a:t>
            </a:r>
            <a:r>
              <a:rPr lang="en-US" b="1"/>
              <a:t> year olds who think extramarital sex is SOMETIMES wrong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Republicans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[2]plot!$A$2:$A$30</c:f>
              <c:numCache>
                <c:formatCode>General</c:formatCode>
                <c:ptCount val="29"/>
                <c:pt idx="0">
                  <c:v>1973</c:v>
                </c:pt>
                <c:pt idx="1">
                  <c:v>1974</c:v>
                </c:pt>
                <c:pt idx="2">
                  <c:v>1976</c:v>
                </c:pt>
                <c:pt idx="3">
                  <c:v>1977</c:v>
                </c:pt>
                <c:pt idx="4">
                  <c:v>1980</c:v>
                </c:pt>
                <c:pt idx="5">
                  <c:v>1982</c:v>
                </c:pt>
                <c:pt idx="6">
                  <c:v>1984</c:v>
                </c:pt>
                <c:pt idx="7">
                  <c:v>1985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1993</c:v>
                </c:pt>
                <c:pt idx="14">
                  <c:v>1994</c:v>
                </c:pt>
                <c:pt idx="15">
                  <c:v>1996</c:v>
                </c:pt>
                <c:pt idx="16">
                  <c:v>1998</c:v>
                </c:pt>
                <c:pt idx="17">
                  <c:v>2000</c:v>
                </c:pt>
                <c:pt idx="18">
                  <c:v>2002</c:v>
                </c:pt>
                <c:pt idx="19">
                  <c:v>2004</c:v>
                </c:pt>
                <c:pt idx="20">
                  <c:v>2006</c:v>
                </c:pt>
                <c:pt idx="21">
                  <c:v>2008</c:v>
                </c:pt>
                <c:pt idx="22">
                  <c:v>2010</c:v>
                </c:pt>
                <c:pt idx="23">
                  <c:v>2012</c:v>
                </c:pt>
                <c:pt idx="24">
                  <c:v>2014</c:v>
                </c:pt>
                <c:pt idx="25">
                  <c:v>2016</c:v>
                </c:pt>
                <c:pt idx="26">
                  <c:v>2018</c:v>
                </c:pt>
                <c:pt idx="27">
                  <c:v>2021</c:v>
                </c:pt>
                <c:pt idx="28">
                  <c:v>2022</c:v>
                </c:pt>
              </c:numCache>
            </c:numRef>
          </c:cat>
          <c:val>
            <c:numRef>
              <c:f>rep!$C$2:$C$30</c:f>
              <c:numCache>
                <c:formatCode>General</c:formatCode>
                <c:ptCount val="29"/>
                <c:pt idx="0">
                  <c:v>0.11304347826086961</c:v>
                </c:pt>
                <c:pt idx="1">
                  <c:v>0.16814159292035399</c:v>
                </c:pt>
                <c:pt idx="2">
                  <c:v>0.1318681318681319</c:v>
                </c:pt>
                <c:pt idx="3">
                  <c:v>0.13207547169811321</c:v>
                </c:pt>
                <c:pt idx="4">
                  <c:v>4.6296296296296287E-2</c:v>
                </c:pt>
                <c:pt idx="5">
                  <c:v>0.1241830065359477</c:v>
                </c:pt>
                <c:pt idx="6">
                  <c:v>6.097560975609756E-2</c:v>
                </c:pt>
                <c:pt idx="7">
                  <c:v>6.3725490196078427E-2</c:v>
                </c:pt>
                <c:pt idx="8">
                  <c:v>8.9005235602094238E-2</c:v>
                </c:pt>
                <c:pt idx="9">
                  <c:v>4.3956043956043959E-2</c:v>
                </c:pt>
                <c:pt idx="10">
                  <c:v>8.7999999999999995E-2</c:v>
                </c:pt>
                <c:pt idx="11">
                  <c:v>4.4642857142857137E-2</c:v>
                </c:pt>
                <c:pt idx="12">
                  <c:v>8.0882352941176475E-2</c:v>
                </c:pt>
                <c:pt idx="13">
                  <c:v>3.5714285714285712E-2</c:v>
                </c:pt>
                <c:pt idx="14">
                  <c:v>4.4444444444444453E-2</c:v>
                </c:pt>
                <c:pt idx="15">
                  <c:v>4.060913705583756E-2</c:v>
                </c:pt>
                <c:pt idx="16">
                  <c:v>3.870967741935484E-2</c:v>
                </c:pt>
                <c:pt idx="17">
                  <c:v>7.1428571428571425E-2</c:v>
                </c:pt>
                <c:pt idx="18">
                  <c:v>2.7027027027027029E-2</c:v>
                </c:pt>
                <c:pt idx="19">
                  <c:v>2.3809523809523812E-2</c:v>
                </c:pt>
                <c:pt idx="20">
                  <c:v>1.6129032258064519E-2</c:v>
                </c:pt>
                <c:pt idx="21">
                  <c:v>0</c:v>
                </c:pt>
                <c:pt idx="22">
                  <c:v>5.2083333333333343E-2</c:v>
                </c:pt>
                <c:pt idx="23">
                  <c:v>1.2658227848101271E-2</c:v>
                </c:pt>
                <c:pt idx="24">
                  <c:v>3.0927835051546389E-2</c:v>
                </c:pt>
                <c:pt idx="25">
                  <c:v>6.8965517241379309E-2</c:v>
                </c:pt>
                <c:pt idx="26">
                  <c:v>7.1428571428571425E-2</c:v>
                </c:pt>
                <c:pt idx="27">
                  <c:v>5.6179775280898868E-2</c:v>
                </c:pt>
                <c:pt idx="28">
                  <c:v>5.0847457627118647E-2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41-4831-BA5D-BB9930D193C7}"/>
            </c:ext>
          </c:extLst>
        </c:ser>
        <c:ser>
          <c:idx val="2"/>
          <c:order val="1"/>
          <c:tx>
            <c:v>Democrats</c:v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[2]plot!$A$2:$A$30</c:f>
              <c:numCache>
                <c:formatCode>General</c:formatCode>
                <c:ptCount val="29"/>
                <c:pt idx="0">
                  <c:v>1973</c:v>
                </c:pt>
                <c:pt idx="1">
                  <c:v>1974</c:v>
                </c:pt>
                <c:pt idx="2">
                  <c:v>1976</c:v>
                </c:pt>
                <c:pt idx="3">
                  <c:v>1977</c:v>
                </c:pt>
                <c:pt idx="4">
                  <c:v>1980</c:v>
                </c:pt>
                <c:pt idx="5">
                  <c:v>1982</c:v>
                </c:pt>
                <c:pt idx="6">
                  <c:v>1984</c:v>
                </c:pt>
                <c:pt idx="7">
                  <c:v>1985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1993</c:v>
                </c:pt>
                <c:pt idx="14">
                  <c:v>1994</c:v>
                </c:pt>
                <c:pt idx="15">
                  <c:v>1996</c:v>
                </c:pt>
                <c:pt idx="16">
                  <c:v>1998</c:v>
                </c:pt>
                <c:pt idx="17">
                  <c:v>2000</c:v>
                </c:pt>
                <c:pt idx="18">
                  <c:v>2002</c:v>
                </c:pt>
                <c:pt idx="19">
                  <c:v>2004</c:v>
                </c:pt>
                <c:pt idx="20">
                  <c:v>2006</c:v>
                </c:pt>
                <c:pt idx="21">
                  <c:v>2008</c:v>
                </c:pt>
                <c:pt idx="22">
                  <c:v>2010</c:v>
                </c:pt>
                <c:pt idx="23">
                  <c:v>2012</c:v>
                </c:pt>
                <c:pt idx="24">
                  <c:v>2014</c:v>
                </c:pt>
                <c:pt idx="25">
                  <c:v>2016</c:v>
                </c:pt>
                <c:pt idx="26">
                  <c:v>2018</c:v>
                </c:pt>
                <c:pt idx="27">
                  <c:v>2021</c:v>
                </c:pt>
                <c:pt idx="28">
                  <c:v>2022</c:v>
                </c:pt>
              </c:numCache>
            </c:numRef>
          </c:cat>
          <c:val>
            <c:numRef>
              <c:f>dem!$C$2:$C$30</c:f>
              <c:numCache>
                <c:formatCode>General</c:formatCode>
                <c:ptCount val="29"/>
                <c:pt idx="0">
                  <c:v>0.1541850220264317</c:v>
                </c:pt>
                <c:pt idx="1">
                  <c:v>0.18487394957983189</c:v>
                </c:pt>
                <c:pt idx="2">
                  <c:v>0.1384615384615385</c:v>
                </c:pt>
                <c:pt idx="3">
                  <c:v>0.13469387755102041</c:v>
                </c:pt>
                <c:pt idx="4">
                  <c:v>0.1404255319148936</c:v>
                </c:pt>
                <c:pt idx="5">
                  <c:v>0.12094395280235989</c:v>
                </c:pt>
                <c:pt idx="6">
                  <c:v>0.1153846153846154</c:v>
                </c:pt>
                <c:pt idx="7">
                  <c:v>0.1343283582089552</c:v>
                </c:pt>
                <c:pt idx="8">
                  <c:v>0.136518771331058</c:v>
                </c:pt>
                <c:pt idx="9">
                  <c:v>8.5714285714285715E-2</c:v>
                </c:pt>
                <c:pt idx="10">
                  <c:v>0.1018518518518518</c:v>
                </c:pt>
                <c:pt idx="11">
                  <c:v>8.1632653061224483E-2</c:v>
                </c:pt>
                <c:pt idx="12">
                  <c:v>6.7961165048543687E-2</c:v>
                </c:pt>
                <c:pt idx="13">
                  <c:v>6.5573770491803282E-2</c:v>
                </c:pt>
                <c:pt idx="14">
                  <c:v>6.0728744939271252E-2</c:v>
                </c:pt>
                <c:pt idx="15">
                  <c:v>8.15450643776824E-2</c:v>
                </c:pt>
                <c:pt idx="16">
                  <c:v>8.3333333333333329E-2</c:v>
                </c:pt>
                <c:pt idx="17">
                  <c:v>7.3863636363636367E-2</c:v>
                </c:pt>
                <c:pt idx="18">
                  <c:v>5.7692307692307702E-2</c:v>
                </c:pt>
                <c:pt idx="19">
                  <c:v>5.9523809523809521E-2</c:v>
                </c:pt>
                <c:pt idx="20">
                  <c:v>8.7179487179487175E-2</c:v>
                </c:pt>
                <c:pt idx="21">
                  <c:v>8.8607594936708861E-2</c:v>
                </c:pt>
                <c:pt idx="22">
                  <c:v>9.8039215686274508E-2</c:v>
                </c:pt>
                <c:pt idx="23">
                  <c:v>9.0909090909090912E-2</c:v>
                </c:pt>
                <c:pt idx="24">
                  <c:v>8.1521739130434784E-2</c:v>
                </c:pt>
                <c:pt idx="25">
                  <c:v>0.1191709844559585</c:v>
                </c:pt>
                <c:pt idx="26">
                  <c:v>0.1607142857142857</c:v>
                </c:pt>
                <c:pt idx="27">
                  <c:v>0.2323651452282158</c:v>
                </c:pt>
                <c:pt idx="28">
                  <c:v>0.24456521739130441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41-4831-BA5D-BB9930D193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2760543"/>
        <c:axId val="1032765823"/>
      </c:lineChart>
      <c:lineChart>
        <c:grouping val="standard"/>
        <c:varyColors val="0"/>
        <c:ser>
          <c:idx val="0"/>
          <c:order val="2"/>
          <c:tx>
            <c:v>polyamory - google trends</c:v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plot!$A$2:$A$30</c:f>
              <c:numCache>
                <c:formatCode>General</c:formatCode>
                <c:ptCount val="29"/>
                <c:pt idx="0">
                  <c:v>1973</c:v>
                </c:pt>
                <c:pt idx="1">
                  <c:v>1974</c:v>
                </c:pt>
                <c:pt idx="2">
                  <c:v>1976</c:v>
                </c:pt>
                <c:pt idx="3">
                  <c:v>1977</c:v>
                </c:pt>
                <c:pt idx="4">
                  <c:v>1980</c:v>
                </c:pt>
                <c:pt idx="5">
                  <c:v>1982</c:v>
                </c:pt>
                <c:pt idx="6">
                  <c:v>1984</c:v>
                </c:pt>
                <c:pt idx="7">
                  <c:v>1985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1993</c:v>
                </c:pt>
                <c:pt idx="14">
                  <c:v>1994</c:v>
                </c:pt>
                <c:pt idx="15">
                  <c:v>1996</c:v>
                </c:pt>
                <c:pt idx="16">
                  <c:v>1998</c:v>
                </c:pt>
                <c:pt idx="17">
                  <c:v>2000</c:v>
                </c:pt>
                <c:pt idx="18">
                  <c:v>2002</c:v>
                </c:pt>
                <c:pt idx="19">
                  <c:v>2004</c:v>
                </c:pt>
                <c:pt idx="20">
                  <c:v>2006</c:v>
                </c:pt>
                <c:pt idx="21">
                  <c:v>2008</c:v>
                </c:pt>
                <c:pt idx="22">
                  <c:v>2010</c:v>
                </c:pt>
                <c:pt idx="23">
                  <c:v>2012</c:v>
                </c:pt>
                <c:pt idx="24">
                  <c:v>2014</c:v>
                </c:pt>
                <c:pt idx="25">
                  <c:v>2016</c:v>
                </c:pt>
                <c:pt idx="26">
                  <c:v>2018</c:v>
                </c:pt>
                <c:pt idx="27">
                  <c:v>2021</c:v>
                </c:pt>
                <c:pt idx="28">
                  <c:v>2022</c:v>
                </c:pt>
              </c:numCache>
            </c:numRef>
          </c:cat>
          <c:val>
            <c:numRef>
              <c:f>plot!$B$2:$B$30</c:f>
              <c:numCache>
                <c:formatCode>General</c:formatCode>
                <c:ptCount val="2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9.583333333333334E-2</c:v>
                </c:pt>
                <c:pt idx="20">
                  <c:v>8.1666666666666665E-2</c:v>
                </c:pt>
                <c:pt idx="21">
                  <c:v>7.6666666666666675E-2</c:v>
                </c:pt>
                <c:pt idx="22">
                  <c:v>9.2499999999999999E-2</c:v>
                </c:pt>
                <c:pt idx="23">
                  <c:v>0.13750000000000001</c:v>
                </c:pt>
                <c:pt idx="24">
                  <c:v>0.1525</c:v>
                </c:pt>
                <c:pt idx="25">
                  <c:v>0.17583333333333331</c:v>
                </c:pt>
                <c:pt idx="26">
                  <c:v>0.26916666666666667</c:v>
                </c:pt>
                <c:pt idx="27">
                  <c:v>0.43583333333333335</c:v>
                </c:pt>
                <c:pt idx="28">
                  <c:v>0.38166666666666665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41-4831-BA5D-BB9930D193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4004607"/>
        <c:axId val="1254007487"/>
      </c:lineChart>
      <c:catAx>
        <c:axId val="1032760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32765823"/>
        <c:crosses val="autoZero"/>
        <c:auto val="1"/>
        <c:lblAlgn val="ctr"/>
        <c:lblOffset val="100"/>
        <c:noMultiLvlLbl val="0"/>
      </c:catAx>
      <c:valAx>
        <c:axId val="1032765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% saying always</a:t>
                </a:r>
                <a:r>
                  <a:rPr lang="en-US" baseline="0"/>
                  <a:t> wrong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32760543"/>
        <c:crosses val="autoZero"/>
        <c:crossBetween val="between"/>
      </c:valAx>
      <c:valAx>
        <c:axId val="1254007487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google trends - polyamory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254004607"/>
        <c:crosses val="max"/>
        <c:crossBetween val="between"/>
      </c:valAx>
      <c:catAx>
        <c:axId val="125400460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5400748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13</xdr:col>
      <xdr:colOff>304800</xdr:colOff>
      <xdr:row>31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9220140-80F4-48A6-B794-FD889AC2D2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1</xdr:row>
      <xdr:rowOff>0</xdr:rowOff>
    </xdr:from>
    <xdr:to>
      <xdr:col>24</xdr:col>
      <xdr:colOff>304800</xdr:colOff>
      <xdr:row>31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A105740-E259-4446-BE43-DC5A85D7F6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0</xdr:colOff>
      <xdr:row>3</xdr:row>
      <xdr:rowOff>0</xdr:rowOff>
    </xdr:from>
    <xdr:to>
      <xdr:col>35</xdr:col>
      <xdr:colOff>304800</xdr:colOff>
      <xdr:row>33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1ED53D3-CCD5-445D-BE0B-C3C092321A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regan\OneDrive\Documents\Intellectual%20Projects\Sexual%20Partners\polyamory%20-%20google%20trends.csv" TargetMode="External"/><Relationship Id="rId1" Type="http://schemas.openxmlformats.org/officeDocument/2006/relationships/externalLinkPath" Target="file:///C:\Users\regan\OneDrive\Documents\Intellectual%20Projects\Sexual%20Partners\polyamory%20-%20google%20trends.csv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91dced7b04b73459/Documents/Intellectual%20Projects/Sexual%20Partners/GSS%20-%20opinion%20of%20extramarital%20sex%20-%2023%20to%2035%20-%20format.xlsx" TargetMode="External"/><Relationship Id="rId1" Type="http://schemas.openxmlformats.org/officeDocument/2006/relationships/externalLinkPath" Target="GSS%20-%20opinion%20of%20extramarital%20sex%20-%2023%20to%2035%20-%20forma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verage annual"/>
      <sheetName val="polyamory - google trends"/>
    </sheetNames>
    <sheetDataSet>
      <sheetData sheetId="0" refreshError="1">
        <row r="4">
          <cell r="A4">
            <v>2004</v>
          </cell>
          <cell r="B4" t="str">
            <v>2004</v>
          </cell>
          <cell r="C4">
            <v>9.5833333333333339</v>
          </cell>
        </row>
        <row r="5">
          <cell r="A5">
            <v>2005</v>
          </cell>
          <cell r="B5" t="str">
            <v>2005</v>
          </cell>
          <cell r="C5">
            <v>8.5833333333333339</v>
          </cell>
        </row>
        <row r="6">
          <cell r="A6">
            <v>2006</v>
          </cell>
          <cell r="B6" t="str">
            <v>2006</v>
          </cell>
          <cell r="C6">
            <v>8.1666666666666661</v>
          </cell>
        </row>
        <row r="7">
          <cell r="A7">
            <v>2007</v>
          </cell>
          <cell r="B7" t="str">
            <v>2007</v>
          </cell>
          <cell r="C7">
            <v>7.833333333333333</v>
          </cell>
        </row>
        <row r="8">
          <cell r="A8">
            <v>2008</v>
          </cell>
          <cell r="B8" t="str">
            <v>2008</v>
          </cell>
          <cell r="C8">
            <v>7.666666666666667</v>
          </cell>
        </row>
        <row r="9">
          <cell r="A9">
            <v>2009</v>
          </cell>
          <cell r="B9" t="str">
            <v>2009</v>
          </cell>
          <cell r="C9">
            <v>9.8333333333333339</v>
          </cell>
        </row>
        <row r="10">
          <cell r="A10">
            <v>2010</v>
          </cell>
          <cell r="B10" t="str">
            <v>2010</v>
          </cell>
          <cell r="C10">
            <v>9.25</v>
          </cell>
        </row>
        <row r="11">
          <cell r="A11">
            <v>2011</v>
          </cell>
          <cell r="B11" t="str">
            <v>2011</v>
          </cell>
          <cell r="C11">
            <v>9.5833333333333339</v>
          </cell>
        </row>
        <row r="12">
          <cell r="A12">
            <v>2012</v>
          </cell>
          <cell r="B12" t="str">
            <v>2012</v>
          </cell>
          <cell r="C12">
            <v>13.75</v>
          </cell>
        </row>
        <row r="13">
          <cell r="A13">
            <v>2013</v>
          </cell>
          <cell r="B13" t="str">
            <v>2013</v>
          </cell>
          <cell r="C13">
            <v>15.416666666666666</v>
          </cell>
        </row>
        <row r="14">
          <cell r="A14">
            <v>2014</v>
          </cell>
          <cell r="B14" t="str">
            <v>2014</v>
          </cell>
          <cell r="C14">
            <v>15.25</v>
          </cell>
        </row>
        <row r="15">
          <cell r="A15">
            <v>2015</v>
          </cell>
          <cell r="B15" t="str">
            <v>2015</v>
          </cell>
          <cell r="C15">
            <v>17.75</v>
          </cell>
        </row>
        <row r="16">
          <cell r="A16">
            <v>2016</v>
          </cell>
          <cell r="B16" t="str">
            <v>2016</v>
          </cell>
          <cell r="C16">
            <v>17.583333333333332</v>
          </cell>
        </row>
        <row r="17">
          <cell r="A17">
            <v>2017</v>
          </cell>
          <cell r="B17" t="str">
            <v>2017</v>
          </cell>
          <cell r="C17">
            <v>21</v>
          </cell>
        </row>
        <row r="18">
          <cell r="A18">
            <v>2018</v>
          </cell>
          <cell r="B18" t="str">
            <v>2018</v>
          </cell>
          <cell r="C18">
            <v>26.916666666666668</v>
          </cell>
        </row>
        <row r="19">
          <cell r="A19">
            <v>2019</v>
          </cell>
          <cell r="B19" t="str">
            <v>2019</v>
          </cell>
          <cell r="C19">
            <v>29.833333333333332</v>
          </cell>
        </row>
        <row r="20">
          <cell r="A20">
            <v>2020</v>
          </cell>
          <cell r="B20" t="str">
            <v>2020</v>
          </cell>
          <cell r="C20">
            <v>26.416666666666668</v>
          </cell>
        </row>
        <row r="21">
          <cell r="A21">
            <v>2021</v>
          </cell>
          <cell r="B21" t="str">
            <v>2021</v>
          </cell>
          <cell r="C21">
            <v>43.583333333333336</v>
          </cell>
        </row>
        <row r="22">
          <cell r="A22">
            <v>2022</v>
          </cell>
          <cell r="B22" t="str">
            <v>2022</v>
          </cell>
          <cell r="C22">
            <v>38.166666666666664</v>
          </cell>
        </row>
        <row r="23">
          <cell r="A23">
            <v>2023</v>
          </cell>
          <cell r="B23" t="str">
            <v>2023</v>
          </cell>
          <cell r="C23">
            <v>27.833333333333332</v>
          </cell>
        </row>
        <row r="24">
          <cell r="A24">
            <v>2024</v>
          </cell>
          <cell r="B24" t="str">
            <v>2024</v>
          </cell>
          <cell r="C24">
            <v>27.666666666666668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ll"/>
      <sheetName val="female"/>
      <sheetName val="male"/>
      <sheetName val="rep"/>
      <sheetName val="dem"/>
      <sheetName val="plot"/>
    </sheetNames>
    <sheetDataSet>
      <sheetData sheetId="0"/>
      <sheetData sheetId="1"/>
      <sheetData sheetId="2"/>
      <sheetData sheetId="3">
        <row r="2">
          <cell r="B2">
            <v>0.64347826086956517</v>
          </cell>
        </row>
        <row r="3">
          <cell r="B3">
            <v>0.69026548672566368</v>
          </cell>
        </row>
        <row r="4">
          <cell r="B4">
            <v>0.64835164835164838</v>
          </cell>
        </row>
        <row r="5">
          <cell r="B5">
            <v>0.65094339622641506</v>
          </cell>
        </row>
        <row r="6">
          <cell r="B6">
            <v>0.72222222222222221</v>
          </cell>
        </row>
        <row r="7">
          <cell r="B7">
            <v>0.68627450980392157</v>
          </cell>
        </row>
        <row r="8">
          <cell r="B8">
            <v>0.67073170731707321</v>
          </cell>
        </row>
        <row r="9">
          <cell r="B9">
            <v>0.77450980392156865</v>
          </cell>
        </row>
        <row r="10">
          <cell r="B10">
            <v>0.69633507853403143</v>
          </cell>
        </row>
        <row r="11">
          <cell r="B11">
            <v>0.74725274725274726</v>
          </cell>
        </row>
        <row r="12">
          <cell r="B12">
            <v>0.68</v>
          </cell>
        </row>
        <row r="13">
          <cell r="B13">
            <v>0.8125</v>
          </cell>
        </row>
        <row r="14">
          <cell r="B14">
            <v>0.74264705882352944</v>
          </cell>
        </row>
        <row r="15">
          <cell r="B15">
            <v>0.8303571428571429</v>
          </cell>
        </row>
        <row r="16">
          <cell r="B16">
            <v>0.83111111111111113</v>
          </cell>
        </row>
        <row r="17">
          <cell r="B17">
            <v>0.80710659898477155</v>
          </cell>
        </row>
        <row r="18">
          <cell r="B18">
            <v>0.82580645161290323</v>
          </cell>
        </row>
        <row r="19">
          <cell r="B19">
            <v>0.81818181818181823</v>
          </cell>
        </row>
        <row r="20">
          <cell r="B20">
            <v>0.82432432432432434</v>
          </cell>
        </row>
        <row r="21">
          <cell r="B21">
            <v>0.9285714285714286</v>
          </cell>
        </row>
        <row r="22">
          <cell r="B22">
            <v>0.88709677419354838</v>
          </cell>
        </row>
        <row r="23">
          <cell r="B23">
            <v>0.94047619047619047</v>
          </cell>
        </row>
        <row r="24">
          <cell r="B24">
            <v>0.88541666666666663</v>
          </cell>
        </row>
        <row r="25">
          <cell r="B25">
            <v>0.82278481012658233</v>
          </cell>
        </row>
        <row r="26">
          <cell r="B26">
            <v>0.87628865979381443</v>
          </cell>
        </row>
        <row r="27">
          <cell r="B27">
            <v>0.7931034482758621</v>
          </cell>
        </row>
        <row r="28">
          <cell r="B28">
            <v>0.82653061224489799</v>
          </cell>
        </row>
        <row r="29">
          <cell r="B29">
            <v>0.7191011235955056</v>
          </cell>
        </row>
        <row r="30">
          <cell r="B30">
            <v>0.79661016949152541</v>
          </cell>
        </row>
      </sheetData>
      <sheetData sheetId="4">
        <row r="2">
          <cell r="B2">
            <v>0.59911894273127753</v>
          </cell>
        </row>
        <row r="3">
          <cell r="B3">
            <v>0.60504201680672265</v>
          </cell>
        </row>
        <row r="4">
          <cell r="B4">
            <v>0.58846153846153848</v>
          </cell>
        </row>
        <row r="5">
          <cell r="B5">
            <v>0.63673469387755099</v>
          </cell>
        </row>
        <row r="6">
          <cell r="B6">
            <v>0.60851063829787233</v>
          </cell>
        </row>
        <row r="7">
          <cell r="B7">
            <v>0.64601769911504425</v>
          </cell>
        </row>
        <row r="8">
          <cell r="B8">
            <v>0.61111111111111116</v>
          </cell>
        </row>
        <row r="9">
          <cell r="B9">
            <v>0.66666666666666663</v>
          </cell>
        </row>
        <row r="10">
          <cell r="B10">
            <v>0.63822525597269619</v>
          </cell>
        </row>
        <row r="11">
          <cell r="B11">
            <v>0.73571428571428577</v>
          </cell>
        </row>
        <row r="12">
          <cell r="B12">
            <v>0.75</v>
          </cell>
        </row>
        <row r="13">
          <cell r="B13">
            <v>0.67346938775510201</v>
          </cell>
        </row>
        <row r="14">
          <cell r="B14">
            <v>0.67961165048543692</v>
          </cell>
        </row>
        <row r="15">
          <cell r="B15">
            <v>0.75409836065573765</v>
          </cell>
        </row>
        <row r="16">
          <cell r="B16">
            <v>0.80566801619433204</v>
          </cell>
        </row>
        <row r="17">
          <cell r="B17">
            <v>0.7381974248927039</v>
          </cell>
        </row>
        <row r="18">
          <cell r="B18">
            <v>0.7192982456140351</v>
          </cell>
        </row>
        <row r="19">
          <cell r="B19">
            <v>0.76704545454545459</v>
          </cell>
        </row>
        <row r="20">
          <cell r="B20">
            <v>0.78846153846153844</v>
          </cell>
        </row>
        <row r="21">
          <cell r="B21">
            <v>0.8214285714285714</v>
          </cell>
        </row>
        <row r="22">
          <cell r="B22">
            <v>0.75897435897435894</v>
          </cell>
        </row>
        <row r="23">
          <cell r="B23">
            <v>0.77215189873417722</v>
          </cell>
        </row>
        <row r="24">
          <cell r="B24">
            <v>0.69281045751633985</v>
          </cell>
        </row>
        <row r="25">
          <cell r="B25">
            <v>0.76033057851239672</v>
          </cell>
        </row>
        <row r="26">
          <cell r="B26">
            <v>0.76086956521739135</v>
          </cell>
        </row>
        <row r="27">
          <cell r="B27">
            <v>0.6113989637305699</v>
          </cell>
        </row>
        <row r="28">
          <cell r="B28">
            <v>0.5892857142857143</v>
          </cell>
        </row>
        <row r="29">
          <cell r="B29">
            <v>0.33195020746887971</v>
          </cell>
        </row>
        <row r="30">
          <cell r="B30">
            <v>0.39130434782608697</v>
          </cell>
        </row>
      </sheetData>
      <sheetData sheetId="5">
        <row r="2">
          <cell r="A2">
            <v>1973</v>
          </cell>
          <cell r="B2" t="e">
            <v>#N/A</v>
          </cell>
        </row>
        <row r="3">
          <cell r="A3">
            <v>1974</v>
          </cell>
          <cell r="B3" t="e">
            <v>#N/A</v>
          </cell>
        </row>
        <row r="4">
          <cell r="A4">
            <v>1976</v>
          </cell>
          <cell r="B4" t="e">
            <v>#N/A</v>
          </cell>
        </row>
        <row r="5">
          <cell r="A5">
            <v>1977</v>
          </cell>
          <cell r="B5" t="e">
            <v>#N/A</v>
          </cell>
        </row>
        <row r="6">
          <cell r="A6">
            <v>1980</v>
          </cell>
          <cell r="B6" t="e">
            <v>#N/A</v>
          </cell>
        </row>
        <row r="7">
          <cell r="A7">
            <v>1982</v>
          </cell>
          <cell r="B7" t="e">
            <v>#N/A</v>
          </cell>
        </row>
        <row r="8">
          <cell r="A8">
            <v>1984</v>
          </cell>
          <cell r="B8" t="e">
            <v>#N/A</v>
          </cell>
        </row>
        <row r="9">
          <cell r="A9">
            <v>1985</v>
          </cell>
          <cell r="B9" t="e">
            <v>#N/A</v>
          </cell>
        </row>
        <row r="10">
          <cell r="A10">
            <v>1987</v>
          </cell>
          <cell r="B10" t="e">
            <v>#N/A</v>
          </cell>
        </row>
        <row r="11">
          <cell r="A11">
            <v>1988</v>
          </cell>
          <cell r="B11" t="e">
            <v>#N/A</v>
          </cell>
        </row>
        <row r="12">
          <cell r="A12">
            <v>1989</v>
          </cell>
          <cell r="B12" t="e">
            <v>#N/A</v>
          </cell>
        </row>
        <row r="13">
          <cell r="A13">
            <v>1990</v>
          </cell>
          <cell r="B13" t="e">
            <v>#N/A</v>
          </cell>
        </row>
        <row r="14">
          <cell r="A14">
            <v>1991</v>
          </cell>
          <cell r="B14" t="e">
            <v>#N/A</v>
          </cell>
        </row>
        <row r="15">
          <cell r="A15">
            <v>1993</v>
          </cell>
          <cell r="B15" t="e">
            <v>#N/A</v>
          </cell>
        </row>
        <row r="16">
          <cell r="A16">
            <v>1994</v>
          </cell>
          <cell r="B16" t="e">
            <v>#N/A</v>
          </cell>
        </row>
        <row r="17">
          <cell r="A17">
            <v>1996</v>
          </cell>
          <cell r="B17" t="e">
            <v>#N/A</v>
          </cell>
        </row>
        <row r="18">
          <cell r="A18">
            <v>1998</v>
          </cell>
          <cell r="B18" t="e">
            <v>#N/A</v>
          </cell>
        </row>
        <row r="19">
          <cell r="A19">
            <v>2000</v>
          </cell>
          <cell r="B19" t="e">
            <v>#N/A</v>
          </cell>
        </row>
        <row r="20">
          <cell r="A20">
            <v>2002</v>
          </cell>
          <cell r="B20" t="e">
            <v>#N/A</v>
          </cell>
        </row>
        <row r="21">
          <cell r="A21">
            <v>2004</v>
          </cell>
          <cell r="B21">
            <v>9.583333333333334E-2</v>
          </cell>
        </row>
        <row r="22">
          <cell r="A22">
            <v>2006</v>
          </cell>
          <cell r="B22">
            <v>8.1666666666666665E-2</v>
          </cell>
        </row>
        <row r="23">
          <cell r="A23">
            <v>2008</v>
          </cell>
          <cell r="B23">
            <v>7.6666666666666675E-2</v>
          </cell>
        </row>
        <row r="24">
          <cell r="A24">
            <v>2010</v>
          </cell>
          <cell r="B24">
            <v>9.2499999999999999E-2</v>
          </cell>
        </row>
        <row r="25">
          <cell r="A25">
            <v>2012</v>
          </cell>
          <cell r="B25">
            <v>0.13750000000000001</v>
          </cell>
        </row>
        <row r="26">
          <cell r="A26">
            <v>2014</v>
          </cell>
          <cell r="B26">
            <v>0.1525</v>
          </cell>
        </row>
        <row r="27">
          <cell r="A27">
            <v>2016</v>
          </cell>
          <cell r="B27">
            <v>0.17583333333333331</v>
          </cell>
        </row>
        <row r="28">
          <cell r="A28">
            <v>2018</v>
          </cell>
          <cell r="B28">
            <v>0.26916666666666667</v>
          </cell>
        </row>
        <row r="29">
          <cell r="A29">
            <v>2021</v>
          </cell>
          <cell r="B29">
            <v>0.43583333333333335</v>
          </cell>
        </row>
        <row r="30">
          <cell r="A30">
            <v>2022</v>
          </cell>
          <cell r="B30">
            <v>0.38166666666666665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0"/>
  <sheetViews>
    <sheetView topLeftCell="A7" workbookViewId="0">
      <selection activeCell="C31" sqref="C31"/>
    </sheetView>
  </sheetViews>
  <sheetFormatPr defaultRowHeight="14.4" x14ac:dyDescent="0.3"/>
  <sheetData>
    <row r="1" spans="1: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3">
      <c r="A2" s="1">
        <v>1973</v>
      </c>
      <c r="B2">
        <v>0.60784313725490191</v>
      </c>
      <c r="C2">
        <v>0.1495098039215686</v>
      </c>
      <c r="D2">
        <v>0.18382352941176469</v>
      </c>
      <c r="E2">
        <v>5.8823529411764712E-2</v>
      </c>
      <c r="F2">
        <v>408</v>
      </c>
    </row>
    <row r="3" spans="1:6" x14ac:dyDescent="0.3">
      <c r="A3" s="1">
        <v>1974</v>
      </c>
      <c r="B3">
        <v>0.62850467289719625</v>
      </c>
      <c r="C3">
        <v>0.18691588785046731</v>
      </c>
      <c r="D3">
        <v>0.1355140186915888</v>
      </c>
      <c r="E3">
        <v>4.9065420560747662E-2</v>
      </c>
      <c r="F3">
        <v>428</v>
      </c>
    </row>
    <row r="4" spans="1:6" x14ac:dyDescent="0.3">
      <c r="A4" s="1">
        <v>1976</v>
      </c>
      <c r="B4">
        <v>0.58371040723981904</v>
      </c>
      <c r="C4">
        <v>0.15837104072398189</v>
      </c>
      <c r="D4">
        <v>0.20361990950226239</v>
      </c>
      <c r="E4">
        <v>5.4298642533936653E-2</v>
      </c>
      <c r="F4">
        <v>442</v>
      </c>
    </row>
    <row r="5" spans="1:6" x14ac:dyDescent="0.3">
      <c r="A5" s="1">
        <v>1977</v>
      </c>
      <c r="B5">
        <v>0.63443396226415094</v>
      </c>
      <c r="C5">
        <v>0.1367924528301887</v>
      </c>
      <c r="D5">
        <v>0.17924528301886791</v>
      </c>
      <c r="E5">
        <v>4.9528301886792463E-2</v>
      </c>
      <c r="F5">
        <v>424</v>
      </c>
    </row>
    <row r="6" spans="1:6" x14ac:dyDescent="0.3">
      <c r="A6" s="1">
        <v>1980</v>
      </c>
      <c r="B6">
        <v>0.63325740318906609</v>
      </c>
      <c r="C6">
        <v>0.1184510250569476</v>
      </c>
      <c r="D6">
        <v>0.20501138952164011</v>
      </c>
      <c r="E6">
        <v>4.328018223234624E-2</v>
      </c>
      <c r="F6">
        <v>439</v>
      </c>
    </row>
    <row r="7" spans="1:6" x14ac:dyDescent="0.3">
      <c r="A7" s="1">
        <v>1982</v>
      </c>
      <c r="B7">
        <v>0.6604414261460102</v>
      </c>
      <c r="C7">
        <v>0.1205432937181664</v>
      </c>
      <c r="D7">
        <v>0.18675721561969441</v>
      </c>
      <c r="E7">
        <v>3.2258064516129031E-2</v>
      </c>
      <c r="F7">
        <v>589</v>
      </c>
    </row>
    <row r="8" spans="1:6" x14ac:dyDescent="0.3">
      <c r="A8" s="1">
        <v>1984</v>
      </c>
      <c r="B8">
        <v>0.6555323590814196</v>
      </c>
      <c r="C8">
        <v>9.8121085594989568E-2</v>
      </c>
      <c r="D8">
        <v>0.22338204592901881</v>
      </c>
      <c r="E8">
        <v>2.2964509394572029E-2</v>
      </c>
      <c r="F8">
        <v>479</v>
      </c>
    </row>
    <row r="9" spans="1:6" x14ac:dyDescent="0.3">
      <c r="A9" s="1">
        <v>1985</v>
      </c>
      <c r="B9">
        <v>0.70087336244541487</v>
      </c>
      <c r="C9">
        <v>9.8253275109170299E-2</v>
      </c>
      <c r="D9">
        <v>0.17685589519650649</v>
      </c>
      <c r="E9">
        <v>2.4017467248908301E-2</v>
      </c>
      <c r="F9">
        <v>458</v>
      </c>
    </row>
    <row r="10" spans="1:6" x14ac:dyDescent="0.3">
      <c r="A10" s="1">
        <v>1987</v>
      </c>
      <c r="B10">
        <v>0.66726296958855102</v>
      </c>
      <c r="C10">
        <v>0.11806797853309479</v>
      </c>
      <c r="D10">
        <v>0.1896243291592129</v>
      </c>
      <c r="E10">
        <v>2.5044722719141321E-2</v>
      </c>
      <c r="F10">
        <v>559</v>
      </c>
    </row>
    <row r="11" spans="1:6" x14ac:dyDescent="0.3">
      <c r="A11" s="1">
        <v>1988</v>
      </c>
      <c r="B11">
        <v>0.74285714285714288</v>
      </c>
      <c r="C11">
        <v>6.4285714285714279E-2</v>
      </c>
      <c r="D11">
        <v>0.1785714285714286</v>
      </c>
      <c r="E11">
        <v>1.428571428571429E-2</v>
      </c>
      <c r="F11">
        <v>280</v>
      </c>
    </row>
    <row r="12" spans="1:6" x14ac:dyDescent="0.3">
      <c r="A12" s="1">
        <v>1989</v>
      </c>
      <c r="B12">
        <v>0.70631970260223054</v>
      </c>
      <c r="C12">
        <v>9.6654275092936809E-2</v>
      </c>
      <c r="D12">
        <v>0.1895910780669145</v>
      </c>
      <c r="E12">
        <v>7.4349442379182153E-3</v>
      </c>
      <c r="F12">
        <v>269</v>
      </c>
    </row>
    <row r="13" spans="1:6" x14ac:dyDescent="0.3">
      <c r="A13" s="1">
        <v>1990</v>
      </c>
      <c r="B13">
        <v>0.75098814229249011</v>
      </c>
      <c r="C13">
        <v>6.7193675889328064E-2</v>
      </c>
      <c r="D13">
        <v>0.16205533596837951</v>
      </c>
      <c r="E13">
        <v>1.9762845849802368E-2</v>
      </c>
      <c r="F13">
        <v>253</v>
      </c>
    </row>
    <row r="14" spans="1:6" x14ac:dyDescent="0.3">
      <c r="A14" s="1">
        <v>1991</v>
      </c>
      <c r="B14">
        <v>0.71480144404332135</v>
      </c>
      <c r="C14">
        <v>8.3032490974729242E-2</v>
      </c>
      <c r="D14">
        <v>0.16606498194945851</v>
      </c>
      <c r="E14">
        <v>3.6101083032490967E-2</v>
      </c>
      <c r="F14">
        <v>277</v>
      </c>
    </row>
    <row r="15" spans="1:6" x14ac:dyDescent="0.3">
      <c r="A15" s="1">
        <v>1993</v>
      </c>
      <c r="B15">
        <v>0.78776978417266186</v>
      </c>
      <c r="C15">
        <v>5.3956834532374098E-2</v>
      </c>
      <c r="D15">
        <v>0.13309352517985609</v>
      </c>
      <c r="E15">
        <v>2.517985611510791E-2</v>
      </c>
      <c r="F15">
        <v>278</v>
      </c>
    </row>
    <row r="16" spans="1:6" x14ac:dyDescent="0.3">
      <c r="A16" s="1">
        <v>1994</v>
      </c>
      <c r="B16">
        <v>0.81592920353982301</v>
      </c>
      <c r="C16">
        <v>5.3097345132743362E-2</v>
      </c>
      <c r="D16">
        <v>0.10265486725663719</v>
      </c>
      <c r="E16">
        <v>2.831858407079646E-2</v>
      </c>
      <c r="F16">
        <v>565</v>
      </c>
    </row>
    <row r="17" spans="1:6" x14ac:dyDescent="0.3">
      <c r="A17" s="1">
        <v>1996</v>
      </c>
      <c r="B17">
        <v>0.7781818181818182</v>
      </c>
      <c r="C17">
        <v>6.1818181818181821E-2</v>
      </c>
      <c r="D17">
        <v>0.14909090909090911</v>
      </c>
      <c r="E17">
        <v>1.090909090909091E-2</v>
      </c>
      <c r="F17">
        <v>550</v>
      </c>
    </row>
    <row r="18" spans="1:6" x14ac:dyDescent="0.3">
      <c r="A18" s="1">
        <v>1998</v>
      </c>
      <c r="B18">
        <v>0.77464788732394363</v>
      </c>
      <c r="C18">
        <v>6.6398390342052319E-2</v>
      </c>
      <c r="D18">
        <v>0.12676056338028169</v>
      </c>
      <c r="E18">
        <v>3.2193158953722337E-2</v>
      </c>
      <c r="F18">
        <v>497</v>
      </c>
    </row>
    <row r="19" spans="1:6" x14ac:dyDescent="0.3">
      <c r="A19" s="1">
        <v>2000</v>
      </c>
      <c r="B19">
        <v>0.79148936170212769</v>
      </c>
      <c r="C19">
        <v>7.4468085106382975E-2</v>
      </c>
      <c r="D19">
        <v>0.1063829787234043</v>
      </c>
      <c r="E19">
        <v>2.7659574468085101E-2</v>
      </c>
      <c r="F19">
        <v>470</v>
      </c>
    </row>
    <row r="20" spans="1:6" x14ac:dyDescent="0.3">
      <c r="A20" s="1">
        <v>2002</v>
      </c>
      <c r="B20">
        <v>0.81355932203389836</v>
      </c>
      <c r="C20">
        <v>4.2372881355932202E-2</v>
      </c>
      <c r="D20">
        <v>0.13135593220338981</v>
      </c>
      <c r="E20">
        <v>1.271186440677966E-2</v>
      </c>
      <c r="F20">
        <v>236</v>
      </c>
    </row>
    <row r="21" spans="1:6" x14ac:dyDescent="0.3">
      <c r="A21" s="1">
        <v>2004</v>
      </c>
      <c r="B21">
        <v>0.8571428571428571</v>
      </c>
      <c r="C21">
        <v>4.6082949308755762E-2</v>
      </c>
      <c r="D21">
        <v>8.755760368663594E-2</v>
      </c>
      <c r="E21">
        <v>9.2165898617511521E-3</v>
      </c>
      <c r="F21">
        <v>217</v>
      </c>
    </row>
    <row r="22" spans="1:6" x14ac:dyDescent="0.3">
      <c r="A22" s="1">
        <v>2006</v>
      </c>
      <c r="B22">
        <v>0.80921052631578949</v>
      </c>
      <c r="C22">
        <v>5.4824561403508769E-2</v>
      </c>
      <c r="D22">
        <v>0.1140350877192982</v>
      </c>
      <c r="E22">
        <v>2.1929824561403511E-2</v>
      </c>
      <c r="F22">
        <v>456</v>
      </c>
    </row>
    <row r="23" spans="1:6" x14ac:dyDescent="0.3">
      <c r="A23" s="1">
        <v>2008</v>
      </c>
      <c r="B23">
        <v>0.83387622149837137</v>
      </c>
      <c r="C23">
        <v>5.5374592833876218E-2</v>
      </c>
      <c r="D23">
        <v>9.4462540716612378E-2</v>
      </c>
      <c r="E23">
        <v>1.6286644951140069E-2</v>
      </c>
      <c r="F23">
        <v>307</v>
      </c>
    </row>
    <row r="24" spans="1:6" x14ac:dyDescent="0.3">
      <c r="A24" s="1">
        <v>2010</v>
      </c>
      <c r="B24">
        <v>0.74474474474474472</v>
      </c>
      <c r="C24">
        <v>0.1021021021021021</v>
      </c>
      <c r="D24">
        <v>0.12912912912912911</v>
      </c>
      <c r="E24">
        <v>2.402402402402402E-2</v>
      </c>
      <c r="F24">
        <v>333</v>
      </c>
    </row>
    <row r="25" spans="1:6" x14ac:dyDescent="0.3">
      <c r="A25" s="1">
        <v>2012</v>
      </c>
      <c r="B25">
        <v>0.78859060402684567</v>
      </c>
      <c r="C25">
        <v>7.3825503355704702E-2</v>
      </c>
      <c r="D25">
        <v>0.1208053691275168</v>
      </c>
      <c r="E25">
        <v>1.6778523489932889E-2</v>
      </c>
      <c r="F25">
        <v>298</v>
      </c>
    </row>
    <row r="26" spans="1:6" x14ac:dyDescent="0.3">
      <c r="A26" s="1">
        <v>2014</v>
      </c>
      <c r="B26">
        <v>0.77952755905511806</v>
      </c>
      <c r="C26">
        <v>7.0866141732283464E-2</v>
      </c>
      <c r="D26">
        <v>0.12335958005249339</v>
      </c>
      <c r="E26">
        <v>2.624671916010499E-2</v>
      </c>
      <c r="F26">
        <v>381</v>
      </c>
    </row>
    <row r="27" spans="1:6" x14ac:dyDescent="0.3">
      <c r="A27" s="1">
        <v>2016</v>
      </c>
      <c r="B27">
        <v>0.69928400954653935</v>
      </c>
      <c r="C27">
        <v>0.1073985680190931</v>
      </c>
      <c r="D27">
        <v>0.15751789976133651</v>
      </c>
      <c r="E27">
        <v>3.5799522673031027E-2</v>
      </c>
      <c r="F27">
        <v>419</v>
      </c>
    </row>
    <row r="28" spans="1:6" x14ac:dyDescent="0.3">
      <c r="A28" s="1">
        <v>2018</v>
      </c>
      <c r="B28">
        <v>0.70370370370370372</v>
      </c>
      <c r="C28">
        <v>0.1216931216931217</v>
      </c>
      <c r="D28">
        <v>0.15079365079365081</v>
      </c>
      <c r="E28">
        <v>2.3809523809523812E-2</v>
      </c>
      <c r="F28">
        <v>378</v>
      </c>
    </row>
    <row r="29" spans="1:6" x14ac:dyDescent="0.3">
      <c r="A29" s="1">
        <v>2021</v>
      </c>
      <c r="B29">
        <v>0.474468085106383</v>
      </c>
      <c r="C29">
        <v>0.17872340425531921</v>
      </c>
      <c r="D29">
        <v>0.28723404255319152</v>
      </c>
      <c r="E29">
        <v>5.9574468085106393E-2</v>
      </c>
      <c r="F29">
        <v>470</v>
      </c>
    </row>
    <row r="30" spans="1:6" x14ac:dyDescent="0.3">
      <c r="A30" s="1">
        <v>2022</v>
      </c>
      <c r="B30">
        <v>0.58661417322834641</v>
      </c>
      <c r="C30">
        <v>0.17519685039370081</v>
      </c>
      <c r="D30">
        <v>0.20866141732283461</v>
      </c>
      <c r="E30">
        <v>2.952755905511811E-2</v>
      </c>
      <c r="F30">
        <v>508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0"/>
  <sheetViews>
    <sheetView workbookViewId="0"/>
  </sheetViews>
  <sheetFormatPr defaultRowHeight="14.4" x14ac:dyDescent="0.3"/>
  <sheetData>
    <row r="1" spans="1: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3">
      <c r="A2" s="1">
        <v>1973</v>
      </c>
      <c r="B2">
        <v>0.67264573991031396</v>
      </c>
      <c r="C2">
        <v>0.1255605381165919</v>
      </c>
      <c r="D2">
        <v>0.17488789237668159</v>
      </c>
      <c r="E2">
        <v>2.6905829596412561E-2</v>
      </c>
      <c r="F2">
        <v>223</v>
      </c>
    </row>
    <row r="3" spans="1:6" x14ac:dyDescent="0.3">
      <c r="A3" s="1">
        <v>1974</v>
      </c>
      <c r="B3">
        <v>0.66122448979591841</v>
      </c>
      <c r="C3">
        <v>0.14285714285714279</v>
      </c>
      <c r="D3">
        <v>0.14693877551020409</v>
      </c>
      <c r="E3">
        <v>4.8979591836734691E-2</v>
      </c>
      <c r="F3">
        <v>245</v>
      </c>
    </row>
    <row r="4" spans="1:6" x14ac:dyDescent="0.3">
      <c r="A4" s="1">
        <v>1976</v>
      </c>
      <c r="B4">
        <v>0.60655737704918034</v>
      </c>
      <c r="C4">
        <v>0.15163934426229511</v>
      </c>
      <c r="D4">
        <v>0.17622950819672131</v>
      </c>
      <c r="E4">
        <v>6.5573770491803282E-2</v>
      </c>
      <c r="F4">
        <v>244</v>
      </c>
    </row>
    <row r="5" spans="1:6" x14ac:dyDescent="0.3">
      <c r="A5" s="1">
        <v>1977</v>
      </c>
      <c r="B5">
        <v>0.6506550218340611</v>
      </c>
      <c r="C5">
        <v>0.1222707423580786</v>
      </c>
      <c r="D5">
        <v>0.18777292576419211</v>
      </c>
      <c r="E5">
        <v>3.9301310043668117E-2</v>
      </c>
      <c r="F5">
        <v>229</v>
      </c>
    </row>
    <row r="6" spans="1:6" x14ac:dyDescent="0.3">
      <c r="A6" s="1">
        <v>1980</v>
      </c>
      <c r="B6">
        <v>0.65400843881856541</v>
      </c>
      <c r="C6">
        <v>0.10548523206751061</v>
      </c>
      <c r="D6">
        <v>0.2067510548523207</v>
      </c>
      <c r="E6">
        <v>3.3755274261603373E-2</v>
      </c>
      <c r="F6">
        <v>237</v>
      </c>
    </row>
    <row r="7" spans="1:6" x14ac:dyDescent="0.3">
      <c r="A7" s="1">
        <v>1982</v>
      </c>
      <c r="B7">
        <v>0.66360856269113155</v>
      </c>
      <c r="C7">
        <v>0.1070336391437309</v>
      </c>
      <c r="D7">
        <v>0.18960244648318039</v>
      </c>
      <c r="E7">
        <v>3.9755351681957193E-2</v>
      </c>
      <c r="F7">
        <v>327</v>
      </c>
    </row>
    <row r="8" spans="1:6" x14ac:dyDescent="0.3">
      <c r="A8" s="1">
        <v>1984</v>
      </c>
      <c r="B8">
        <v>0.70707070707070707</v>
      </c>
      <c r="C8">
        <v>6.7340067340067339E-2</v>
      </c>
      <c r="D8">
        <v>0.2053872053872054</v>
      </c>
      <c r="E8">
        <v>2.02020202020202E-2</v>
      </c>
      <c r="F8">
        <v>297</v>
      </c>
    </row>
    <row r="9" spans="1:6" x14ac:dyDescent="0.3">
      <c r="A9" s="1">
        <v>1985</v>
      </c>
      <c r="B9">
        <v>0.6972111553784861</v>
      </c>
      <c r="C9">
        <v>9.5617529880478086E-2</v>
      </c>
      <c r="D9">
        <v>0.1912350597609562</v>
      </c>
      <c r="E9">
        <v>1.5936254980079681E-2</v>
      </c>
      <c r="F9">
        <v>251</v>
      </c>
    </row>
    <row r="10" spans="1:6" x14ac:dyDescent="0.3">
      <c r="A10" s="1">
        <v>1987</v>
      </c>
      <c r="B10">
        <v>0.68709677419354842</v>
      </c>
      <c r="C10">
        <v>0.1129032258064516</v>
      </c>
      <c r="D10">
        <v>0.18387096774193551</v>
      </c>
      <c r="E10">
        <v>1.6129032258064519E-2</v>
      </c>
      <c r="F10">
        <v>310</v>
      </c>
    </row>
    <row r="11" spans="1:6" x14ac:dyDescent="0.3">
      <c r="A11" s="1">
        <v>1988</v>
      </c>
      <c r="B11">
        <v>0.78343949044585992</v>
      </c>
      <c r="C11">
        <v>3.8216560509554139E-2</v>
      </c>
      <c r="D11">
        <v>0.17197452229299359</v>
      </c>
      <c r="E11">
        <v>6.369426751592357E-3</v>
      </c>
      <c r="F11">
        <v>157</v>
      </c>
    </row>
    <row r="12" spans="1:6" x14ac:dyDescent="0.3">
      <c r="A12" s="1">
        <v>1989</v>
      </c>
      <c r="B12">
        <v>0.74</v>
      </c>
      <c r="C12">
        <v>0.1133333333333333</v>
      </c>
      <c r="D12">
        <v>0.14000000000000001</v>
      </c>
      <c r="E12">
        <v>6.6666666666666671E-3</v>
      </c>
      <c r="F12">
        <v>150</v>
      </c>
    </row>
    <row r="13" spans="1:6" x14ac:dyDescent="0.3">
      <c r="A13" s="1">
        <v>1990</v>
      </c>
      <c r="B13">
        <v>0.73684210526315785</v>
      </c>
      <c r="C13">
        <v>7.5187969924812026E-2</v>
      </c>
      <c r="D13">
        <v>0.18045112781954889</v>
      </c>
      <c r="E13">
        <v>7.5187969924812026E-3</v>
      </c>
      <c r="F13">
        <v>133</v>
      </c>
    </row>
    <row r="14" spans="1:6" x14ac:dyDescent="0.3">
      <c r="A14" s="1">
        <v>1991</v>
      </c>
      <c r="B14">
        <v>0.77027027027027029</v>
      </c>
      <c r="C14">
        <v>6.7567567567567571E-2</v>
      </c>
      <c r="D14">
        <v>0.1283783783783784</v>
      </c>
      <c r="E14">
        <v>3.3783783783783793E-2</v>
      </c>
      <c r="F14">
        <v>148</v>
      </c>
    </row>
    <row r="15" spans="1:6" x14ac:dyDescent="0.3">
      <c r="A15" s="1">
        <v>1993</v>
      </c>
      <c r="B15">
        <v>0.77181208053691275</v>
      </c>
      <c r="C15">
        <v>6.7114093959731544E-2</v>
      </c>
      <c r="D15">
        <v>0.13422818791946309</v>
      </c>
      <c r="E15">
        <v>2.684563758389262E-2</v>
      </c>
      <c r="F15">
        <v>149</v>
      </c>
    </row>
    <row r="16" spans="1:6" x14ac:dyDescent="0.3">
      <c r="A16" s="1">
        <v>1994</v>
      </c>
      <c r="B16">
        <v>0.84640522875816993</v>
      </c>
      <c r="C16">
        <v>4.2483660130718963E-2</v>
      </c>
      <c r="D16">
        <v>9.1503267973856203E-2</v>
      </c>
      <c r="E16">
        <v>1.9607843137254902E-2</v>
      </c>
      <c r="F16">
        <v>306</v>
      </c>
    </row>
    <row r="17" spans="1:6" x14ac:dyDescent="0.3">
      <c r="A17" s="1">
        <v>1996</v>
      </c>
      <c r="B17">
        <v>0.80132450331125826</v>
      </c>
      <c r="C17">
        <v>3.9735099337748353E-2</v>
      </c>
      <c r="D17">
        <v>0.1490066225165563</v>
      </c>
      <c r="E17">
        <v>9.9337748344370865E-3</v>
      </c>
      <c r="F17">
        <v>302</v>
      </c>
    </row>
    <row r="18" spans="1:6" x14ac:dyDescent="0.3">
      <c r="A18" s="1">
        <v>1998</v>
      </c>
      <c r="B18">
        <v>0.8112582781456954</v>
      </c>
      <c r="C18">
        <v>6.2913907284768214E-2</v>
      </c>
      <c r="D18">
        <v>0.10264900662251659</v>
      </c>
      <c r="E18">
        <v>2.3178807947019871E-2</v>
      </c>
      <c r="F18">
        <v>302</v>
      </c>
    </row>
    <row r="19" spans="1:6" x14ac:dyDescent="0.3">
      <c r="A19" s="1">
        <v>2000</v>
      </c>
      <c r="B19">
        <v>0.82509505703422048</v>
      </c>
      <c r="C19">
        <v>4.9429657794676812E-2</v>
      </c>
      <c r="D19">
        <v>9.125475285171103E-2</v>
      </c>
      <c r="E19">
        <v>3.4220532319391643E-2</v>
      </c>
      <c r="F19">
        <v>263</v>
      </c>
    </row>
    <row r="20" spans="1:6" x14ac:dyDescent="0.3">
      <c r="A20" s="1">
        <v>2002</v>
      </c>
      <c r="B20">
        <v>0.8666666666666667</v>
      </c>
      <c r="C20">
        <v>3.8095238095238099E-2</v>
      </c>
      <c r="D20">
        <v>8.5714285714285715E-2</v>
      </c>
      <c r="E20">
        <v>9.5238095238095247E-3</v>
      </c>
      <c r="F20">
        <v>105</v>
      </c>
    </row>
    <row r="21" spans="1:6" x14ac:dyDescent="0.3">
      <c r="A21" s="1">
        <v>2004</v>
      </c>
      <c r="B21">
        <v>0.82857142857142863</v>
      </c>
      <c r="C21">
        <v>5.7142857142857141E-2</v>
      </c>
      <c r="D21">
        <v>0.10476190476190481</v>
      </c>
      <c r="E21">
        <v>9.5238095238095247E-3</v>
      </c>
      <c r="F21">
        <v>105</v>
      </c>
    </row>
    <row r="22" spans="1:6" x14ac:dyDescent="0.3">
      <c r="A22" s="1">
        <v>2006</v>
      </c>
      <c r="B22">
        <v>0.83720930232558144</v>
      </c>
      <c r="C22">
        <v>5.0387596899224812E-2</v>
      </c>
      <c r="D22">
        <v>9.3023255813953487E-2</v>
      </c>
      <c r="E22">
        <v>1.937984496124031E-2</v>
      </c>
      <c r="F22">
        <v>258</v>
      </c>
    </row>
    <row r="23" spans="1:6" x14ac:dyDescent="0.3">
      <c r="A23" s="1">
        <v>2008</v>
      </c>
      <c r="B23">
        <v>0.8539325842696629</v>
      </c>
      <c r="C23">
        <v>5.0561797752808987E-2</v>
      </c>
      <c r="D23">
        <v>7.3033707865168537E-2</v>
      </c>
      <c r="E23">
        <v>2.247191011235955E-2</v>
      </c>
      <c r="F23">
        <v>178</v>
      </c>
    </row>
    <row r="24" spans="1:6" x14ac:dyDescent="0.3">
      <c r="A24" s="1">
        <v>2010</v>
      </c>
      <c r="B24">
        <v>0.75126903553299496</v>
      </c>
      <c r="C24">
        <v>0.1065989847715736</v>
      </c>
      <c r="D24">
        <v>0.12690355329949241</v>
      </c>
      <c r="E24">
        <v>1.522842639593909E-2</v>
      </c>
      <c r="F24">
        <v>197</v>
      </c>
    </row>
    <row r="25" spans="1:6" x14ac:dyDescent="0.3">
      <c r="A25" s="1">
        <v>2012</v>
      </c>
      <c r="B25">
        <v>0.8571428571428571</v>
      </c>
      <c r="C25">
        <v>6.2111801242236017E-2</v>
      </c>
      <c r="D25">
        <v>6.8322981366459631E-2</v>
      </c>
      <c r="E25">
        <v>1.2422360248447201E-2</v>
      </c>
      <c r="F25">
        <v>161</v>
      </c>
    </row>
    <row r="26" spans="1:6" x14ac:dyDescent="0.3">
      <c r="A26" s="1">
        <v>2014</v>
      </c>
      <c r="B26">
        <v>0.82926829268292679</v>
      </c>
      <c r="C26">
        <v>5.3658536585365853E-2</v>
      </c>
      <c r="D26">
        <v>9.7560975609756101E-2</v>
      </c>
      <c r="E26">
        <v>1.9512195121951219E-2</v>
      </c>
      <c r="F26">
        <v>205</v>
      </c>
    </row>
    <row r="27" spans="1:6" x14ac:dyDescent="0.3">
      <c r="A27" s="1">
        <v>2016</v>
      </c>
      <c r="B27">
        <v>0.78504672897196259</v>
      </c>
      <c r="C27">
        <v>7.9439252336448593E-2</v>
      </c>
      <c r="D27">
        <v>9.8130841121495324E-2</v>
      </c>
      <c r="E27">
        <v>3.7383177570093462E-2</v>
      </c>
      <c r="F27">
        <v>214</v>
      </c>
    </row>
    <row r="28" spans="1:6" x14ac:dyDescent="0.3">
      <c r="A28" s="1">
        <v>2018</v>
      </c>
      <c r="B28">
        <v>0.73777777777777775</v>
      </c>
      <c r="C28">
        <v>0.1333333333333333</v>
      </c>
      <c r="D28">
        <v>0.1022222222222222</v>
      </c>
      <c r="E28">
        <v>2.6666666666666668E-2</v>
      </c>
      <c r="F28">
        <v>225</v>
      </c>
    </row>
    <row r="29" spans="1:6" x14ac:dyDescent="0.3">
      <c r="A29" s="1">
        <v>2021</v>
      </c>
      <c r="B29">
        <v>0.51094890510948909</v>
      </c>
      <c r="C29">
        <v>0.1569343065693431</v>
      </c>
      <c r="D29">
        <v>0.27372262773722628</v>
      </c>
      <c r="E29">
        <v>5.8394160583941597E-2</v>
      </c>
      <c r="F29">
        <v>274</v>
      </c>
    </row>
    <row r="30" spans="1:6" x14ac:dyDescent="0.3">
      <c r="A30" s="1">
        <v>2022</v>
      </c>
      <c r="B30">
        <v>0.60885608856088558</v>
      </c>
      <c r="C30">
        <v>0.17343173431734321</v>
      </c>
      <c r="D30">
        <v>0.1918819188191882</v>
      </c>
      <c r="E30">
        <v>2.583025830258303E-2</v>
      </c>
      <c r="F30">
        <v>271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0"/>
  <sheetViews>
    <sheetView workbookViewId="0"/>
  </sheetViews>
  <sheetFormatPr defaultRowHeight="14.4" x14ac:dyDescent="0.3"/>
  <sheetData>
    <row r="1" spans="1: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3">
      <c r="A2" s="1">
        <v>1973</v>
      </c>
      <c r="B2">
        <v>0.52972972972972976</v>
      </c>
      <c r="C2">
        <v>0.17837837837837839</v>
      </c>
      <c r="D2">
        <v>0.19459459459459461</v>
      </c>
      <c r="E2">
        <v>9.7297297297297303E-2</v>
      </c>
      <c r="F2">
        <v>185</v>
      </c>
    </row>
    <row r="3" spans="1:6" x14ac:dyDescent="0.3">
      <c r="A3" s="1">
        <v>1974</v>
      </c>
      <c r="B3">
        <v>0.58469945355191255</v>
      </c>
      <c r="C3">
        <v>0.24590163934426229</v>
      </c>
      <c r="D3">
        <v>0.1202185792349727</v>
      </c>
      <c r="E3">
        <v>4.9180327868852458E-2</v>
      </c>
      <c r="F3">
        <v>183</v>
      </c>
    </row>
    <row r="4" spans="1:6" x14ac:dyDescent="0.3">
      <c r="A4" s="1">
        <v>1976</v>
      </c>
      <c r="B4">
        <v>0.55555555555555558</v>
      </c>
      <c r="C4">
        <v>0.16666666666666671</v>
      </c>
      <c r="D4">
        <v>0.2373737373737374</v>
      </c>
      <c r="E4">
        <v>4.0404040404040407E-2</v>
      </c>
      <c r="F4">
        <v>198</v>
      </c>
    </row>
    <row r="5" spans="1:6" x14ac:dyDescent="0.3">
      <c r="A5" s="1">
        <v>1977</v>
      </c>
      <c r="B5">
        <v>0.61538461538461542</v>
      </c>
      <c r="C5">
        <v>0.15384615384615391</v>
      </c>
      <c r="D5">
        <v>0.16923076923076921</v>
      </c>
      <c r="E5">
        <v>6.1538461538461542E-2</v>
      </c>
      <c r="F5">
        <v>195</v>
      </c>
    </row>
    <row r="6" spans="1:6" x14ac:dyDescent="0.3">
      <c r="A6" s="1">
        <v>1980</v>
      </c>
      <c r="B6">
        <v>0.6089108910891089</v>
      </c>
      <c r="C6">
        <v>0.1336633663366337</v>
      </c>
      <c r="D6">
        <v>0.20297029702970301</v>
      </c>
      <c r="E6">
        <v>5.4455445544554462E-2</v>
      </c>
      <c r="F6">
        <v>202</v>
      </c>
    </row>
    <row r="7" spans="1:6" x14ac:dyDescent="0.3">
      <c r="A7" s="1">
        <v>1982</v>
      </c>
      <c r="B7">
        <v>0.65648854961832059</v>
      </c>
      <c r="C7">
        <v>0.13740458015267179</v>
      </c>
      <c r="D7">
        <v>0.18320610687022901</v>
      </c>
      <c r="E7">
        <v>2.2900763358778629E-2</v>
      </c>
      <c r="F7">
        <v>262</v>
      </c>
    </row>
    <row r="8" spans="1:6" x14ac:dyDescent="0.3">
      <c r="A8" s="1">
        <v>1984</v>
      </c>
      <c r="B8">
        <v>0.5714285714285714</v>
      </c>
      <c r="C8">
        <v>0.14835164835164841</v>
      </c>
      <c r="D8">
        <v>0.25274725274725268</v>
      </c>
      <c r="E8">
        <v>2.7472527472527469E-2</v>
      </c>
      <c r="F8">
        <v>182</v>
      </c>
    </row>
    <row r="9" spans="1:6" x14ac:dyDescent="0.3">
      <c r="A9" s="1">
        <v>1985</v>
      </c>
      <c r="B9">
        <v>0.70531400966183577</v>
      </c>
      <c r="C9">
        <v>0.10144927536231881</v>
      </c>
      <c r="D9">
        <v>0.15942028985507251</v>
      </c>
      <c r="E9">
        <v>3.3816425120772937E-2</v>
      </c>
      <c r="F9">
        <v>207</v>
      </c>
    </row>
    <row r="10" spans="1:6" x14ac:dyDescent="0.3">
      <c r="A10" s="1">
        <v>1987</v>
      </c>
      <c r="B10">
        <v>0.64257028112449799</v>
      </c>
      <c r="C10">
        <v>0.12449799196787149</v>
      </c>
      <c r="D10">
        <v>0.19678714859437749</v>
      </c>
      <c r="E10">
        <v>3.614457831325301E-2</v>
      </c>
      <c r="F10">
        <v>249</v>
      </c>
    </row>
    <row r="11" spans="1:6" x14ac:dyDescent="0.3">
      <c r="A11" s="1">
        <v>1988</v>
      </c>
      <c r="B11">
        <v>0.69105691056910568</v>
      </c>
      <c r="C11">
        <v>9.7560975609756101E-2</v>
      </c>
      <c r="D11">
        <v>0.18699186991869921</v>
      </c>
      <c r="E11">
        <v>2.4390243902439029E-2</v>
      </c>
      <c r="F11">
        <v>123</v>
      </c>
    </row>
    <row r="12" spans="1:6" x14ac:dyDescent="0.3">
      <c r="A12" s="1">
        <v>1989</v>
      </c>
      <c r="B12">
        <v>0.66386554621848737</v>
      </c>
      <c r="C12">
        <v>7.5630252100840331E-2</v>
      </c>
      <c r="D12">
        <v>0.25210084033613439</v>
      </c>
      <c r="E12">
        <v>8.4033613445378148E-3</v>
      </c>
      <c r="F12">
        <v>119</v>
      </c>
    </row>
    <row r="13" spans="1:6" x14ac:dyDescent="0.3">
      <c r="A13" s="1">
        <v>1990</v>
      </c>
      <c r="B13">
        <v>0.76666666666666672</v>
      </c>
      <c r="C13">
        <v>5.8333333333333327E-2</v>
      </c>
      <c r="D13">
        <v>0.14166666666666669</v>
      </c>
      <c r="E13">
        <v>3.3333333333333333E-2</v>
      </c>
      <c r="F13">
        <v>120</v>
      </c>
    </row>
    <row r="14" spans="1:6" x14ac:dyDescent="0.3">
      <c r="A14" s="1">
        <v>1991</v>
      </c>
      <c r="B14">
        <v>0.65116279069767447</v>
      </c>
      <c r="C14">
        <v>0.1007751937984496</v>
      </c>
      <c r="D14">
        <v>0.20930232558139539</v>
      </c>
      <c r="E14">
        <v>3.875968992248062E-2</v>
      </c>
      <c r="F14">
        <v>129</v>
      </c>
    </row>
    <row r="15" spans="1:6" x14ac:dyDescent="0.3">
      <c r="A15" s="1">
        <v>1993</v>
      </c>
      <c r="B15">
        <v>0.80620155038759689</v>
      </c>
      <c r="C15">
        <v>3.875968992248062E-2</v>
      </c>
      <c r="D15">
        <v>0.13178294573643409</v>
      </c>
      <c r="E15">
        <v>2.3255813953488368E-2</v>
      </c>
      <c r="F15">
        <v>129</v>
      </c>
    </row>
    <row r="16" spans="1:6" x14ac:dyDescent="0.3">
      <c r="A16" s="1">
        <v>1994</v>
      </c>
      <c r="B16">
        <v>0.77992277992277992</v>
      </c>
      <c r="C16">
        <v>6.5637065637065631E-2</v>
      </c>
      <c r="D16">
        <v>0.11583011583011581</v>
      </c>
      <c r="E16">
        <v>3.8610038610038609E-2</v>
      </c>
      <c r="F16">
        <v>259</v>
      </c>
    </row>
    <row r="17" spans="1:6" x14ac:dyDescent="0.3">
      <c r="A17" s="1">
        <v>1996</v>
      </c>
      <c r="B17">
        <v>0.75</v>
      </c>
      <c r="C17">
        <v>8.8709677419354843E-2</v>
      </c>
      <c r="D17">
        <v>0.14919354838709681</v>
      </c>
      <c r="E17">
        <v>1.209677419354839E-2</v>
      </c>
      <c r="F17">
        <v>248</v>
      </c>
    </row>
    <row r="18" spans="1:6" x14ac:dyDescent="0.3">
      <c r="A18" s="1">
        <v>1998</v>
      </c>
      <c r="B18">
        <v>0.71794871794871795</v>
      </c>
      <c r="C18">
        <v>7.179487179487179E-2</v>
      </c>
      <c r="D18">
        <v>0.1641025641025641</v>
      </c>
      <c r="E18">
        <v>4.6153846153846163E-2</v>
      </c>
      <c r="F18">
        <v>195</v>
      </c>
    </row>
    <row r="19" spans="1:6" x14ac:dyDescent="0.3">
      <c r="A19" s="1">
        <v>2000</v>
      </c>
      <c r="B19">
        <v>0.74879227053140096</v>
      </c>
      <c r="C19">
        <v>0.106280193236715</v>
      </c>
      <c r="D19">
        <v>0.12560386473429949</v>
      </c>
      <c r="E19">
        <v>1.932367149758454E-2</v>
      </c>
      <c r="F19">
        <v>207</v>
      </c>
    </row>
    <row r="20" spans="1:6" x14ac:dyDescent="0.3">
      <c r="A20" s="1">
        <v>2002</v>
      </c>
      <c r="B20">
        <v>0.77099236641221369</v>
      </c>
      <c r="C20">
        <v>4.5801526717557252E-2</v>
      </c>
      <c r="D20">
        <v>0.1679389312977099</v>
      </c>
      <c r="E20">
        <v>1.526717557251908E-2</v>
      </c>
      <c r="F20">
        <v>131</v>
      </c>
    </row>
    <row r="21" spans="1:6" x14ac:dyDescent="0.3">
      <c r="A21" s="1">
        <v>2004</v>
      </c>
      <c r="B21">
        <v>0.8839285714285714</v>
      </c>
      <c r="C21">
        <v>3.5714285714285712E-2</v>
      </c>
      <c r="D21">
        <v>7.1428571428571425E-2</v>
      </c>
      <c r="E21">
        <v>8.9285714285714281E-3</v>
      </c>
      <c r="F21">
        <v>112</v>
      </c>
    </row>
    <row r="22" spans="1:6" x14ac:dyDescent="0.3">
      <c r="A22" s="1">
        <v>2006</v>
      </c>
      <c r="B22">
        <v>0.77272727272727271</v>
      </c>
      <c r="C22">
        <v>6.0606060606060608E-2</v>
      </c>
      <c r="D22">
        <v>0.14141414141414141</v>
      </c>
      <c r="E22">
        <v>2.5252525252525249E-2</v>
      </c>
      <c r="F22">
        <v>198</v>
      </c>
    </row>
    <row r="23" spans="1:6" x14ac:dyDescent="0.3">
      <c r="A23" s="1">
        <v>2008</v>
      </c>
      <c r="B23">
        <v>0.80620155038759689</v>
      </c>
      <c r="C23">
        <v>6.2015503875968991E-2</v>
      </c>
      <c r="D23">
        <v>0.124031007751938</v>
      </c>
      <c r="E23">
        <v>7.7519379844961239E-3</v>
      </c>
      <c r="F23">
        <v>129</v>
      </c>
    </row>
    <row r="24" spans="1:6" x14ac:dyDescent="0.3">
      <c r="A24" s="1">
        <v>2010</v>
      </c>
      <c r="B24">
        <v>0.73529411764705888</v>
      </c>
      <c r="C24">
        <v>9.5588235294117641E-2</v>
      </c>
      <c r="D24">
        <v>0.13235294117647059</v>
      </c>
      <c r="E24">
        <v>3.6764705882352942E-2</v>
      </c>
      <c r="F24">
        <v>136</v>
      </c>
    </row>
    <row r="25" spans="1:6" x14ac:dyDescent="0.3">
      <c r="A25" s="1">
        <v>2012</v>
      </c>
      <c r="B25">
        <v>0.70802919708029199</v>
      </c>
      <c r="C25">
        <v>8.7591240875912413E-2</v>
      </c>
      <c r="D25">
        <v>0.18248175182481749</v>
      </c>
      <c r="E25">
        <v>2.18978102189781E-2</v>
      </c>
      <c r="F25">
        <v>137</v>
      </c>
    </row>
    <row r="26" spans="1:6" x14ac:dyDescent="0.3">
      <c r="A26" s="1">
        <v>2014</v>
      </c>
      <c r="B26">
        <v>0.72159090909090906</v>
      </c>
      <c r="C26">
        <v>9.0909090909090912E-2</v>
      </c>
      <c r="D26">
        <v>0.15340909090909091</v>
      </c>
      <c r="E26">
        <v>3.4090909090909088E-2</v>
      </c>
      <c r="F26">
        <v>176</v>
      </c>
    </row>
    <row r="27" spans="1:6" x14ac:dyDescent="0.3">
      <c r="A27" s="1">
        <v>2016</v>
      </c>
      <c r="B27">
        <v>0.6097560975609756</v>
      </c>
      <c r="C27">
        <v>0.13658536585365849</v>
      </c>
      <c r="D27">
        <v>0.21951219512195119</v>
      </c>
      <c r="E27">
        <v>3.4146341463414637E-2</v>
      </c>
      <c r="F27">
        <v>205</v>
      </c>
    </row>
    <row r="28" spans="1:6" x14ac:dyDescent="0.3">
      <c r="A28" s="1">
        <v>2018</v>
      </c>
      <c r="B28">
        <v>0.65359477124183007</v>
      </c>
      <c r="C28">
        <v>0.1045751633986928</v>
      </c>
      <c r="D28">
        <v>0.22222222222222221</v>
      </c>
      <c r="E28">
        <v>1.9607843137254902E-2</v>
      </c>
      <c r="F28">
        <v>153</v>
      </c>
    </row>
    <row r="29" spans="1:6" x14ac:dyDescent="0.3">
      <c r="A29" s="1">
        <v>2021</v>
      </c>
      <c r="B29">
        <v>0.43005181347150262</v>
      </c>
      <c r="C29">
        <v>0.2020725388601036</v>
      </c>
      <c r="D29">
        <v>0.30569948186528489</v>
      </c>
      <c r="E29">
        <v>6.2176165803108807E-2</v>
      </c>
      <c r="F29">
        <v>193</v>
      </c>
    </row>
    <row r="30" spans="1:6" x14ac:dyDescent="0.3">
      <c r="A30" s="1">
        <v>2022</v>
      </c>
      <c r="B30">
        <v>0.56595744680851068</v>
      </c>
      <c r="C30">
        <v>0.17446808510638301</v>
      </c>
      <c r="D30">
        <v>0.22553191489361701</v>
      </c>
      <c r="E30">
        <v>3.4042553191489362E-2</v>
      </c>
      <c r="F30">
        <v>235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2"/>
  <sheetViews>
    <sheetView tabSelected="1" topLeftCell="A6" workbookViewId="0">
      <selection activeCell="E1" sqref="E1"/>
    </sheetView>
  </sheetViews>
  <sheetFormatPr defaultRowHeight="14.4" x14ac:dyDescent="0.3"/>
  <sheetData>
    <row r="1" spans="1: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3">
      <c r="A2" s="1">
        <v>1973</v>
      </c>
      <c r="B2">
        <v>0.64347826086956517</v>
      </c>
      <c r="C2">
        <v>0.11304347826086961</v>
      </c>
      <c r="D2">
        <v>0.2260869565217391</v>
      </c>
      <c r="E2">
        <v>1.7391304347826091E-2</v>
      </c>
      <c r="F2">
        <v>115</v>
      </c>
    </row>
    <row r="3" spans="1:6" x14ac:dyDescent="0.3">
      <c r="A3" s="1">
        <v>1974</v>
      </c>
      <c r="B3">
        <v>0.69026548672566368</v>
      </c>
      <c r="C3">
        <v>0.16814159292035399</v>
      </c>
      <c r="D3">
        <v>0.1238938053097345</v>
      </c>
      <c r="E3">
        <v>1.7699115044247791E-2</v>
      </c>
      <c r="F3">
        <v>113</v>
      </c>
    </row>
    <row r="4" spans="1:6" x14ac:dyDescent="0.3">
      <c r="A4" s="1">
        <v>1976</v>
      </c>
      <c r="B4">
        <v>0.64835164835164838</v>
      </c>
      <c r="C4">
        <v>0.1318681318681319</v>
      </c>
      <c r="D4">
        <v>0.17582417582417581</v>
      </c>
      <c r="E4">
        <v>4.3956043956043959E-2</v>
      </c>
      <c r="F4">
        <v>91</v>
      </c>
    </row>
    <row r="5" spans="1:6" x14ac:dyDescent="0.3">
      <c r="A5" s="1">
        <v>1977</v>
      </c>
      <c r="B5">
        <v>0.65094339622641506</v>
      </c>
      <c r="C5">
        <v>0.13207547169811321</v>
      </c>
      <c r="D5">
        <v>0.18867924528301891</v>
      </c>
      <c r="E5">
        <v>2.8301886792452831E-2</v>
      </c>
      <c r="F5">
        <v>106</v>
      </c>
    </row>
    <row r="6" spans="1:6" x14ac:dyDescent="0.3">
      <c r="A6" s="1">
        <v>1980</v>
      </c>
      <c r="B6">
        <v>0.72222222222222221</v>
      </c>
      <c r="C6">
        <v>4.6296296296296287E-2</v>
      </c>
      <c r="D6">
        <v>0.19444444444444439</v>
      </c>
      <c r="E6">
        <v>3.7037037037037028E-2</v>
      </c>
      <c r="F6">
        <v>108</v>
      </c>
    </row>
    <row r="7" spans="1:6" x14ac:dyDescent="0.3">
      <c r="A7" s="1">
        <v>1982</v>
      </c>
      <c r="B7">
        <v>0.68627450980392157</v>
      </c>
      <c r="C7">
        <v>0.1241830065359477</v>
      </c>
      <c r="D7">
        <v>0.18300653594771241</v>
      </c>
      <c r="E7">
        <v>6.5359477124183009E-3</v>
      </c>
      <c r="F7">
        <v>153</v>
      </c>
    </row>
    <row r="8" spans="1:6" x14ac:dyDescent="0.3">
      <c r="A8" s="1">
        <v>1984</v>
      </c>
      <c r="B8">
        <v>0.67073170731707321</v>
      </c>
      <c r="C8">
        <v>6.097560975609756E-2</v>
      </c>
      <c r="D8">
        <v>0.2378048780487805</v>
      </c>
      <c r="E8">
        <v>3.048780487804878E-2</v>
      </c>
      <c r="F8">
        <v>164</v>
      </c>
    </row>
    <row r="9" spans="1:6" x14ac:dyDescent="0.3">
      <c r="A9" s="1">
        <v>1985</v>
      </c>
      <c r="B9">
        <v>0.77450980392156865</v>
      </c>
      <c r="C9">
        <v>6.3725490196078427E-2</v>
      </c>
      <c r="D9">
        <v>0.1470588235294118</v>
      </c>
      <c r="E9">
        <v>1.470588235294118E-2</v>
      </c>
      <c r="F9">
        <v>204</v>
      </c>
    </row>
    <row r="10" spans="1:6" x14ac:dyDescent="0.3">
      <c r="A10" s="1">
        <v>1987</v>
      </c>
      <c r="B10">
        <v>0.69633507853403143</v>
      </c>
      <c r="C10">
        <v>8.9005235602094238E-2</v>
      </c>
      <c r="D10">
        <v>0.193717277486911</v>
      </c>
      <c r="E10">
        <v>2.0942408376963349E-2</v>
      </c>
      <c r="F10">
        <v>191</v>
      </c>
    </row>
    <row r="11" spans="1:6" x14ac:dyDescent="0.3">
      <c r="A11" s="1">
        <v>1988</v>
      </c>
      <c r="B11">
        <v>0.74725274725274726</v>
      </c>
      <c r="C11">
        <v>4.3956043956043959E-2</v>
      </c>
      <c r="D11">
        <v>0.19780219780219779</v>
      </c>
      <c r="E11">
        <v>1.098901098901099E-2</v>
      </c>
      <c r="F11">
        <v>91</v>
      </c>
    </row>
    <row r="12" spans="1:6" x14ac:dyDescent="0.3">
      <c r="A12" s="1">
        <v>1989</v>
      </c>
      <c r="B12">
        <v>0.68</v>
      </c>
      <c r="C12">
        <v>8.7999999999999995E-2</v>
      </c>
      <c r="D12">
        <v>0.23200000000000001</v>
      </c>
      <c r="E12">
        <v>0</v>
      </c>
      <c r="F12">
        <v>125</v>
      </c>
    </row>
    <row r="13" spans="1:6" x14ac:dyDescent="0.3">
      <c r="A13" s="1">
        <v>1990</v>
      </c>
      <c r="B13">
        <v>0.8125</v>
      </c>
      <c r="C13">
        <v>4.4642857142857137E-2</v>
      </c>
      <c r="D13">
        <v>0.1160714285714286</v>
      </c>
      <c r="E13">
        <v>2.6785714285714281E-2</v>
      </c>
      <c r="F13">
        <v>112</v>
      </c>
    </row>
    <row r="14" spans="1:6" x14ac:dyDescent="0.3">
      <c r="A14" s="1">
        <v>1991</v>
      </c>
      <c r="B14">
        <v>0.74264705882352944</v>
      </c>
      <c r="C14">
        <v>8.0882352941176475E-2</v>
      </c>
      <c r="D14">
        <v>0.16176470588235289</v>
      </c>
      <c r="E14">
        <v>1.470588235294118E-2</v>
      </c>
      <c r="F14">
        <v>136</v>
      </c>
    </row>
    <row r="15" spans="1:6" x14ac:dyDescent="0.3">
      <c r="A15" s="1">
        <v>1993</v>
      </c>
      <c r="B15">
        <v>0.8303571428571429</v>
      </c>
      <c r="C15">
        <v>3.5714285714285712E-2</v>
      </c>
      <c r="D15">
        <v>0.1160714285714286</v>
      </c>
      <c r="E15">
        <v>1.785714285714286E-2</v>
      </c>
      <c r="F15">
        <v>112</v>
      </c>
    </row>
    <row r="16" spans="1:6" x14ac:dyDescent="0.3">
      <c r="A16" s="1">
        <v>1994</v>
      </c>
      <c r="B16">
        <v>0.83111111111111113</v>
      </c>
      <c r="C16">
        <v>4.4444444444444453E-2</v>
      </c>
      <c r="D16">
        <v>0.1022222222222222</v>
      </c>
      <c r="E16">
        <v>2.222222222222222E-2</v>
      </c>
      <c r="F16">
        <v>225</v>
      </c>
    </row>
    <row r="17" spans="1:6" x14ac:dyDescent="0.3">
      <c r="A17" s="1">
        <v>1996</v>
      </c>
      <c r="B17">
        <v>0.80710659898477155</v>
      </c>
      <c r="C17">
        <v>4.060913705583756E-2</v>
      </c>
      <c r="D17">
        <v>0.14720812182741119</v>
      </c>
      <c r="E17">
        <v>5.076142131979695E-3</v>
      </c>
      <c r="F17">
        <v>197</v>
      </c>
    </row>
    <row r="18" spans="1:6" x14ac:dyDescent="0.3">
      <c r="A18" s="1">
        <v>1998</v>
      </c>
      <c r="B18">
        <v>0.82580645161290323</v>
      </c>
      <c r="C18">
        <v>3.870967741935484E-2</v>
      </c>
      <c r="D18">
        <v>0.13548387096774189</v>
      </c>
      <c r="E18">
        <v>0</v>
      </c>
      <c r="F18">
        <v>155</v>
      </c>
    </row>
    <row r="19" spans="1:6" x14ac:dyDescent="0.3">
      <c r="A19" s="1">
        <v>2000</v>
      </c>
      <c r="B19">
        <v>0.81818181818181823</v>
      </c>
      <c r="C19">
        <v>7.1428571428571425E-2</v>
      </c>
      <c r="D19">
        <v>0.1038961038961039</v>
      </c>
      <c r="E19">
        <v>6.4935064935064939E-3</v>
      </c>
      <c r="F19">
        <v>154</v>
      </c>
    </row>
    <row r="20" spans="1:6" x14ac:dyDescent="0.3">
      <c r="A20" s="1">
        <v>2002</v>
      </c>
      <c r="B20">
        <v>0.82432432432432434</v>
      </c>
      <c r="C20">
        <v>2.7027027027027029E-2</v>
      </c>
      <c r="D20">
        <v>0.1216216216216216</v>
      </c>
      <c r="E20">
        <v>2.7027027027027029E-2</v>
      </c>
      <c r="F20">
        <v>74</v>
      </c>
    </row>
    <row r="21" spans="1:6" x14ac:dyDescent="0.3">
      <c r="A21" s="1">
        <v>2004</v>
      </c>
      <c r="B21">
        <v>0.9285714285714286</v>
      </c>
      <c r="C21">
        <v>2.3809523809523812E-2</v>
      </c>
      <c r="D21">
        <v>3.5714285714285712E-2</v>
      </c>
      <c r="E21">
        <v>1.1904761904761901E-2</v>
      </c>
      <c r="F21">
        <v>84</v>
      </c>
    </row>
    <row r="22" spans="1:6" x14ac:dyDescent="0.3">
      <c r="A22" s="1">
        <v>2006</v>
      </c>
      <c r="B22">
        <v>0.88709677419354838</v>
      </c>
      <c r="C22">
        <v>1.6129032258064519E-2</v>
      </c>
      <c r="D22">
        <v>8.0645161290322578E-2</v>
      </c>
      <c r="E22">
        <v>1.6129032258064519E-2</v>
      </c>
      <c r="F22">
        <v>124</v>
      </c>
    </row>
    <row r="23" spans="1:6" x14ac:dyDescent="0.3">
      <c r="A23" s="1">
        <v>2008</v>
      </c>
      <c r="B23">
        <v>0.94047619047619047</v>
      </c>
      <c r="C23">
        <v>0</v>
      </c>
      <c r="D23">
        <v>4.7619047619047623E-2</v>
      </c>
      <c r="E23">
        <v>1.1904761904761901E-2</v>
      </c>
      <c r="F23">
        <v>84</v>
      </c>
    </row>
    <row r="24" spans="1:6" x14ac:dyDescent="0.3">
      <c r="A24" s="1">
        <v>2010</v>
      </c>
      <c r="B24">
        <v>0.88541666666666663</v>
      </c>
      <c r="C24">
        <v>5.2083333333333343E-2</v>
      </c>
      <c r="D24">
        <v>5.2083333333333343E-2</v>
      </c>
      <c r="E24">
        <v>1.041666666666667E-2</v>
      </c>
      <c r="F24">
        <v>96</v>
      </c>
    </row>
    <row r="25" spans="1:6" x14ac:dyDescent="0.3">
      <c r="A25" s="1">
        <v>2012</v>
      </c>
      <c r="B25">
        <v>0.82278481012658233</v>
      </c>
      <c r="C25">
        <v>1.2658227848101271E-2</v>
      </c>
      <c r="D25">
        <v>0.15189873417721519</v>
      </c>
      <c r="E25">
        <v>1.2658227848101271E-2</v>
      </c>
      <c r="F25">
        <v>79</v>
      </c>
    </row>
    <row r="26" spans="1:6" x14ac:dyDescent="0.3">
      <c r="A26" s="1">
        <v>2014</v>
      </c>
      <c r="B26">
        <v>0.87628865979381443</v>
      </c>
      <c r="C26">
        <v>3.0927835051546389E-2</v>
      </c>
      <c r="D26">
        <v>6.1855670103092793E-2</v>
      </c>
      <c r="E26">
        <v>3.0927835051546389E-2</v>
      </c>
      <c r="F26">
        <v>97</v>
      </c>
    </row>
    <row r="27" spans="1:6" x14ac:dyDescent="0.3">
      <c r="A27" s="1">
        <v>2016</v>
      </c>
      <c r="B27">
        <v>0.7931034482758621</v>
      </c>
      <c r="C27">
        <v>6.8965517241379309E-2</v>
      </c>
      <c r="D27">
        <v>0.1206896551724138</v>
      </c>
      <c r="E27">
        <v>1.7241379310344831E-2</v>
      </c>
      <c r="F27">
        <v>116</v>
      </c>
    </row>
    <row r="28" spans="1:6" x14ac:dyDescent="0.3">
      <c r="A28" s="1">
        <v>2018</v>
      </c>
      <c r="B28">
        <v>0.82653061224489799</v>
      </c>
      <c r="C28">
        <v>7.1428571428571425E-2</v>
      </c>
      <c r="D28">
        <v>0.1020408163265306</v>
      </c>
      <c r="E28">
        <v>0</v>
      </c>
      <c r="F28">
        <v>98</v>
      </c>
    </row>
    <row r="29" spans="1:6" x14ac:dyDescent="0.3">
      <c r="A29" s="1">
        <v>2021</v>
      </c>
      <c r="B29">
        <v>0.7191011235955056</v>
      </c>
      <c r="C29">
        <v>5.6179775280898868E-2</v>
      </c>
      <c r="D29">
        <v>0.2134831460674157</v>
      </c>
      <c r="E29">
        <v>1.123595505617977E-2</v>
      </c>
      <c r="F29">
        <v>89</v>
      </c>
    </row>
    <row r="30" spans="1:6" x14ac:dyDescent="0.3">
      <c r="A30" s="1">
        <v>2022</v>
      </c>
      <c r="B30">
        <v>0.79661016949152541</v>
      </c>
      <c r="C30">
        <v>5.0847457627118647E-2</v>
      </c>
      <c r="D30">
        <v>0.1271186440677966</v>
      </c>
      <c r="E30">
        <v>2.542372881355932E-2</v>
      </c>
      <c r="F30">
        <v>118</v>
      </c>
    </row>
    <row r="32" spans="1:6" x14ac:dyDescent="0.3">
      <c r="F32">
        <f>AVERAGE(F2:F30)</f>
        <v>124.51724137931035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32"/>
  <sheetViews>
    <sheetView topLeftCell="A9" workbookViewId="0">
      <selection activeCell="C32" sqref="C32"/>
    </sheetView>
  </sheetViews>
  <sheetFormatPr defaultRowHeight="14.4" x14ac:dyDescent="0.3"/>
  <sheetData>
    <row r="1" spans="1: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3">
      <c r="A2" s="1">
        <v>1973</v>
      </c>
      <c r="B2">
        <v>0.59911894273127753</v>
      </c>
      <c r="C2">
        <v>0.1541850220264317</v>
      </c>
      <c r="D2">
        <v>0.18061674008810569</v>
      </c>
      <c r="E2">
        <v>6.6079295154185022E-2</v>
      </c>
      <c r="F2">
        <v>227</v>
      </c>
    </row>
    <row r="3" spans="1:6" x14ac:dyDescent="0.3">
      <c r="A3" s="1">
        <v>1974</v>
      </c>
      <c r="B3">
        <v>0.60504201680672265</v>
      </c>
      <c r="C3">
        <v>0.18487394957983189</v>
      </c>
      <c r="D3">
        <v>0.1596638655462185</v>
      </c>
      <c r="E3">
        <v>5.0420168067226892E-2</v>
      </c>
      <c r="F3">
        <v>238</v>
      </c>
    </row>
    <row r="4" spans="1:6" x14ac:dyDescent="0.3">
      <c r="A4" s="1">
        <v>1976</v>
      </c>
      <c r="B4">
        <v>0.58846153846153848</v>
      </c>
      <c r="C4">
        <v>0.1384615384615385</v>
      </c>
      <c r="D4">
        <v>0.22692307692307689</v>
      </c>
      <c r="E4">
        <v>4.6153846153846163E-2</v>
      </c>
      <c r="F4">
        <v>260</v>
      </c>
    </row>
    <row r="5" spans="1:6" x14ac:dyDescent="0.3">
      <c r="A5" s="1">
        <v>1977</v>
      </c>
      <c r="B5">
        <v>0.63673469387755099</v>
      </c>
      <c r="C5">
        <v>0.13469387755102041</v>
      </c>
      <c r="D5">
        <v>0.17959183673469389</v>
      </c>
      <c r="E5">
        <v>4.8979591836734691E-2</v>
      </c>
      <c r="F5">
        <v>245</v>
      </c>
    </row>
    <row r="6" spans="1:6" x14ac:dyDescent="0.3">
      <c r="A6" s="1">
        <v>1980</v>
      </c>
      <c r="B6">
        <v>0.60851063829787233</v>
      </c>
      <c r="C6">
        <v>0.1404255319148936</v>
      </c>
      <c r="D6">
        <v>0.20851063829787231</v>
      </c>
      <c r="E6">
        <v>4.2553191489361701E-2</v>
      </c>
      <c r="F6">
        <v>235</v>
      </c>
    </row>
    <row r="7" spans="1:6" x14ac:dyDescent="0.3">
      <c r="A7" s="1">
        <v>1982</v>
      </c>
      <c r="B7">
        <v>0.64601769911504425</v>
      </c>
      <c r="C7">
        <v>0.12094395280235989</v>
      </c>
      <c r="D7">
        <v>0.19174041297935099</v>
      </c>
      <c r="E7">
        <v>4.1297935103244837E-2</v>
      </c>
      <c r="F7">
        <v>339</v>
      </c>
    </row>
    <row r="8" spans="1:6" x14ac:dyDescent="0.3">
      <c r="A8" s="1">
        <v>1984</v>
      </c>
      <c r="B8">
        <v>0.61111111111111116</v>
      </c>
      <c r="C8">
        <v>0.1153846153846154</v>
      </c>
      <c r="D8">
        <v>0.25213675213675207</v>
      </c>
      <c r="E8">
        <v>2.1367521367521371E-2</v>
      </c>
      <c r="F8">
        <v>234</v>
      </c>
    </row>
    <row r="9" spans="1:6" x14ac:dyDescent="0.3">
      <c r="A9" s="1">
        <v>1985</v>
      </c>
      <c r="B9">
        <v>0.66666666666666663</v>
      </c>
      <c r="C9">
        <v>0.1343283582089552</v>
      </c>
      <c r="D9">
        <v>0.17412935323383091</v>
      </c>
      <c r="E9">
        <v>2.4875621890547261E-2</v>
      </c>
      <c r="F9">
        <v>201</v>
      </c>
    </row>
    <row r="10" spans="1:6" x14ac:dyDescent="0.3">
      <c r="A10" s="1">
        <v>1987</v>
      </c>
      <c r="B10">
        <v>0.63822525597269619</v>
      </c>
      <c r="C10">
        <v>0.136518771331058</v>
      </c>
      <c r="D10">
        <v>0.19453924914675769</v>
      </c>
      <c r="E10">
        <v>3.071672354948805E-2</v>
      </c>
      <c r="F10">
        <v>293</v>
      </c>
    </row>
    <row r="11" spans="1:6" x14ac:dyDescent="0.3">
      <c r="A11" s="1">
        <v>1988</v>
      </c>
      <c r="B11">
        <v>0.73571428571428577</v>
      </c>
      <c r="C11">
        <v>8.5714285714285715E-2</v>
      </c>
      <c r="D11">
        <v>0.16428571428571431</v>
      </c>
      <c r="E11">
        <v>1.428571428571429E-2</v>
      </c>
      <c r="F11">
        <v>140</v>
      </c>
    </row>
    <row r="12" spans="1:6" x14ac:dyDescent="0.3">
      <c r="A12" s="1">
        <v>1989</v>
      </c>
      <c r="B12">
        <v>0.75</v>
      </c>
      <c r="C12">
        <v>0.1018518518518518</v>
      </c>
      <c r="D12">
        <v>0.1388888888888889</v>
      </c>
      <c r="E12">
        <v>9.2592592592592587E-3</v>
      </c>
      <c r="F12">
        <v>108</v>
      </c>
    </row>
    <row r="13" spans="1:6" x14ac:dyDescent="0.3">
      <c r="A13" s="1">
        <v>1990</v>
      </c>
      <c r="B13">
        <v>0.67346938775510201</v>
      </c>
      <c r="C13">
        <v>8.1632653061224483E-2</v>
      </c>
      <c r="D13">
        <v>0.23469387755102039</v>
      </c>
      <c r="E13">
        <v>1.020408163265306E-2</v>
      </c>
      <c r="F13">
        <v>98</v>
      </c>
    </row>
    <row r="14" spans="1:6" x14ac:dyDescent="0.3">
      <c r="A14" s="1">
        <v>1991</v>
      </c>
      <c r="B14">
        <v>0.67961165048543692</v>
      </c>
      <c r="C14">
        <v>6.7961165048543687E-2</v>
      </c>
      <c r="D14">
        <v>0.1941747572815534</v>
      </c>
      <c r="E14">
        <v>5.8252427184466021E-2</v>
      </c>
      <c r="F14">
        <v>103</v>
      </c>
    </row>
    <row r="15" spans="1:6" x14ac:dyDescent="0.3">
      <c r="A15" s="1">
        <v>1993</v>
      </c>
      <c r="B15">
        <v>0.75409836065573765</v>
      </c>
      <c r="C15">
        <v>6.5573770491803282E-2</v>
      </c>
      <c r="D15">
        <v>0.16393442622950821</v>
      </c>
      <c r="E15">
        <v>1.6393442622950821E-2</v>
      </c>
      <c r="F15">
        <v>122</v>
      </c>
    </row>
    <row r="16" spans="1:6" x14ac:dyDescent="0.3">
      <c r="A16" s="1">
        <v>1994</v>
      </c>
      <c r="B16">
        <v>0.80566801619433204</v>
      </c>
      <c r="C16">
        <v>6.0728744939271252E-2</v>
      </c>
      <c r="D16">
        <v>0.10526315789473679</v>
      </c>
      <c r="E16">
        <v>2.8340080971659919E-2</v>
      </c>
      <c r="F16">
        <v>247</v>
      </c>
    </row>
    <row r="17" spans="1:6" x14ac:dyDescent="0.3">
      <c r="A17" s="1">
        <v>1996</v>
      </c>
      <c r="B17">
        <v>0.7381974248927039</v>
      </c>
      <c r="C17">
        <v>8.15450643776824E-2</v>
      </c>
      <c r="D17">
        <v>0.1630901287553648</v>
      </c>
      <c r="E17">
        <v>1.716738197424893E-2</v>
      </c>
      <c r="F17">
        <v>233</v>
      </c>
    </row>
    <row r="18" spans="1:6" x14ac:dyDescent="0.3">
      <c r="A18" s="1">
        <v>1998</v>
      </c>
      <c r="B18">
        <v>0.7192982456140351</v>
      </c>
      <c r="C18">
        <v>8.3333333333333329E-2</v>
      </c>
      <c r="D18">
        <v>0.14473684210526319</v>
      </c>
      <c r="E18">
        <v>5.2631578947368418E-2</v>
      </c>
      <c r="F18">
        <v>228</v>
      </c>
    </row>
    <row r="19" spans="1:6" x14ac:dyDescent="0.3">
      <c r="A19" s="1">
        <v>2000</v>
      </c>
      <c r="B19">
        <v>0.76704545454545459</v>
      </c>
      <c r="C19">
        <v>7.3863636363636367E-2</v>
      </c>
      <c r="D19">
        <v>0.13636363636363641</v>
      </c>
      <c r="E19">
        <v>2.2727272727272731E-2</v>
      </c>
      <c r="F19">
        <v>176</v>
      </c>
    </row>
    <row r="20" spans="1:6" x14ac:dyDescent="0.3">
      <c r="A20" s="1">
        <v>2002</v>
      </c>
      <c r="B20">
        <v>0.78846153846153844</v>
      </c>
      <c r="C20">
        <v>5.7692307692307702E-2</v>
      </c>
      <c r="D20">
        <v>0.15384615384615391</v>
      </c>
      <c r="E20">
        <v>0</v>
      </c>
      <c r="F20">
        <v>104</v>
      </c>
    </row>
    <row r="21" spans="1:6" x14ac:dyDescent="0.3">
      <c r="A21" s="1">
        <v>2004</v>
      </c>
      <c r="B21">
        <v>0.8214285714285714</v>
      </c>
      <c r="C21">
        <v>5.9523809523809521E-2</v>
      </c>
      <c r="D21">
        <v>0.1071428571428571</v>
      </c>
      <c r="E21">
        <v>1.1904761904761901E-2</v>
      </c>
      <c r="F21">
        <v>84</v>
      </c>
    </row>
    <row r="22" spans="1:6" x14ac:dyDescent="0.3">
      <c r="A22" s="1">
        <v>2006</v>
      </c>
      <c r="B22">
        <v>0.75897435897435894</v>
      </c>
      <c r="C22">
        <v>8.7179487179487175E-2</v>
      </c>
      <c r="D22">
        <v>0.14358974358974361</v>
      </c>
      <c r="E22">
        <v>1.025641025641026E-2</v>
      </c>
      <c r="F22">
        <v>195</v>
      </c>
    </row>
    <row r="23" spans="1:6" x14ac:dyDescent="0.3">
      <c r="A23" s="1">
        <v>2008</v>
      </c>
      <c r="B23">
        <v>0.77215189873417722</v>
      </c>
      <c r="C23">
        <v>8.8607594936708861E-2</v>
      </c>
      <c r="D23">
        <v>0.120253164556962</v>
      </c>
      <c r="E23">
        <v>1.8987341772151899E-2</v>
      </c>
      <c r="F23">
        <v>158</v>
      </c>
    </row>
    <row r="24" spans="1:6" x14ac:dyDescent="0.3">
      <c r="A24" s="1">
        <v>2010</v>
      </c>
      <c r="B24">
        <v>0.69281045751633985</v>
      </c>
      <c r="C24">
        <v>9.8039215686274508E-2</v>
      </c>
      <c r="D24">
        <v>0.1764705882352941</v>
      </c>
      <c r="E24">
        <v>3.2679738562091512E-2</v>
      </c>
      <c r="F24">
        <v>153</v>
      </c>
    </row>
    <row r="25" spans="1:6" x14ac:dyDescent="0.3">
      <c r="A25" s="1">
        <v>2012</v>
      </c>
      <c r="B25">
        <v>0.76033057851239672</v>
      </c>
      <c r="C25">
        <v>9.0909090909090912E-2</v>
      </c>
      <c r="D25">
        <v>0.14049586776859499</v>
      </c>
      <c r="E25">
        <v>8.2644628099173556E-3</v>
      </c>
      <c r="F25">
        <v>121</v>
      </c>
    </row>
    <row r="26" spans="1:6" x14ac:dyDescent="0.3">
      <c r="A26" s="1">
        <v>2014</v>
      </c>
      <c r="B26">
        <v>0.76086956521739135</v>
      </c>
      <c r="C26">
        <v>8.1521739130434784E-2</v>
      </c>
      <c r="D26">
        <v>0.1358695652173913</v>
      </c>
      <c r="E26">
        <v>2.1739130434782612E-2</v>
      </c>
      <c r="F26">
        <v>184</v>
      </c>
    </row>
    <row r="27" spans="1:6" x14ac:dyDescent="0.3">
      <c r="A27" s="1">
        <v>2016</v>
      </c>
      <c r="B27">
        <v>0.6113989637305699</v>
      </c>
      <c r="C27">
        <v>0.1191709844559585</v>
      </c>
      <c r="D27">
        <v>0.227979274611399</v>
      </c>
      <c r="E27">
        <v>4.145077720207254E-2</v>
      </c>
      <c r="F27">
        <v>193</v>
      </c>
    </row>
    <row r="28" spans="1:6" x14ac:dyDescent="0.3">
      <c r="A28" s="1">
        <v>2018</v>
      </c>
      <c r="B28">
        <v>0.5892857142857143</v>
      </c>
      <c r="C28">
        <v>0.1607142857142857</v>
      </c>
      <c r="D28">
        <v>0.20238095238095241</v>
      </c>
      <c r="E28">
        <v>4.7619047619047623E-2</v>
      </c>
      <c r="F28">
        <v>168</v>
      </c>
    </row>
    <row r="29" spans="1:6" x14ac:dyDescent="0.3">
      <c r="A29" s="1">
        <v>2021</v>
      </c>
      <c r="B29">
        <v>0.33195020746887971</v>
      </c>
      <c r="C29">
        <v>0.2323651452282158</v>
      </c>
      <c r="D29">
        <v>0.37759336099585061</v>
      </c>
      <c r="E29">
        <v>5.8091286307053937E-2</v>
      </c>
      <c r="F29">
        <v>241</v>
      </c>
    </row>
    <row r="30" spans="1:6" x14ac:dyDescent="0.3">
      <c r="A30" s="1">
        <v>2022</v>
      </c>
      <c r="B30">
        <v>0.39130434782608697</v>
      </c>
      <c r="C30">
        <v>0.24456521739130441</v>
      </c>
      <c r="D30">
        <v>0.33695652173913038</v>
      </c>
      <c r="E30">
        <v>2.717391304347826E-2</v>
      </c>
      <c r="F30">
        <v>184</v>
      </c>
    </row>
    <row r="32" spans="1:6" x14ac:dyDescent="0.3">
      <c r="C32">
        <f>C30-rep!C30</f>
        <v>0.19371775976418576</v>
      </c>
      <c r="D32">
        <f>D30-rep!D30</f>
        <v>0.20983787767133377</v>
      </c>
      <c r="F32">
        <f>AVERAGE(F2:F30)</f>
        <v>190.06896551724137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AD27D2-BBBE-45A9-B42F-EA8571088BFA}">
  <dimension ref="A1:B30"/>
  <sheetViews>
    <sheetView topLeftCell="O3" workbookViewId="0">
      <selection activeCell="Z4" sqref="Z4"/>
    </sheetView>
  </sheetViews>
  <sheetFormatPr defaultRowHeight="14.4" x14ac:dyDescent="0.3"/>
  <sheetData>
    <row r="1" spans="1:2" x14ac:dyDescent="0.3">
      <c r="B1" t="s">
        <v>5</v>
      </c>
    </row>
    <row r="2" spans="1:2" x14ac:dyDescent="0.3">
      <c r="A2" s="1">
        <v>1973</v>
      </c>
      <c r="B2" t="e">
        <f>VLOOKUP(A2,'[1]average annual'!$A$4:$C$24,3,0)/100</f>
        <v>#N/A</v>
      </c>
    </row>
    <row r="3" spans="1:2" x14ac:dyDescent="0.3">
      <c r="A3" s="1">
        <v>1974</v>
      </c>
      <c r="B3" t="e">
        <f>VLOOKUP(A3,'[1]average annual'!$A$4:$C$24,3,0)/100</f>
        <v>#N/A</v>
      </c>
    </row>
    <row r="4" spans="1:2" x14ac:dyDescent="0.3">
      <c r="A4" s="1">
        <v>1976</v>
      </c>
      <c r="B4" t="e">
        <f>VLOOKUP(A4,'[1]average annual'!$A$4:$C$24,3,0)/100</f>
        <v>#N/A</v>
      </c>
    </row>
    <row r="5" spans="1:2" x14ac:dyDescent="0.3">
      <c r="A5" s="1">
        <v>1977</v>
      </c>
      <c r="B5" t="e">
        <f>VLOOKUP(A5,'[1]average annual'!$A$4:$C$24,3,0)/100</f>
        <v>#N/A</v>
      </c>
    </row>
    <row r="6" spans="1:2" x14ac:dyDescent="0.3">
      <c r="A6" s="1">
        <v>1980</v>
      </c>
      <c r="B6" t="e">
        <f>VLOOKUP(A6,'[1]average annual'!$A$4:$C$24,3,0)/100</f>
        <v>#N/A</v>
      </c>
    </row>
    <row r="7" spans="1:2" x14ac:dyDescent="0.3">
      <c r="A7" s="1">
        <v>1982</v>
      </c>
      <c r="B7" t="e">
        <f>VLOOKUP(A7,'[1]average annual'!$A$4:$C$24,3,0)/100</f>
        <v>#N/A</v>
      </c>
    </row>
    <row r="8" spans="1:2" x14ac:dyDescent="0.3">
      <c r="A8" s="1">
        <v>1984</v>
      </c>
      <c r="B8" t="e">
        <f>VLOOKUP(A8,'[1]average annual'!$A$4:$C$24,3,0)/100</f>
        <v>#N/A</v>
      </c>
    </row>
    <row r="9" spans="1:2" x14ac:dyDescent="0.3">
      <c r="A9" s="1">
        <v>1985</v>
      </c>
      <c r="B9" t="e">
        <f>VLOOKUP(A9,'[1]average annual'!$A$4:$C$24,3,0)/100</f>
        <v>#N/A</v>
      </c>
    </row>
    <row r="10" spans="1:2" x14ac:dyDescent="0.3">
      <c r="A10" s="1">
        <v>1987</v>
      </c>
      <c r="B10" t="e">
        <f>VLOOKUP(A10,'[1]average annual'!$A$4:$C$24,3,0)/100</f>
        <v>#N/A</v>
      </c>
    </row>
    <row r="11" spans="1:2" x14ac:dyDescent="0.3">
      <c r="A11" s="1">
        <v>1988</v>
      </c>
      <c r="B11" t="e">
        <f>VLOOKUP(A11,'[1]average annual'!$A$4:$C$24,3,0)/100</f>
        <v>#N/A</v>
      </c>
    </row>
    <row r="12" spans="1:2" x14ac:dyDescent="0.3">
      <c r="A12" s="1">
        <v>1989</v>
      </c>
      <c r="B12" t="e">
        <f>VLOOKUP(A12,'[1]average annual'!$A$4:$C$24,3,0)/100</f>
        <v>#N/A</v>
      </c>
    </row>
    <row r="13" spans="1:2" x14ac:dyDescent="0.3">
      <c r="A13" s="1">
        <v>1990</v>
      </c>
      <c r="B13" t="e">
        <f>VLOOKUP(A13,'[1]average annual'!$A$4:$C$24,3,0)/100</f>
        <v>#N/A</v>
      </c>
    </row>
    <row r="14" spans="1:2" x14ac:dyDescent="0.3">
      <c r="A14" s="1">
        <v>1991</v>
      </c>
      <c r="B14" t="e">
        <f>VLOOKUP(A14,'[1]average annual'!$A$4:$C$24,3,0)/100</f>
        <v>#N/A</v>
      </c>
    </row>
    <row r="15" spans="1:2" x14ac:dyDescent="0.3">
      <c r="A15" s="1">
        <v>1993</v>
      </c>
      <c r="B15" t="e">
        <f>VLOOKUP(A15,'[1]average annual'!$A$4:$C$24,3,0)/100</f>
        <v>#N/A</v>
      </c>
    </row>
    <row r="16" spans="1:2" x14ac:dyDescent="0.3">
      <c r="A16" s="1">
        <v>1994</v>
      </c>
      <c r="B16" t="e">
        <f>VLOOKUP(A16,'[1]average annual'!$A$4:$C$24,3,0)/100</f>
        <v>#N/A</v>
      </c>
    </row>
    <row r="17" spans="1:2" x14ac:dyDescent="0.3">
      <c r="A17" s="1">
        <v>1996</v>
      </c>
      <c r="B17" t="e">
        <f>VLOOKUP(A17,'[1]average annual'!$A$4:$C$24,3,0)/100</f>
        <v>#N/A</v>
      </c>
    </row>
    <row r="18" spans="1:2" x14ac:dyDescent="0.3">
      <c r="A18" s="1">
        <v>1998</v>
      </c>
      <c r="B18" t="e">
        <f>VLOOKUP(A18,'[1]average annual'!$A$4:$C$24,3,0)/100</f>
        <v>#N/A</v>
      </c>
    </row>
    <row r="19" spans="1:2" x14ac:dyDescent="0.3">
      <c r="A19" s="1">
        <v>2000</v>
      </c>
      <c r="B19" t="e">
        <f>VLOOKUP(A19,'[1]average annual'!$A$4:$C$24,3,0)/100</f>
        <v>#N/A</v>
      </c>
    </row>
    <row r="20" spans="1:2" x14ac:dyDescent="0.3">
      <c r="A20" s="1">
        <v>2002</v>
      </c>
      <c r="B20" t="e">
        <f>VLOOKUP(A20,'[1]average annual'!$A$4:$C$24,3,0)/100</f>
        <v>#N/A</v>
      </c>
    </row>
    <row r="21" spans="1:2" x14ac:dyDescent="0.3">
      <c r="A21" s="1">
        <v>2004</v>
      </c>
      <c r="B21">
        <f>VLOOKUP(A21,'[1]average annual'!$A$4:$C$24,3,0)/100</f>
        <v>9.583333333333334E-2</v>
      </c>
    </row>
    <row r="22" spans="1:2" x14ac:dyDescent="0.3">
      <c r="A22" s="1">
        <v>2006</v>
      </c>
      <c r="B22">
        <f>VLOOKUP(A22,'[1]average annual'!$A$4:$C$24,3,0)/100</f>
        <v>8.1666666666666665E-2</v>
      </c>
    </row>
    <row r="23" spans="1:2" x14ac:dyDescent="0.3">
      <c r="A23" s="1">
        <v>2008</v>
      </c>
      <c r="B23">
        <f>VLOOKUP(A23,'[1]average annual'!$A$4:$C$24,3,0)/100</f>
        <v>7.6666666666666675E-2</v>
      </c>
    </row>
    <row r="24" spans="1:2" x14ac:dyDescent="0.3">
      <c r="A24" s="1">
        <v>2010</v>
      </c>
      <c r="B24">
        <f>VLOOKUP(A24,'[1]average annual'!$A$4:$C$24,3,0)/100</f>
        <v>9.2499999999999999E-2</v>
      </c>
    </row>
    <row r="25" spans="1:2" x14ac:dyDescent="0.3">
      <c r="A25" s="1">
        <v>2012</v>
      </c>
      <c r="B25">
        <f>VLOOKUP(A25,'[1]average annual'!$A$4:$C$24,3,0)/100</f>
        <v>0.13750000000000001</v>
      </c>
    </row>
    <row r="26" spans="1:2" x14ac:dyDescent="0.3">
      <c r="A26" s="1">
        <v>2014</v>
      </c>
      <c r="B26">
        <f>VLOOKUP(A26,'[1]average annual'!$A$4:$C$24,3,0)/100</f>
        <v>0.1525</v>
      </c>
    </row>
    <row r="27" spans="1:2" x14ac:dyDescent="0.3">
      <c r="A27" s="1">
        <v>2016</v>
      </c>
      <c r="B27">
        <f>VLOOKUP(A27,'[1]average annual'!$A$4:$C$24,3,0)/100</f>
        <v>0.17583333333333331</v>
      </c>
    </row>
    <row r="28" spans="1:2" x14ac:dyDescent="0.3">
      <c r="A28" s="1">
        <v>2018</v>
      </c>
      <c r="B28">
        <f>VLOOKUP(A28,'[1]average annual'!$A$4:$C$24,3,0)/100</f>
        <v>0.26916666666666667</v>
      </c>
    </row>
    <row r="29" spans="1:2" x14ac:dyDescent="0.3">
      <c r="A29" s="1">
        <v>2021</v>
      </c>
      <c r="B29">
        <f>VLOOKUP(A29,'[1]average annual'!$A$4:$C$24,3,0)/100</f>
        <v>0.43583333333333335</v>
      </c>
    </row>
    <row r="30" spans="1:2" x14ac:dyDescent="0.3">
      <c r="A30" s="1">
        <v>2022</v>
      </c>
      <c r="B30">
        <f>VLOOKUP(A30,'[1]average annual'!$A$4:$C$24,3,0)/100</f>
        <v>0.38166666666666665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all</vt:lpstr>
      <vt:lpstr>female</vt:lpstr>
      <vt:lpstr>male</vt:lpstr>
      <vt:lpstr>rep</vt:lpstr>
      <vt:lpstr>dem</vt:lpstr>
      <vt:lpstr>plot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Regan Arntz-Gray</cp:lastModifiedBy>
  <dcterms:created xsi:type="dcterms:W3CDTF">2024-03-06T16:49:23Z</dcterms:created>
  <dcterms:modified xsi:type="dcterms:W3CDTF">2024-03-06T20:02:00Z</dcterms:modified>
</cp:coreProperties>
</file>