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 and values - Aria Babu/"/>
    </mc:Choice>
  </mc:AlternateContent>
  <xr:revisionPtr revIDLastSave="94" documentId="8_{C1C620A5-6EAD-4043-84DE-B176CB3F64E7}" xr6:coauthVersionLast="47" xr6:coauthVersionMax="47" xr10:uidLastSave="{5568E293-8AA5-45B1-8DBD-A103E1EEEE41}"/>
  <bookViews>
    <workbookView xWindow="-108" yWindow="-108" windowWidth="23256" windowHeight="12456" xr2:uid="{D7F16A52-52E5-4695-A2AB-0ABB1D5C9A65}"/>
  </bookViews>
  <sheets>
    <sheet name="table" sheetId="1" r:id="rId1"/>
    <sheet name="table to make image for blog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table!$A$1:$G$43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E42" i="1"/>
  <c r="D42" i="1"/>
  <c r="C42" i="1"/>
  <c r="E41" i="1"/>
  <c r="E37" i="1"/>
  <c r="D37" i="1"/>
  <c r="C37" i="1"/>
  <c r="D41" i="1" l="1"/>
  <c r="C41" i="1"/>
</calcChain>
</file>

<file path=xl/sharedStrings.xml><?xml version="1.0" encoding="utf-8"?>
<sst xmlns="http://schemas.openxmlformats.org/spreadsheetml/2006/main" count="69" uniqueCount="57">
  <si>
    <t>Country</t>
  </si>
  <si>
    <t>% of babies born to foreign born</t>
  </si>
  <si>
    <t>Great Britain</t>
  </si>
  <si>
    <t>United States</t>
  </si>
  <si>
    <t>source/notes</t>
  </si>
  <si>
    <t>Albania</t>
  </si>
  <si>
    <t>Australia</t>
  </si>
  <si>
    <t>Austria</t>
  </si>
  <si>
    <t>Bosnia Herzegovina</t>
  </si>
  <si>
    <t>Bulgaria</t>
  </si>
  <si>
    <t>Canada</t>
  </si>
  <si>
    <t>Chile</t>
  </si>
  <si>
    <t>Colombia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</si>
  <si>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</si>
  <si>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</si>
  <si>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</si>
  <si>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</si>
  <si>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</si>
  <si>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</si>
  <si>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</si>
  <si>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</si>
  <si>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</si>
  <si>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</si>
  <si>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</si>
  <si>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Japan</t>
  </si>
  <si>
    <t>South Korea</t>
  </si>
  <si>
    <t>Latvia</t>
  </si>
  <si>
    <t>Lithuania</t>
  </si>
  <si>
    <t>Mexico</t>
  </si>
  <si>
    <t>Montenegro</t>
  </si>
  <si>
    <t>Netherlands</t>
  </si>
  <si>
    <t>New Zealand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</si>
  <si>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</si>
  <si>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</si>
  <si>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</si>
  <si>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</si>
  <si>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</si>
  <si>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</si>
  <si>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</si>
  <si>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</si>
  <si>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</si>
  <si>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</si>
  <si>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</si>
  <si>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North Macedonia</t>
  </si>
  <si>
    <t>Northern Ireland</t>
  </si>
  <si>
    <t>avg 2015-2021</t>
  </si>
  <si>
    <t>https://www.ons.gov.uk/peoplepopulationandcommunity/birthsdeathsandmarriages/livebirths/bulletins/parentscountryofbirthenglandandwales/2021</t>
  </si>
  <si>
    <t>https://www.scb.se/en/finding-statistics/statistics-by-subject-area/population/population-projections/population-projections/pong/tables-and-graphs/children-per-woman-by-country-of-birth-19702022-and-projection-20232070/</t>
  </si>
  <si>
    <t>https://cis.org/Report/Fertility-Among-Immigrants-and-NativeBorn-Americans
https://datacenter.aecf.org/data/tables/14-births-to-foreign-born-mothers#detailed/1/any/false/2048,574,1729,37,871,870,573,869,36,868/any/271,272</t>
  </si>
  <si>
    <t>avg 2014-2017</t>
  </si>
  <si>
    <t>https://www.cairn-int.info/article-E_POPSOC_568_0001--french-fertility-is-the-highest-in.htm#:~:text=The%20total%20fertility%20rate%20of%20immigrant%20women%20is%20higher%20than,children%20per%20woman%20in%202017</t>
  </si>
  <si>
    <t>Local-born TFR</t>
  </si>
  <si>
    <t>Foreign born TFR</t>
  </si>
  <si>
    <t>data year(s)</t>
  </si>
  <si>
    <t>Data year(s)</t>
  </si>
  <si>
    <t>TFR in plot</t>
  </si>
  <si>
    <t>TFR shown in plot (copied from file using the World Bank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</si>
</sst>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2" fontId="0" fillId="0" borderId="0" xfId="0" applyNumberFormat="1" applyAlignment="1">
      <alignment wrapText="1"/>
    </xf>
    <xf numFmtId="0" fontId="3" fillId="0" borderId="0" xfId="1" applyAlignment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Fertility%20and%20values%20-%20Aria%20Babu/TFR%20-%20France%20-%20foreign%20born%20vs%20French%20born.xlsx" TargetMode="External"/><Relationship Id="rId1" Type="http://schemas.openxmlformats.org/officeDocument/2006/relationships/externalLinkPath" Target="TFR%20-%20France%20-%20foreign%20born%20vs%20French%20bor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Fertility%20and%20values%20-%20Aria%20Babu/TFR%20-%20Sweden%20-%20foreign%20born%20vs%20Swedish%20born.xlsx" TargetMode="External"/><Relationship Id="rId1" Type="http://schemas.openxmlformats.org/officeDocument/2006/relationships/externalLinkPath" Target="TFR%20-%20Sweden%20-%20foreign%20born%20vs%20Swedish%20bor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Fertility%20and%20values%20-%20Aria%20Babu/TFR%20-%20UK%20-%20foreign%20born%20vs%20UK%20born.xlsx" TargetMode="External"/><Relationship Id="rId1" Type="http://schemas.openxmlformats.org/officeDocument/2006/relationships/externalLinkPath" Target="TFR%20-%20UK%20-%20foreign%20born%20vs%20UK%20bor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Fertility%20and%20values%20-%20Aria%20Babu/TFR%20-%20US%20-%20foreign%20born%20vs%20US%20born.xlsx" TargetMode="External"/><Relationship Id="rId1" Type="http://schemas.openxmlformats.org/officeDocument/2006/relationships/externalLinkPath" Target="TFR%20-%20US%20-%20foreign%20born%20vs%20US%20bo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1.88</v>
          </cell>
          <cell r="D2">
            <v>2.75</v>
          </cell>
          <cell r="E2">
            <v>17.8</v>
          </cell>
        </row>
        <row r="3">
          <cell r="C3">
            <v>1.83</v>
          </cell>
          <cell r="D3">
            <v>2.71</v>
          </cell>
          <cell r="E3">
            <v>18</v>
          </cell>
        </row>
        <row r="4">
          <cell r="C4">
            <v>1.79</v>
          </cell>
          <cell r="D4">
            <v>2.72</v>
          </cell>
          <cell r="E4">
            <v>18.8</v>
          </cell>
        </row>
        <row r="5">
          <cell r="C5">
            <v>1.77</v>
          </cell>
          <cell r="D5">
            <v>2.6</v>
          </cell>
          <cell r="E5">
            <v>18.8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ker – Headings"/>
      <sheetName val="Data"/>
      <sheetName val="Diagram"/>
      <sheetName val="Graphs"/>
    </sheetNames>
    <sheetDataSet>
      <sheetData sheetId="0"/>
      <sheetData sheetId="1">
        <row r="52">
          <cell r="AU52">
            <v>1.7897030489490318</v>
          </cell>
          <cell r="AV52">
            <v>2.1894224915630836</v>
          </cell>
          <cell r="BF52">
            <v>27.799150506562686</v>
          </cell>
        </row>
        <row r="53">
          <cell r="AU53">
            <v>1.7790394715338873</v>
          </cell>
          <cell r="AV53">
            <v>2.2200432803582468</v>
          </cell>
          <cell r="BF53">
            <v>28.885313447066434</v>
          </cell>
        </row>
        <row r="54">
          <cell r="AU54">
            <v>1.6943112552922437</v>
          </cell>
          <cell r="AV54">
            <v>2.1664076574829743</v>
          </cell>
          <cell r="BF54">
            <v>30.18039093366604</v>
          </cell>
        </row>
        <row r="55">
          <cell r="AU55">
            <v>1.6690503713976748</v>
          </cell>
          <cell r="AV55">
            <v>2.1070455229268013</v>
          </cell>
          <cell r="BF55">
            <v>30.547953483955069</v>
          </cell>
        </row>
        <row r="56">
          <cell r="AU56">
            <v>1.6212757183165287</v>
          </cell>
          <cell r="AV56">
            <v>2.0299999999999998</v>
          </cell>
          <cell r="BF56">
            <v>30.983295931821552</v>
          </cell>
        </row>
        <row r="57">
          <cell r="AU57">
            <v>1.5964487026143299</v>
          </cell>
          <cell r="AV57">
            <v>1.9235409397146377</v>
          </cell>
          <cell r="BF57">
            <v>30.389026946240172</v>
          </cell>
        </row>
        <row r="58">
          <cell r="AU58">
            <v>1.6202566090870372</v>
          </cell>
          <cell r="AV58">
            <v>1.86</v>
          </cell>
          <cell r="BF58">
            <v>29.579128851859306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9">
          <cell r="B19">
            <v>1.77</v>
          </cell>
          <cell r="C19">
            <v>2.09</v>
          </cell>
          <cell r="D19">
            <v>27.5</v>
          </cell>
        </row>
        <row r="20">
          <cell r="B20">
            <v>1.75</v>
          </cell>
          <cell r="C20">
            <v>2.08</v>
          </cell>
          <cell r="D20">
            <v>28.2</v>
          </cell>
        </row>
        <row r="21">
          <cell r="B21">
            <v>1.71</v>
          </cell>
          <cell r="C21">
            <v>1.97</v>
          </cell>
          <cell r="D21">
            <v>28.4</v>
          </cell>
        </row>
        <row r="22">
          <cell r="B22">
            <v>1.63</v>
          </cell>
          <cell r="C22">
            <v>1.99</v>
          </cell>
          <cell r="D22">
            <v>28.2</v>
          </cell>
        </row>
        <row r="23">
          <cell r="B23">
            <v>1.57</v>
          </cell>
          <cell r="C23">
            <v>1.97</v>
          </cell>
          <cell r="D23">
            <v>28.7</v>
          </cell>
        </row>
        <row r="24">
          <cell r="B24">
            <v>1.49</v>
          </cell>
          <cell r="C24">
            <v>2.0299999999999998</v>
          </cell>
          <cell r="D24">
            <v>29.3</v>
          </cell>
        </row>
        <row r="25">
          <cell r="B25">
            <v>1.54</v>
          </cell>
          <cell r="C25">
            <v>2.0299999999999998</v>
          </cell>
          <cell r="D25">
            <v>28.8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1.69</v>
          </cell>
          <cell r="D3">
            <v>2.02</v>
          </cell>
          <cell r="E3">
            <v>23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b.se/en/finding-statistics/statistics-by-subject-area/population/population-projections/population-projections/pong/tables-and-graphs/children-per-woman-by-country-of-birth-19702022-and-projection-20232070/" TargetMode="External"/><Relationship Id="rId2" Type="http://schemas.openxmlformats.org/officeDocument/2006/relationships/hyperlink" Target="https://www.cairn-int.info/article-E_POPSOC_568_0001--french-fertility-is-the-highest-in.htm" TargetMode="External"/><Relationship Id="rId1" Type="http://schemas.openxmlformats.org/officeDocument/2006/relationships/hyperlink" Target="https://cis.org/Report/Fertility-Among-Immigrants-and-NativeBorn-American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ons.gov.uk/peoplepopulationandcommunity/birthsdeathsandmarriages/livebirths/bulletins/parentscountryofbirthenglandandwales/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F64D-6584-42F0-AE3A-3F33E7405168}">
  <sheetPr filterMode="1"/>
  <dimension ref="A1:G43"/>
  <sheetViews>
    <sheetView tabSelected="1" workbookViewId="0">
      <pane ySplit="1" topLeftCell="A15" activePane="bottomLeft" state="frozen"/>
      <selection pane="bottomLeft" activeCell="A15" sqref="A15"/>
    </sheetView>
  </sheetViews>
  <sheetFormatPr defaultRowHeight="14.4" x14ac:dyDescent="0.3"/>
  <cols>
    <col min="1" max="7" width="12.77734375" style="1" customWidth="1"/>
  </cols>
  <sheetData>
    <row r="1" spans="1:7" ht="72" x14ac:dyDescent="0.3">
      <c r="A1" s="1" t="s">
        <v>0</v>
      </c>
      <c r="B1" s="1" t="s">
        <v>56</v>
      </c>
      <c r="C1" s="1" t="s">
        <v>51</v>
      </c>
      <c r="D1" s="1" t="s">
        <v>52</v>
      </c>
      <c r="E1" s="1" t="s">
        <v>1</v>
      </c>
      <c r="F1" s="1" t="s">
        <v>53</v>
      </c>
      <c r="G1" s="12" t="s">
        <v>4</v>
      </c>
    </row>
    <row r="2" spans="1:7" hidden="1" x14ac:dyDescent="0.3">
      <c r="A2" s="2" t="s">
        <v>5</v>
      </c>
      <c r="B2">
        <v>1.4712857142857143</v>
      </c>
    </row>
    <row r="3" spans="1:7" hidden="1" x14ac:dyDescent="0.3">
      <c r="A3" s="2" t="s">
        <v>6</v>
      </c>
      <c r="B3">
        <v>1.712142857142857</v>
      </c>
    </row>
    <row r="4" spans="1:7" hidden="1" x14ac:dyDescent="0.3">
      <c r="A4" s="2" t="s">
        <v>7</v>
      </c>
      <c r="B4">
        <v>1.4842857142857144</v>
      </c>
    </row>
    <row r="5" spans="1:7" ht="27" hidden="1" x14ac:dyDescent="0.3">
      <c r="A5" s="2" t="s">
        <v>8</v>
      </c>
      <c r="B5">
        <v>1.347</v>
      </c>
    </row>
    <row r="6" spans="1:7" hidden="1" x14ac:dyDescent="0.3">
      <c r="A6" s="2" t="s">
        <v>9</v>
      </c>
      <c r="B6">
        <v>1.5585714285714289</v>
      </c>
    </row>
    <row r="7" spans="1:7" hidden="1" x14ac:dyDescent="0.3">
      <c r="A7" s="2" t="s">
        <v>10</v>
      </c>
      <c r="B7">
        <v>1.5085714285714285</v>
      </c>
    </row>
    <row r="8" spans="1:7" hidden="1" x14ac:dyDescent="0.3">
      <c r="A8" s="2" t="s">
        <v>11</v>
      </c>
      <c r="B8">
        <v>1.599142857142857</v>
      </c>
    </row>
    <row r="9" spans="1:7" hidden="1" x14ac:dyDescent="0.3">
      <c r="A9" s="2" t="s">
        <v>12</v>
      </c>
      <c r="B9">
        <v>1.7900000000000003</v>
      </c>
    </row>
    <row r="10" spans="1:7" hidden="1" x14ac:dyDescent="0.3">
      <c r="A10" s="2" t="s">
        <v>13</v>
      </c>
      <c r="B10">
        <v>1.4714285714285715</v>
      </c>
    </row>
    <row r="11" spans="1:7" hidden="1" x14ac:dyDescent="0.3">
      <c r="A11" s="2" t="s">
        <v>14</v>
      </c>
      <c r="B11">
        <v>1.6928571428571428</v>
      </c>
    </row>
    <row r="12" spans="1:7" hidden="1" x14ac:dyDescent="0.3">
      <c r="A12" s="2" t="s">
        <v>15</v>
      </c>
      <c r="B12">
        <v>1.7257142857142858</v>
      </c>
    </row>
    <row r="13" spans="1:7" hidden="1" x14ac:dyDescent="0.3">
      <c r="A13" s="2" t="s">
        <v>16</v>
      </c>
      <c r="B13">
        <v>1.6128571428571428</v>
      </c>
    </row>
    <row r="14" spans="1:7" hidden="1" x14ac:dyDescent="0.3">
      <c r="A14" s="2" t="s">
        <v>17</v>
      </c>
      <c r="B14">
        <v>1.4714285714285715</v>
      </c>
    </row>
    <row r="15" spans="1:7" ht="28.8" x14ac:dyDescent="0.3">
      <c r="A15" s="2" t="s">
        <v>18</v>
      </c>
      <c r="B15" s="6">
        <v>1.8800000000000001</v>
      </c>
      <c r="C15" s="7">
        <f>AVERAGE([1]Sheet1!$C$2:$C$5)</f>
        <v>1.8174999999999999</v>
      </c>
      <c r="D15" s="7">
        <f>AVERAGE([1]Sheet1!$D$2:$D$5)</f>
        <v>2.6949999999999998</v>
      </c>
      <c r="E15" s="7">
        <f>AVERAGE([1]Sheet1!$E$2:$E$5)</f>
        <v>18.349999999999998</v>
      </c>
      <c r="F15" s="1" t="s">
        <v>49</v>
      </c>
      <c r="G15" s="11" t="s">
        <v>50</v>
      </c>
    </row>
    <row r="16" spans="1:7" hidden="1" x14ac:dyDescent="0.3">
      <c r="A16" s="2" t="s">
        <v>19</v>
      </c>
      <c r="B16">
        <v>1.5557142857142858</v>
      </c>
    </row>
    <row r="17" spans="1:2" hidden="1" x14ac:dyDescent="0.3">
      <c r="A17" s="2" t="s">
        <v>20</v>
      </c>
      <c r="B17">
        <v>1.3614285714285717</v>
      </c>
    </row>
    <row r="18" spans="1:2" hidden="1" x14ac:dyDescent="0.3">
      <c r="A18" s="2" t="s">
        <v>21</v>
      </c>
      <c r="B18">
        <v>1.5428571428571427</v>
      </c>
    </row>
    <row r="19" spans="1:2" hidden="1" x14ac:dyDescent="0.3">
      <c r="A19" s="2" t="s">
        <v>22</v>
      </c>
      <c r="B19">
        <v>1.7485714285714287</v>
      </c>
    </row>
    <row r="20" spans="1:2" hidden="1" x14ac:dyDescent="0.3">
      <c r="A20" s="2" t="s">
        <v>23</v>
      </c>
      <c r="B20">
        <v>1.2942857142857143</v>
      </c>
    </row>
    <row r="21" spans="1:2" hidden="1" x14ac:dyDescent="0.3">
      <c r="A21" s="2" t="s">
        <v>24</v>
      </c>
      <c r="B21">
        <v>1.3900000000000001</v>
      </c>
    </row>
    <row r="22" spans="1:2" hidden="1" x14ac:dyDescent="0.3">
      <c r="A22" s="2" t="s">
        <v>25</v>
      </c>
      <c r="B22">
        <v>1.0004285714285714</v>
      </c>
    </row>
    <row r="23" spans="1:2" hidden="1" x14ac:dyDescent="0.3">
      <c r="A23" s="2" t="s">
        <v>26</v>
      </c>
      <c r="B23">
        <v>1.6371428571428572</v>
      </c>
    </row>
    <row r="24" spans="1:2" hidden="1" x14ac:dyDescent="0.3">
      <c r="A24" s="2" t="s">
        <v>27</v>
      </c>
      <c r="B24">
        <v>1.582857142857143</v>
      </c>
    </row>
    <row r="25" spans="1:2" hidden="1" x14ac:dyDescent="0.3">
      <c r="A25" s="2" t="s">
        <v>28</v>
      </c>
      <c r="B25">
        <v>1.986142857142857</v>
      </c>
    </row>
    <row r="26" spans="1:2" hidden="1" x14ac:dyDescent="0.3">
      <c r="A26" s="2" t="s">
        <v>29</v>
      </c>
      <c r="B26">
        <v>1.7628571428571429</v>
      </c>
    </row>
    <row r="27" spans="1:2" hidden="1" x14ac:dyDescent="0.3">
      <c r="A27" s="2" t="s">
        <v>30</v>
      </c>
      <c r="B27">
        <v>1.6085714285714288</v>
      </c>
    </row>
    <row r="28" spans="1:2" hidden="1" x14ac:dyDescent="0.3">
      <c r="A28" s="2" t="s">
        <v>31</v>
      </c>
      <c r="B28">
        <v>1.7642857142857142</v>
      </c>
    </row>
    <row r="29" spans="1:2" hidden="1" x14ac:dyDescent="0.3">
      <c r="A29" s="3" t="s">
        <v>32</v>
      </c>
      <c r="B29">
        <v>1.5957142857142856</v>
      </c>
    </row>
    <row r="30" spans="1:2" hidden="1" x14ac:dyDescent="0.3">
      <c r="A30" s="3" t="s">
        <v>33</v>
      </c>
      <c r="B30">
        <v>1.4014285714285715</v>
      </c>
    </row>
    <row r="31" spans="1:2" hidden="1" x14ac:dyDescent="0.3">
      <c r="A31" s="3" t="s">
        <v>34</v>
      </c>
      <c r="B31">
        <v>1.3842857142857139</v>
      </c>
    </row>
    <row r="32" spans="1:2" hidden="1" x14ac:dyDescent="0.3">
      <c r="A32" s="3" t="s">
        <v>35</v>
      </c>
      <c r="B32">
        <v>1.7357142857142858</v>
      </c>
    </row>
    <row r="33" spans="1:7" hidden="1" x14ac:dyDescent="0.3">
      <c r="A33" s="3" t="s">
        <v>36</v>
      </c>
      <c r="B33">
        <v>1.4828571428571429</v>
      </c>
    </row>
    <row r="34" spans="1:7" hidden="1" x14ac:dyDescent="0.3">
      <c r="A34" s="3" t="s">
        <v>37</v>
      </c>
      <c r="B34">
        <v>1.5342857142857145</v>
      </c>
    </row>
    <row r="35" spans="1:7" hidden="1" x14ac:dyDescent="0.3">
      <c r="A35" s="3" t="s">
        <v>38</v>
      </c>
      <c r="B35">
        <v>1.6014285714285719</v>
      </c>
    </row>
    <row r="36" spans="1:7" hidden="1" x14ac:dyDescent="0.3">
      <c r="A36" s="3" t="s">
        <v>39</v>
      </c>
      <c r="B36">
        <v>1.2642857142857142</v>
      </c>
    </row>
    <row r="37" spans="1:7" ht="28.8" x14ac:dyDescent="0.3">
      <c r="A37" s="3" t="s">
        <v>40</v>
      </c>
      <c r="B37" s="6">
        <v>1.7557142857142856</v>
      </c>
      <c r="C37" s="7">
        <f>AVERAGE([2]Data!$AU$52:$AU$58)</f>
        <v>1.6814407395986761</v>
      </c>
      <c r="D37" s="7">
        <f>AVERAGE([2]Data!$AV$52:$AV$58)</f>
        <v>2.0709228417208201</v>
      </c>
      <c r="E37" s="7">
        <f>AVERAGE([2]Data!$BF$52:$BF$58)</f>
        <v>29.766322871595893</v>
      </c>
      <c r="F37" s="1" t="s">
        <v>45</v>
      </c>
      <c r="G37" s="11" t="s">
        <v>47</v>
      </c>
    </row>
    <row r="38" spans="1:7" hidden="1" x14ac:dyDescent="0.3">
      <c r="A38" s="3" t="s">
        <v>41</v>
      </c>
      <c r="B38">
        <v>1.5114285714285711</v>
      </c>
      <c r="E38" s="4"/>
    </row>
    <row r="39" spans="1:7" hidden="1" x14ac:dyDescent="0.3">
      <c r="A39" s="3" t="s">
        <v>42</v>
      </c>
      <c r="B39">
        <v>2.0482857142857145</v>
      </c>
      <c r="E39" s="4"/>
    </row>
    <row r="40" spans="1:7" hidden="1" x14ac:dyDescent="0.3">
      <c r="A40" s="3" t="s">
        <v>43</v>
      </c>
      <c r="B40">
        <v>1.4414285714285715</v>
      </c>
      <c r="E40" s="4"/>
    </row>
    <row r="41" spans="1:7" ht="28.8" x14ac:dyDescent="0.3">
      <c r="A41" s="3" t="s">
        <v>2</v>
      </c>
      <c r="B41" s="6">
        <v>1.6800000000000002</v>
      </c>
      <c r="C41" s="7">
        <f>AVERAGE([3]data!$B$19:$B$25)</f>
        <v>1.6371428571428572</v>
      </c>
      <c r="D41" s="7">
        <f>AVERAGE([3]data!$C$19:$C$25)</f>
        <v>2.0228571428571427</v>
      </c>
      <c r="E41" s="7">
        <f>AVERAGE([3]data!$D$19:$D$25)</f>
        <v>28.442857142857147</v>
      </c>
      <c r="F41" s="1" t="s">
        <v>45</v>
      </c>
      <c r="G41" s="11" t="s">
        <v>46</v>
      </c>
    </row>
    <row r="42" spans="1:7" ht="34.200000000000003" customHeight="1" x14ac:dyDescent="0.3">
      <c r="A42" s="3" t="s">
        <v>3</v>
      </c>
      <c r="B42" s="6">
        <v>1.7386428571428572</v>
      </c>
      <c r="C42" s="7">
        <f>[4]Sheet1!$C$3</f>
        <v>1.69</v>
      </c>
      <c r="D42" s="7">
        <f>[4]Sheet1!$D$3</f>
        <v>2.02</v>
      </c>
      <c r="E42" s="7">
        <f>[4]Sheet1!$E$3</f>
        <v>23</v>
      </c>
      <c r="F42" s="1">
        <v>2019</v>
      </c>
      <c r="G42" s="5" t="s">
        <v>48</v>
      </c>
    </row>
    <row r="43" spans="1:7" hidden="1" x14ac:dyDescent="0.3">
      <c r="A43" s="3" t="s">
        <v>44</v>
      </c>
      <c r="B43">
        <v>1.7485714285714287</v>
      </c>
    </row>
  </sheetData>
  <autoFilter ref="A1:G43" xr:uid="{C916F64D-6584-42F0-AE3A-3F33E7405168}">
    <filterColumn colId="3">
      <customFilters>
        <customFilter operator="notEqual" val=" "/>
      </customFilters>
    </filterColumn>
  </autoFilter>
  <hyperlinks>
    <hyperlink ref="G42" r:id="rId1" display="https://cis.org/Report/Fertility-Among-Immigrants-and-NativeBorn-Americans_x000a_" xr:uid="{078DC8D3-CCB0-4BD6-A583-9523FA95462E}"/>
    <hyperlink ref="G15" r:id="rId2" location=":~:text=The%20total%20fertility%20rate%20of%20immigrant%20women%20is%20higher%20than,children%20per%20woman%20in%202017" xr:uid="{6A4A7584-9044-4FE1-A770-65A220085419}"/>
    <hyperlink ref="G37" r:id="rId3" xr:uid="{A257184D-F78A-4E57-8FBA-9B2A74DCC899}"/>
    <hyperlink ref="G41" r:id="rId4" xr:uid="{5CAA0302-0923-4E1C-8215-4162B35337AF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7C4B-CB00-4DFF-8008-E68A037E867A}">
  <dimension ref="B3:G7"/>
  <sheetViews>
    <sheetView workbookViewId="0">
      <selection activeCell="C10" sqref="C10"/>
    </sheetView>
  </sheetViews>
  <sheetFormatPr defaultRowHeight="14.4" x14ac:dyDescent="0.3"/>
  <cols>
    <col min="2" max="2" width="12.77734375" bestFit="1" customWidth="1"/>
    <col min="3" max="6" width="12.109375" customWidth="1"/>
    <col min="7" max="7" width="16.77734375" customWidth="1"/>
  </cols>
  <sheetData>
    <row r="3" spans="2:7" ht="43.2" x14ac:dyDescent="0.3">
      <c r="B3" s="9" t="s">
        <v>0</v>
      </c>
      <c r="C3" s="10" t="s">
        <v>55</v>
      </c>
      <c r="D3" s="10" t="s">
        <v>51</v>
      </c>
      <c r="E3" s="10" t="s">
        <v>52</v>
      </c>
      <c r="F3" s="10" t="s">
        <v>1</v>
      </c>
      <c r="G3" s="10" t="s">
        <v>54</v>
      </c>
    </row>
    <row r="4" spans="2:7" x14ac:dyDescent="0.3">
      <c r="B4" s="2" t="s">
        <v>18</v>
      </c>
      <c r="C4" s="6">
        <v>1.8800000000000001</v>
      </c>
      <c r="D4" s="7">
        <v>1.8174999999999999</v>
      </c>
      <c r="E4" s="7">
        <v>2.6949999999999998</v>
      </c>
      <c r="F4" s="7">
        <v>18.349999999999998</v>
      </c>
      <c r="G4" s="1" t="s">
        <v>49</v>
      </c>
    </row>
    <row r="5" spans="2:7" x14ac:dyDescent="0.3">
      <c r="B5" s="3" t="s">
        <v>40</v>
      </c>
      <c r="C5" s="6">
        <v>1.7557142857142856</v>
      </c>
      <c r="D5" s="7">
        <v>1.6814407395986761</v>
      </c>
      <c r="E5" s="7">
        <v>2.0709228417208201</v>
      </c>
      <c r="F5" s="7">
        <v>29.766322871595893</v>
      </c>
      <c r="G5" s="1" t="s">
        <v>45</v>
      </c>
    </row>
    <row r="6" spans="2:7" x14ac:dyDescent="0.3">
      <c r="B6" s="3" t="s">
        <v>2</v>
      </c>
      <c r="C6" s="6">
        <v>1.6800000000000002</v>
      </c>
      <c r="D6" s="7">
        <v>1.6371428571428572</v>
      </c>
      <c r="E6" s="7">
        <v>2.0228571428571427</v>
      </c>
      <c r="F6" s="7">
        <v>28.442857142857147</v>
      </c>
      <c r="G6" s="1" t="s">
        <v>45</v>
      </c>
    </row>
    <row r="7" spans="2:7" ht="28.2" customHeight="1" x14ac:dyDescent="0.3">
      <c r="B7" s="3" t="s">
        <v>3</v>
      </c>
      <c r="C7" s="6">
        <v>1.7386428571428572</v>
      </c>
      <c r="D7" s="7">
        <v>1.69</v>
      </c>
      <c r="E7" s="7">
        <v>2.02</v>
      </c>
      <c r="F7" s="7">
        <v>23</v>
      </c>
      <c r="G7" s="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table to make image for blog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2024-01-21T04:39:25Z</dcterms:created>
  <dcterms:modified xsi:type="dcterms:W3CDTF">2024-01-22T05:05:03Z</dcterms:modified>
</cp:coreProperties>
</file>