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gan\Google Drive\Thesis Presentations and Proposal\Thesis\Data needed to complete empirical work\simulated weather\Iowa\"/>
    </mc:Choice>
  </mc:AlternateContent>
  <bookViews>
    <workbookView xWindow="0" yWindow="0" windowWidth="15530" windowHeight="6080" activeTab="1"/>
  </bookViews>
  <sheets>
    <sheet name="Future_Yield_Summary_Iowa" sheetId="1" r:id="rId1"/>
    <sheet name="Table" sheetId="2" r:id="rId2"/>
  </sheets>
  <calcPr calcId="162913"/>
</workbook>
</file>

<file path=xl/calcChain.xml><?xml version="1.0" encoding="utf-8"?>
<calcChain xmlns="http://schemas.openxmlformats.org/spreadsheetml/2006/main">
  <c r="P2" i="1" l="1"/>
  <c r="P100" i="1"/>
  <c r="Q10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D101" i="1"/>
  <c r="E101" i="1"/>
  <c r="E102" i="1" s="1"/>
  <c r="F101" i="1"/>
  <c r="F102" i="1" s="1"/>
  <c r="G101" i="1"/>
  <c r="H101" i="1"/>
  <c r="C101" i="1"/>
  <c r="Q101" i="1" l="1"/>
  <c r="P101" i="1"/>
  <c r="M36" i="1" l="1"/>
  <c r="N36" i="1"/>
  <c r="M21" i="1"/>
  <c r="N21" i="1"/>
  <c r="M25" i="1"/>
  <c r="N25" i="1"/>
  <c r="M9" i="1"/>
  <c r="N9" i="1"/>
  <c r="M33" i="1"/>
  <c r="N33" i="1"/>
  <c r="M66" i="1"/>
  <c r="N66" i="1"/>
  <c r="M44" i="1"/>
  <c r="N44" i="1"/>
  <c r="M86" i="1"/>
  <c r="N86" i="1"/>
  <c r="M24" i="1"/>
  <c r="N24" i="1"/>
  <c r="M52" i="1"/>
  <c r="N52" i="1"/>
  <c r="M51" i="1"/>
  <c r="N51" i="1"/>
  <c r="M6" i="1"/>
  <c r="N6" i="1"/>
  <c r="M20" i="1"/>
  <c r="N20" i="1"/>
  <c r="M23" i="1"/>
  <c r="N23" i="1"/>
  <c r="M11" i="1"/>
  <c r="N11" i="1"/>
  <c r="M28" i="1"/>
  <c r="N28" i="1"/>
  <c r="M99" i="1"/>
  <c r="N99" i="1"/>
  <c r="M37" i="1"/>
  <c r="N37" i="1"/>
  <c r="M26" i="1"/>
  <c r="N26" i="1"/>
  <c r="M63" i="1"/>
  <c r="N63" i="1"/>
  <c r="M59" i="1"/>
  <c r="N59" i="1"/>
  <c r="M30" i="1"/>
  <c r="N30" i="1"/>
  <c r="M97" i="1"/>
  <c r="N97" i="1"/>
  <c r="M89" i="1"/>
  <c r="N89" i="1"/>
  <c r="M93" i="1"/>
  <c r="N93" i="1"/>
  <c r="M70" i="1"/>
  <c r="N70" i="1"/>
  <c r="M5" i="1"/>
  <c r="N5" i="1"/>
  <c r="M10" i="1"/>
  <c r="N10" i="1"/>
  <c r="M71" i="1"/>
  <c r="N71" i="1"/>
  <c r="M65" i="1"/>
  <c r="N65" i="1"/>
  <c r="M92" i="1"/>
  <c r="N92" i="1"/>
  <c r="M43" i="1"/>
  <c r="N43" i="1"/>
  <c r="M31" i="1"/>
  <c r="N31" i="1"/>
  <c r="M14" i="1"/>
  <c r="N14" i="1"/>
  <c r="M57" i="1"/>
  <c r="N57" i="1"/>
  <c r="M12" i="1"/>
  <c r="N12" i="1"/>
  <c r="M58" i="1"/>
  <c r="N58" i="1"/>
  <c r="M54" i="1"/>
  <c r="N54" i="1"/>
  <c r="M45" i="1"/>
  <c r="N45" i="1"/>
  <c r="M91" i="1"/>
  <c r="N91" i="1"/>
  <c r="M4" i="1"/>
  <c r="N4" i="1"/>
  <c r="M53" i="1"/>
  <c r="N53" i="1"/>
  <c r="M48" i="1"/>
  <c r="N48" i="1"/>
  <c r="M40" i="1"/>
  <c r="N40" i="1"/>
  <c r="M90" i="1"/>
  <c r="N90" i="1"/>
  <c r="M49" i="1"/>
  <c r="N49" i="1"/>
  <c r="M13" i="1"/>
  <c r="N13" i="1"/>
  <c r="M29" i="1"/>
  <c r="N29" i="1"/>
  <c r="M95" i="1"/>
  <c r="N95" i="1"/>
  <c r="M96" i="1"/>
  <c r="N96" i="1"/>
  <c r="M8" i="1"/>
  <c r="N8" i="1"/>
  <c r="M2" i="1"/>
  <c r="N2" i="1"/>
  <c r="M76" i="1"/>
  <c r="N76" i="1"/>
  <c r="M47" i="1"/>
  <c r="N47" i="1"/>
  <c r="M88" i="1"/>
  <c r="N88" i="1"/>
  <c r="M85" i="1"/>
  <c r="N85" i="1"/>
  <c r="M32" i="1"/>
  <c r="N32" i="1"/>
  <c r="M75" i="1"/>
  <c r="N75" i="1"/>
  <c r="M69" i="1"/>
  <c r="N69" i="1"/>
  <c r="M83" i="1"/>
  <c r="N83" i="1"/>
  <c r="M60" i="1"/>
  <c r="N60" i="1"/>
  <c r="M35" i="1"/>
  <c r="N35" i="1"/>
  <c r="M42" i="1"/>
  <c r="N42" i="1"/>
  <c r="M98" i="1"/>
  <c r="N98" i="1"/>
  <c r="M81" i="1"/>
  <c r="N81" i="1"/>
  <c r="M73" i="1"/>
  <c r="N73" i="1"/>
  <c r="M78" i="1"/>
  <c r="N78" i="1"/>
  <c r="M18" i="1"/>
  <c r="N18" i="1"/>
  <c r="M15" i="1"/>
  <c r="N15" i="1"/>
  <c r="M38" i="1"/>
  <c r="N38" i="1"/>
  <c r="M34" i="1"/>
  <c r="N34" i="1"/>
  <c r="M79" i="1"/>
  <c r="N79" i="1"/>
  <c r="M39" i="1"/>
  <c r="N39" i="1"/>
  <c r="M62" i="1"/>
  <c r="N62" i="1"/>
  <c r="M67" i="1"/>
  <c r="N67" i="1"/>
  <c r="M41" i="1"/>
  <c r="N41" i="1"/>
  <c r="M84" i="1"/>
  <c r="N84" i="1"/>
  <c r="M17" i="1"/>
  <c r="N17" i="1"/>
  <c r="M46" i="1"/>
  <c r="N46" i="1"/>
  <c r="M68" i="1"/>
  <c r="N68" i="1"/>
  <c r="M3" i="1"/>
  <c r="N3" i="1"/>
  <c r="M94" i="1"/>
  <c r="N94" i="1"/>
  <c r="M56" i="1"/>
  <c r="N56" i="1"/>
  <c r="M100" i="1"/>
  <c r="N100" i="1"/>
  <c r="M27" i="1"/>
  <c r="N27" i="1"/>
  <c r="M80" i="1"/>
  <c r="N80" i="1"/>
  <c r="M74" i="1"/>
  <c r="N74" i="1"/>
  <c r="M87" i="1"/>
  <c r="N87" i="1"/>
  <c r="M64" i="1"/>
  <c r="N64" i="1"/>
  <c r="M61" i="1"/>
  <c r="N61" i="1"/>
  <c r="M19" i="1"/>
  <c r="N19" i="1"/>
  <c r="M55" i="1"/>
  <c r="N55" i="1"/>
  <c r="M16" i="1"/>
  <c r="N16" i="1"/>
  <c r="M72" i="1"/>
  <c r="N72" i="1"/>
  <c r="M82" i="1"/>
  <c r="N82" i="1"/>
  <c r="M22" i="1"/>
  <c r="N22" i="1"/>
  <c r="M7" i="1"/>
  <c r="N7" i="1"/>
  <c r="M77" i="1"/>
  <c r="N77" i="1"/>
  <c r="N50" i="1"/>
  <c r="M50" i="1"/>
</calcChain>
</file>

<file path=xl/sharedStrings.xml><?xml version="1.0" encoding="utf-8"?>
<sst xmlns="http://schemas.openxmlformats.org/spreadsheetml/2006/main" count="516" uniqueCount="252">
  <si>
    <t>county</t>
  </si>
  <si>
    <t>$mu_{cc}$</t>
  </si>
  <si>
    <t>$hat(sigma_{cc})$</t>
  </si>
  <si>
    <t>$mu_{nc}$</t>
  </si>
  <si>
    <t>$hat(sigma_{nc})$</t>
  </si>
  <si>
    <t>$pval_{mu}$</t>
  </si>
  <si>
    <t>$pval_{sigma}$</t>
  </si>
  <si>
    <t>adair</t>
  </si>
  <si>
    <t>adams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</si>
  <si>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</si>
  <si>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</si>
  <si>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</si>
  <si>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</si>
  <si>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</si>
  <si>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</si>
  <si>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</si>
  <si>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</si>
  <si>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</si>
  <si>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</si>
  <si>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</si>
  <si>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</si>
  <si>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</si>
  <si>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</si>
  <si>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</si>
  <si>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</si>
  <si>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</si>
  <si>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</si>
  <si>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</si>
  <si>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</si>
  <si>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</si>
  <si>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</si>
  <si>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</si>
  <si>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</si>
  <si>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</si>
  <si>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</si>
  <si>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</si>
  <si>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</si>
  <si>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</si>
  <si>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</si>
  <si>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</si>
  <si>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</si>
  <si>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</si>
  <si>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</si>
  <si>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</si>
  <si>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</si>
  <si>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</si>
  <si>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</si>
  <si>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</si>
  <si>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</si>
  <si>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</si>
  <si>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</si>
  <si>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</si>
  <si>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</si>
  <si>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</si>
  <si>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</si>
  <si>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</si>
  <si>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</si>
  <si>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</si>
  <si>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</si>
  <si>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</si>
  <si>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</si>
  <si>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</si>
  <si>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</si>
  <si>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</si>
  <si>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</si>
  <si>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</si>
  <si>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</si>
  <si>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</si>
  <si>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</si>
  <si>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</si>
  <si>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</si>
  <si>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</si>
  <si>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</si>
  <si>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</si>
  <si>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</si>
  <si>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</si>
  <si>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</si>
  <si>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 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</si>
  <si>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</si>
  <si>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</si>
  <si>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</si>
  <si>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</si>
  <si>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</si>
  <si>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</si>
  <si>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</si>
  <si>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</si>
  <si>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</si>
  <si>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</si>
  <si>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</si>
  <si>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</si>
  <si>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</si>
  <si>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</si>
  <si>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</si>
  <si>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</si>
  <si>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</si>
  <si>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</si>
  <si>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</si>
  <si>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</si>
  <si>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</si>
  <si>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</si>
  <si>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</si>
  <si>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</si>
  <si>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</si>
  <si>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</si>
  <si>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</si>
  <si>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</si>
  <si>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^{***}</t>
  </si>
  <si>
    <t>^{**}</t>
  </si>
  <si>
    <t>^{*}</t>
  </si>
  <si>
    <t>0.042^{**}</t>
  </si>
  <si>
    <t>0.001^{***}</t>
  </si>
  <si>
    <t>0.009^{***}</t>
  </si>
  <si>
    <t>0.681</t>
  </si>
  <si>
    <t>0^{***}</t>
  </si>
  <si>
    <t>0.763</t>
  </si>
  <si>
    <t>0.019^{**}</t>
  </si>
  <si>
    <t>0.002^{***}</t>
  </si>
  <si>
    <t>0.14</t>
  </si>
  <si>
    <t>0.188</t>
  </si>
  <si>
    <t>0.055^{*}</t>
  </si>
  <si>
    <t>0.025^{**}</t>
  </si>
  <si>
    <t>0.076^{*}</t>
  </si>
  <si>
    <t>0.575</t>
  </si>
  <si>
    <t>0.013^{**}</t>
  </si>
  <si>
    <t>0.1</t>
  </si>
  <si>
    <t>0.053^{*}</t>
  </si>
  <si>
    <t>0.308</t>
  </si>
  <si>
    <t>0.046^{**}</t>
  </si>
  <si>
    <t>0.34</t>
  </si>
  <si>
    <t>0.056^{*}</t>
  </si>
  <si>
    <t>0.461</t>
  </si>
  <si>
    <t>0.829</t>
  </si>
  <si>
    <t>0.024^{**}</t>
  </si>
  <si>
    <t>0.927</t>
  </si>
  <si>
    <t>0.01^{***}</t>
  </si>
  <si>
    <t>0.539</t>
  </si>
  <si>
    <t>0.133</t>
  </si>
  <si>
    <t>0.135</t>
  </si>
  <si>
    <t>0.666</t>
  </si>
  <si>
    <t>0.089^{*}</t>
  </si>
  <si>
    <t>0.031^{**}</t>
  </si>
  <si>
    <t>0.498</t>
  </si>
  <si>
    <t>0.91</t>
  </si>
  <si>
    <t>0.683</t>
  </si>
  <si>
    <t>0.016^{**}</t>
  </si>
  <si>
    <t>0.79</t>
  </si>
  <si>
    <t>0.489</t>
  </si>
  <si>
    <t>0.242</t>
  </si>
  <si>
    <t>0.679</t>
  </si>
  <si>
    <t>0.605</t>
  </si>
  <si>
    <t>0.337</t>
  </si>
  <si>
    <t>0.263</t>
  </si>
  <si>
    <t>0.876</t>
  </si>
  <si>
    <t>0.155</t>
  </si>
  <si>
    <t>0.573</t>
  </si>
  <si>
    <t>0.768</t>
  </si>
  <si>
    <t>0.66</t>
  </si>
  <si>
    <t>0.021^{**}</t>
  </si>
  <si>
    <t>0.113</t>
  </si>
  <si>
    <t>0.122</t>
  </si>
  <si>
    <t>0.086^{*}</t>
  </si>
  <si>
    <t>0.081^{*}</t>
  </si>
  <si>
    <t>0.005^{***}</t>
  </si>
  <si>
    <t>0.092^{*}</t>
  </si>
  <si>
    <t>0.066^{*}</t>
  </si>
  <si>
    <t>0.044^{**}</t>
  </si>
  <si>
    <t>0.026^{**}</t>
  </si>
  <si>
    <t>0.272</t>
  </si>
  <si>
    <t>0.747</t>
  </si>
  <si>
    <t>0.05^{**}</t>
  </si>
  <si>
    <t>0.058^{*}</t>
  </si>
  <si>
    <t>0.035^{**}</t>
  </si>
  <si>
    <t>0.832</t>
  </si>
  <si>
    <t>0.011^{**}</t>
  </si>
  <si>
    <t>0.039^{**}</t>
  </si>
  <si>
    <t>0.707</t>
  </si>
  <si>
    <t>0.244</t>
  </si>
  <si>
    <t>0.041^{**}</t>
  </si>
  <si>
    <t>0.812</t>
  </si>
  <si>
    <t>0.544</t>
  </si>
  <si>
    <t>0.903</t>
  </si>
  <si>
    <t>0.004^{***}</t>
  </si>
  <si>
    <t>0.172</t>
  </si>
  <si>
    <t>0.145</t>
  </si>
  <si>
    <t>0.161</t>
  </si>
  <si>
    <t>0.346</t>
  </si>
  <si>
    <t>0.179</t>
  </si>
  <si>
    <t>0.599</t>
  </si>
  <si>
    <t>0.107</t>
  </si>
  <si>
    <t>0.566</t>
  </si>
  <si>
    <t>0.649</t>
  </si>
  <si>
    <t>0.945</t>
  </si>
  <si>
    <t>0.334</t>
  </si>
  <si>
    <t>0.785</t>
  </si>
  <si>
    <t>0.212</t>
  </si>
  <si>
    <t>0.505</t>
  </si>
  <si>
    <t>0.007^{***}</t>
  </si>
  <si>
    <t>0.09^{*}</t>
  </si>
  <si>
    <t>0.994</t>
  </si>
  <si>
    <t>0.008^{***}</t>
  </si>
  <si>
    <t>0.64</t>
  </si>
  <si>
    <t>0.24</t>
  </si>
  <si>
    <t>0.915</t>
  </si>
  <si>
    <t>0.457</t>
  </si>
  <si>
    <t>0.006^{***}</t>
  </si>
  <si>
    <t>0.291</t>
  </si>
  <si>
    <t>0.407</t>
  </si>
  <si>
    <t>0.725</t>
  </si>
  <si>
    <t>0.01^{**}</t>
  </si>
  <si>
    <t>0.069^{*}</t>
  </si>
  <si>
    <t>0.423</t>
  </si>
  <si>
    <t>0.015^{**}</t>
  </si>
  <si>
    <t>0.277</t>
  </si>
  <si>
    <t>0.112</t>
  </si>
  <si>
    <t>0.198</t>
  </si>
  <si>
    <t>0.49</t>
  </si>
  <si>
    <t>0.402</t>
  </si>
  <si>
    <t>0.518</t>
  </si>
  <si>
    <t>0.607</t>
  </si>
  <si>
    <t>0.028^{**}</t>
  </si>
  <si>
    <t>0.493</t>
  </si>
  <si>
    <t>0.12</t>
  </si>
  <si>
    <t>0.857</t>
  </si>
  <si>
    <t>0.07^{*}</t>
  </si>
  <si>
    <t>0.408</t>
  </si>
  <si>
    <t>0.929</t>
  </si>
  <si>
    <t>0.222</t>
  </si>
  <si>
    <t>0.44</t>
  </si>
  <si>
    <t>0.33</t>
  </si>
  <si>
    <t>0.022^{**}</t>
  </si>
  <si>
    <t>0.583</t>
  </si>
  <si>
    <t>0.2</t>
  </si>
  <si>
    <t>0.136</t>
  </si>
  <si>
    <t>0.202</t>
  </si>
  <si>
    <t>0.1^{*}</t>
  </si>
  <si>
    <t>0.288</t>
  </si>
  <si>
    <t>0.487</t>
  </si>
  <si>
    <t>0.068^{*}</t>
  </si>
  <si>
    <t>0.332</t>
  </si>
  <si>
    <t>0.018^{**}</t>
  </si>
  <si>
    <t>0.286</t>
  </si>
  <si>
    <t>0.061^{*}</t>
  </si>
  <si>
    <t>0.463</t>
  </si>
  <si>
    <t>0.76</t>
  </si>
  <si>
    <t>0.38</t>
  </si>
  <si>
    <t>0.81</t>
  </si>
  <si>
    <t>$\mu_{cc}$</t>
  </si>
  <si>
    <t>$\hat{sigma_{cc}}$</t>
  </si>
  <si>
    <t>$\mu_{nc}$</t>
  </si>
  <si>
    <t>$\hat{sigma_{nc}}$</t>
  </si>
  <si>
    <t>$pval_{\mu}$</t>
  </si>
  <si>
    <t>$pval_{\sigma}$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</si>
</sst>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39" workbookViewId="0">
      <selection activeCell="H47" sqref="H47"/>
    </sheetView>
  </sheetViews>
  <sheetFormatPr defaultRowHeight="14.5" x14ac:dyDescent="0.35"/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7" x14ac:dyDescent="0.35">
      <c r="A2">
        <v>1</v>
      </c>
      <c r="B2" t="s">
        <v>49</v>
      </c>
      <c r="C2" s="1">
        <v>159.22354582149401</v>
      </c>
      <c r="D2" s="1">
        <v>3.9345104537117299</v>
      </c>
      <c r="E2" s="1">
        <v>160.09981709974201</v>
      </c>
      <c r="F2" s="1">
        <v>2.3650105658806</v>
      </c>
      <c r="G2" s="1">
        <v>5.8048247806277299E-2</v>
      </c>
      <c r="H2" s="1">
        <v>2.4613590872505301E-6</v>
      </c>
      <c r="I2" s="1">
        <v>5.8000000000000003E-2</v>
      </c>
      <c r="J2" s="1">
        <v>0</v>
      </c>
      <c r="K2" t="s">
        <v>108</v>
      </c>
      <c r="M2" t="str">
        <f t="shared" ref="M2:M33" si="0">CONCATENATE(I2,K2)</f>
        <v>0.058^{*}</v>
      </c>
      <c r="N2" t="str">
        <f t="shared" ref="N2:N33" si="1">CONCATENATE(J2,L2)</f>
        <v>0</v>
      </c>
      <c r="P2" s="1">
        <f>E2-C2</f>
        <v>0.876271278247998</v>
      </c>
      <c r="Q2" s="1">
        <f>F2-D2</f>
        <v>-1.5694998878311299</v>
      </c>
    </row>
    <row r="3" spans="1:17" x14ac:dyDescent="0.35">
      <c r="A3">
        <v>2</v>
      </c>
      <c r="B3" t="s">
        <v>81</v>
      </c>
      <c r="C3" s="1">
        <v>160.15848423975899</v>
      </c>
      <c r="D3" s="1">
        <v>3.6555532631226799</v>
      </c>
      <c r="E3" s="1">
        <v>160.838249907917</v>
      </c>
      <c r="F3" s="1">
        <v>2.1812833706781798</v>
      </c>
      <c r="G3" s="1">
        <v>0.11225053657851899</v>
      </c>
      <c r="H3" s="1">
        <v>3.0996390954107999E-6</v>
      </c>
      <c r="I3" s="1">
        <v>0.112</v>
      </c>
      <c r="J3" s="1">
        <v>0</v>
      </c>
      <c r="M3" t="str">
        <f t="shared" si="0"/>
        <v>0.112</v>
      </c>
      <c r="N3" t="str">
        <f t="shared" si="1"/>
        <v>0</v>
      </c>
      <c r="P3" s="1">
        <f t="shared" ref="P3:P66" si="2">E3-C3</f>
        <v>0.6797656681580122</v>
      </c>
      <c r="Q3" s="1">
        <f t="shared" ref="Q3:Q66" si="3">F3-D3</f>
        <v>-1.4742698924445001</v>
      </c>
    </row>
    <row r="4" spans="1:17" x14ac:dyDescent="0.35">
      <c r="A4">
        <v>3</v>
      </c>
      <c r="B4" t="s">
        <v>73</v>
      </c>
      <c r="C4" s="1">
        <v>160.19015372323699</v>
      </c>
      <c r="D4" s="1">
        <v>3.8798541231978301</v>
      </c>
      <c r="E4" s="1">
        <v>159.71035075210199</v>
      </c>
      <c r="F4" s="1">
        <v>2.33677407869583</v>
      </c>
      <c r="G4" s="1">
        <v>0.29101210295386198</v>
      </c>
      <c r="H4" s="1">
        <v>1.21545769161512E-5</v>
      </c>
      <c r="I4" s="1">
        <v>0.29099999999999998</v>
      </c>
      <c r="J4" s="1">
        <v>0</v>
      </c>
      <c r="L4" t="s">
        <v>107</v>
      </c>
      <c r="M4" t="str">
        <f t="shared" si="0"/>
        <v>0.291</v>
      </c>
      <c r="N4" t="str">
        <f t="shared" si="1"/>
        <v>0^{**}</v>
      </c>
      <c r="P4" s="1">
        <f t="shared" si="2"/>
        <v>-0.47980297113500114</v>
      </c>
      <c r="Q4" s="1">
        <f t="shared" si="3"/>
        <v>-1.5430800445020001</v>
      </c>
    </row>
    <row r="5" spans="1:17" x14ac:dyDescent="0.35">
      <c r="A5">
        <v>4</v>
      </c>
      <c r="B5" t="s">
        <v>24</v>
      </c>
      <c r="C5" s="1">
        <v>160.98952798940201</v>
      </c>
      <c r="D5" s="1">
        <v>3.7901986155385798</v>
      </c>
      <c r="E5" s="1">
        <v>161.031125342216</v>
      </c>
      <c r="F5" s="1">
        <v>2.5196959492244999</v>
      </c>
      <c r="G5" s="1">
        <v>0.92728390697062002</v>
      </c>
      <c r="H5" s="1">
        <v>1.7534592692127499E-5</v>
      </c>
      <c r="I5" s="1">
        <v>0.92700000000000005</v>
      </c>
      <c r="J5" s="1">
        <v>0</v>
      </c>
      <c r="M5" t="str">
        <f t="shared" si="0"/>
        <v>0.927</v>
      </c>
      <c r="N5" t="str">
        <f t="shared" si="1"/>
        <v>0</v>
      </c>
      <c r="P5" s="1">
        <f t="shared" si="2"/>
        <v>4.1597352813994348E-2</v>
      </c>
      <c r="Q5" s="1">
        <f t="shared" si="3"/>
        <v>-1.2705026663140799</v>
      </c>
    </row>
    <row r="6" spans="1:17" x14ac:dyDescent="0.35">
      <c r="A6">
        <v>5</v>
      </c>
      <c r="B6" t="s">
        <v>42</v>
      </c>
      <c r="C6" s="1">
        <v>160.27188182812901</v>
      </c>
      <c r="D6" s="1">
        <v>3.7838567011555599</v>
      </c>
      <c r="E6" s="1">
        <v>161.07611745964499</v>
      </c>
      <c r="F6" s="1">
        <v>2.5962138602153901</v>
      </c>
      <c r="G6" s="1">
        <v>8.1423817549059002E-2</v>
      </c>
      <c r="H6" s="1">
        <v>3.0156484325292701E-5</v>
      </c>
      <c r="I6" s="1">
        <v>8.1000000000000003E-2</v>
      </c>
      <c r="J6" s="1">
        <v>0</v>
      </c>
      <c r="K6" t="s">
        <v>108</v>
      </c>
      <c r="L6" t="s">
        <v>108</v>
      </c>
      <c r="M6" t="str">
        <f t="shared" si="0"/>
        <v>0.081^{*}</v>
      </c>
      <c r="N6" t="str">
        <f t="shared" si="1"/>
        <v>0^{*}</v>
      </c>
      <c r="P6" s="1">
        <f t="shared" si="2"/>
        <v>0.80423563151597932</v>
      </c>
      <c r="Q6" s="1">
        <f t="shared" si="3"/>
        <v>-1.1876428409401698</v>
      </c>
    </row>
    <row r="7" spans="1:17" x14ac:dyDescent="0.35">
      <c r="A7">
        <v>6</v>
      </c>
      <c r="B7" t="s">
        <v>87</v>
      </c>
      <c r="C7" s="1">
        <v>160.48995344840301</v>
      </c>
      <c r="D7" s="1">
        <v>3.5333323494379201</v>
      </c>
      <c r="E7" s="1">
        <v>161.02915390516799</v>
      </c>
      <c r="F7" s="1">
        <v>2.2266111235928698</v>
      </c>
      <c r="G7" s="1">
        <v>0.19846520989052299</v>
      </c>
      <c r="H7" s="1">
        <v>3.0914295639049702E-5</v>
      </c>
      <c r="I7" s="1">
        <v>0.19800000000000001</v>
      </c>
      <c r="J7" s="1">
        <v>0</v>
      </c>
      <c r="L7" t="s">
        <v>107</v>
      </c>
      <c r="M7" t="str">
        <f t="shared" si="0"/>
        <v>0.198</v>
      </c>
      <c r="N7" t="str">
        <f t="shared" si="1"/>
        <v>0^{**}</v>
      </c>
      <c r="P7" s="1">
        <f t="shared" si="2"/>
        <v>0.53920045676497352</v>
      </c>
      <c r="Q7" s="1">
        <f t="shared" si="3"/>
        <v>-1.3067212258450502</v>
      </c>
    </row>
    <row r="8" spans="1:17" x14ac:dyDescent="0.35">
      <c r="A8">
        <v>7</v>
      </c>
      <c r="B8" t="s">
        <v>30</v>
      </c>
      <c r="C8" s="1">
        <v>160.873430714704</v>
      </c>
      <c r="D8" s="1">
        <v>3.8187316165188698</v>
      </c>
      <c r="E8" s="1">
        <v>160.92406894632299</v>
      </c>
      <c r="F8" s="1">
        <v>2.3114792681285099</v>
      </c>
      <c r="G8" s="1">
        <v>0.90982010261142199</v>
      </c>
      <c r="H8" s="1">
        <v>3.8402365649533102E-5</v>
      </c>
      <c r="I8" s="1">
        <v>0.91</v>
      </c>
      <c r="J8" s="1">
        <v>0</v>
      </c>
      <c r="M8" t="str">
        <f t="shared" si="0"/>
        <v>0.91</v>
      </c>
      <c r="N8" t="str">
        <f t="shared" si="1"/>
        <v>0</v>
      </c>
      <c r="P8" s="1">
        <f t="shared" si="2"/>
        <v>5.0638231618989948E-2</v>
      </c>
      <c r="Q8" s="1">
        <f t="shared" si="3"/>
        <v>-1.5072523483903599</v>
      </c>
    </row>
    <row r="9" spans="1:17" x14ac:dyDescent="0.35">
      <c r="A9">
        <v>8</v>
      </c>
      <c r="B9" t="s">
        <v>89</v>
      </c>
      <c r="C9" s="1">
        <v>160.67119662859599</v>
      </c>
      <c r="D9" s="1">
        <v>3.9017868610100499</v>
      </c>
      <c r="E9" s="1">
        <v>160.75401705707301</v>
      </c>
      <c r="F9" s="1">
        <v>2.43727052115787</v>
      </c>
      <c r="G9" s="1">
        <v>0.857351334259284</v>
      </c>
      <c r="H9" s="1">
        <v>7.7475486879344295E-5</v>
      </c>
      <c r="I9" s="1">
        <v>0.85699999999999998</v>
      </c>
      <c r="J9" s="1">
        <v>0</v>
      </c>
      <c r="L9" t="s">
        <v>107</v>
      </c>
      <c r="M9" t="str">
        <f t="shared" si="0"/>
        <v>0.857</v>
      </c>
      <c r="N9" t="str">
        <f t="shared" si="1"/>
        <v>0^{**}</v>
      </c>
      <c r="P9" s="1">
        <f t="shared" si="2"/>
        <v>8.2820428477020869E-2</v>
      </c>
      <c r="Q9" s="1">
        <f t="shared" si="3"/>
        <v>-1.4645163398521799</v>
      </c>
    </row>
    <row r="10" spans="1:17" x14ac:dyDescent="0.35">
      <c r="A10">
        <v>9</v>
      </c>
      <c r="B10" t="s">
        <v>53</v>
      </c>
      <c r="C10" s="1">
        <v>159.716619200737</v>
      </c>
      <c r="D10" s="1">
        <v>3.6131693754482699</v>
      </c>
      <c r="E10" s="1">
        <v>160.62336982403201</v>
      </c>
      <c r="F10" s="1">
        <v>2.5033286879890699</v>
      </c>
      <c r="G10" s="1">
        <v>4.0594390531665199E-2</v>
      </c>
      <c r="H10" s="1">
        <v>1.26945990531538E-4</v>
      </c>
      <c r="I10" s="1">
        <v>4.1000000000000002E-2</v>
      </c>
      <c r="J10" s="1">
        <v>0</v>
      </c>
      <c r="K10" t="s">
        <v>107</v>
      </c>
      <c r="M10" t="str">
        <f t="shared" si="0"/>
        <v>0.041^{**}</v>
      </c>
      <c r="N10" t="str">
        <f t="shared" si="1"/>
        <v>0</v>
      </c>
      <c r="P10" s="1">
        <f t="shared" si="2"/>
        <v>0.90675062329501088</v>
      </c>
      <c r="Q10" s="1">
        <f t="shared" si="3"/>
        <v>-1.1098406874591999</v>
      </c>
    </row>
    <row r="11" spans="1:17" x14ac:dyDescent="0.35">
      <c r="A11">
        <v>10</v>
      </c>
      <c r="B11" t="s">
        <v>10</v>
      </c>
      <c r="C11" s="1">
        <v>159.17126876936999</v>
      </c>
      <c r="D11" s="1">
        <v>3.38392911591672</v>
      </c>
      <c r="E11" s="1">
        <v>157.59415521791601</v>
      </c>
      <c r="F11" s="1">
        <v>2.5205408131146898</v>
      </c>
      <c r="G11" s="1">
        <v>2.4813260217260098E-4</v>
      </c>
      <c r="H11" s="1">
        <v>3.6533928346290197E-4</v>
      </c>
      <c r="I11" s="1">
        <v>0</v>
      </c>
      <c r="J11" s="1">
        <v>0</v>
      </c>
      <c r="K11" t="s">
        <v>106</v>
      </c>
      <c r="M11" t="str">
        <f t="shared" si="0"/>
        <v>0^{***}</v>
      </c>
      <c r="N11" t="str">
        <f t="shared" si="1"/>
        <v>0</v>
      </c>
      <c r="P11" s="1">
        <f t="shared" si="2"/>
        <v>-1.5771135514539765</v>
      </c>
      <c r="Q11" s="1">
        <f t="shared" si="3"/>
        <v>-0.86338830280203016</v>
      </c>
    </row>
    <row r="12" spans="1:17" x14ac:dyDescent="0.35">
      <c r="A12">
        <v>11</v>
      </c>
      <c r="B12" t="s">
        <v>84</v>
      </c>
      <c r="C12" s="1">
        <v>160.39370479112901</v>
      </c>
      <c r="D12" s="1">
        <v>3.7131121398492302</v>
      </c>
      <c r="E12" s="1">
        <v>160.68857590635099</v>
      </c>
      <c r="F12" s="1">
        <v>2.6345560116089701</v>
      </c>
      <c r="G12" s="1">
        <v>0.51803155928281097</v>
      </c>
      <c r="H12" s="1">
        <v>4.4342908166288399E-4</v>
      </c>
      <c r="I12" s="1">
        <v>0.51800000000000002</v>
      </c>
      <c r="J12" s="1">
        <v>0</v>
      </c>
      <c r="L12" t="s">
        <v>106</v>
      </c>
      <c r="M12" t="str">
        <f t="shared" si="0"/>
        <v>0.518</v>
      </c>
      <c r="N12" t="str">
        <f t="shared" si="1"/>
        <v>0^{***}</v>
      </c>
      <c r="P12" s="1">
        <f t="shared" si="2"/>
        <v>0.29487111522198006</v>
      </c>
      <c r="Q12" s="1">
        <f t="shared" si="3"/>
        <v>-1.07855612824026</v>
      </c>
    </row>
    <row r="13" spans="1:17" x14ac:dyDescent="0.35">
      <c r="A13">
        <v>12</v>
      </c>
      <c r="B13" t="s">
        <v>7</v>
      </c>
      <c r="C13" s="1">
        <v>159.422922324034</v>
      </c>
      <c r="D13" s="1">
        <v>3.9228904844978398</v>
      </c>
      <c r="E13" s="1">
        <v>160.41148004737599</v>
      </c>
      <c r="F13" s="1">
        <v>2.8053363410675201</v>
      </c>
      <c r="G13" s="1">
        <v>4.18425932169387E-2</v>
      </c>
      <c r="H13" s="1">
        <v>7.5733724615556302E-4</v>
      </c>
      <c r="I13" s="1">
        <v>4.2000000000000003E-2</v>
      </c>
      <c r="J13" s="1">
        <v>1E-3</v>
      </c>
      <c r="K13" t="s">
        <v>107</v>
      </c>
      <c r="M13" t="str">
        <f t="shared" si="0"/>
        <v>0.042^{**}</v>
      </c>
      <c r="N13" t="str">
        <f t="shared" si="1"/>
        <v>0.001</v>
      </c>
      <c r="P13" s="1">
        <f t="shared" si="2"/>
        <v>0.98855772334198377</v>
      </c>
      <c r="Q13" s="1">
        <f t="shared" si="3"/>
        <v>-1.1175541434303198</v>
      </c>
    </row>
    <row r="14" spans="1:17" x14ac:dyDescent="0.35">
      <c r="A14">
        <v>13</v>
      </c>
      <c r="B14" t="s">
        <v>20</v>
      </c>
      <c r="C14" s="1">
        <v>159.41343982070401</v>
      </c>
      <c r="D14" s="1">
        <v>3.7090880034014901</v>
      </c>
      <c r="E14" s="1">
        <v>161.336168336735</v>
      </c>
      <c r="F14" s="1">
        <v>2.5806852224514398</v>
      </c>
      <c r="G14" s="1">
        <v>3.3833906033542801E-5</v>
      </c>
      <c r="H14" s="1">
        <v>9.4877942101601401E-4</v>
      </c>
      <c r="I14" s="1">
        <v>0</v>
      </c>
      <c r="J14" s="1">
        <v>1E-3</v>
      </c>
      <c r="K14" t="s">
        <v>106</v>
      </c>
      <c r="L14" t="s">
        <v>108</v>
      </c>
      <c r="M14" t="str">
        <f t="shared" si="0"/>
        <v>0^{***}</v>
      </c>
      <c r="N14" t="str">
        <f t="shared" si="1"/>
        <v>0.001^{*}</v>
      </c>
      <c r="P14" s="1">
        <f t="shared" si="2"/>
        <v>1.9227285160309862</v>
      </c>
      <c r="Q14" s="1">
        <f t="shared" si="3"/>
        <v>-1.1284027809500503</v>
      </c>
    </row>
    <row r="15" spans="1:17" x14ac:dyDescent="0.35">
      <c r="A15">
        <v>14</v>
      </c>
      <c r="B15" t="s">
        <v>56</v>
      </c>
      <c r="C15" s="1">
        <v>164.35486175737401</v>
      </c>
      <c r="D15" s="1">
        <v>3.37946522300463</v>
      </c>
      <c r="E15" s="1">
        <v>164.40564612117501</v>
      </c>
      <c r="F15" s="1">
        <v>2.4498028753261698</v>
      </c>
      <c r="G15" s="1">
        <v>0.90329713034015102</v>
      </c>
      <c r="H15" s="1">
        <v>3.6489471505736001E-3</v>
      </c>
      <c r="I15" s="1">
        <v>0.90300000000000002</v>
      </c>
      <c r="J15" s="1">
        <v>4.0000000000000001E-3</v>
      </c>
      <c r="L15" t="s">
        <v>107</v>
      </c>
      <c r="M15" t="str">
        <f t="shared" si="0"/>
        <v>0.903</v>
      </c>
      <c r="N15" t="str">
        <f t="shared" si="1"/>
        <v>0.004^{**}</v>
      </c>
      <c r="P15" s="1">
        <f t="shared" si="2"/>
        <v>5.0784363801000154E-2</v>
      </c>
      <c r="Q15" s="1">
        <f t="shared" si="3"/>
        <v>-0.92966234767846023</v>
      </c>
    </row>
    <row r="16" spans="1:17" x14ac:dyDescent="0.35">
      <c r="A16">
        <v>15</v>
      </c>
      <c r="B16" t="s">
        <v>43</v>
      </c>
      <c r="C16" s="1">
        <v>159.65220395859001</v>
      </c>
      <c r="D16" s="1">
        <v>3.8326201427866602</v>
      </c>
      <c r="E16" s="1">
        <v>162.02941376301399</v>
      </c>
      <c r="F16" s="1">
        <v>2.7895769658026901</v>
      </c>
      <c r="G16" s="1">
        <v>1.26001668430857E-6</v>
      </c>
      <c r="H16" s="1">
        <v>4.5373829044145003E-3</v>
      </c>
      <c r="I16" s="1">
        <v>0</v>
      </c>
      <c r="J16" s="1">
        <v>5.0000000000000001E-3</v>
      </c>
      <c r="K16" t="s">
        <v>106</v>
      </c>
      <c r="L16" t="s">
        <v>107</v>
      </c>
      <c r="M16" t="str">
        <f t="shared" si="0"/>
        <v>0^{***}</v>
      </c>
      <c r="N16" t="str">
        <f t="shared" si="1"/>
        <v>0.005^{**}</v>
      </c>
      <c r="P16" s="1">
        <f t="shared" si="2"/>
        <v>2.377209804423984</v>
      </c>
      <c r="Q16" s="1">
        <f t="shared" si="3"/>
        <v>-1.0430431769839701</v>
      </c>
    </row>
    <row r="17" spans="1:17" x14ac:dyDescent="0.35">
      <c r="A17">
        <v>16</v>
      </c>
      <c r="B17" t="s">
        <v>77</v>
      </c>
      <c r="C17" s="1">
        <v>159.82950843116399</v>
      </c>
      <c r="D17" s="1">
        <v>3.9033786979505098</v>
      </c>
      <c r="E17" s="1">
        <v>161.086761892689</v>
      </c>
      <c r="F17" s="1">
        <v>2.8570828038459402</v>
      </c>
      <c r="G17" s="1">
        <v>1.01160429591948E-2</v>
      </c>
      <c r="H17" s="1">
        <v>5.0632201735463104E-3</v>
      </c>
      <c r="I17" s="1">
        <v>0.01</v>
      </c>
      <c r="J17" s="1">
        <v>5.0000000000000001E-3</v>
      </c>
      <c r="K17" t="s">
        <v>107</v>
      </c>
      <c r="M17" t="str">
        <f t="shared" si="0"/>
        <v>0.01^{**}</v>
      </c>
      <c r="N17" t="str">
        <f t="shared" si="1"/>
        <v>0.005</v>
      </c>
      <c r="P17" s="1">
        <f t="shared" si="2"/>
        <v>1.2572534615250106</v>
      </c>
      <c r="Q17" s="1">
        <f t="shared" si="3"/>
        <v>-1.0462958941045697</v>
      </c>
    </row>
    <row r="18" spans="1:17" x14ac:dyDescent="0.35">
      <c r="A18">
        <v>17</v>
      </c>
      <c r="B18" t="s">
        <v>71</v>
      </c>
      <c r="C18" s="1">
        <v>160.33706813727301</v>
      </c>
      <c r="D18" s="1">
        <v>3.40879996961106</v>
      </c>
      <c r="E18" s="1">
        <v>160.38278743948601</v>
      </c>
      <c r="F18" s="1">
        <v>2.6093741181238901</v>
      </c>
      <c r="G18" s="1">
        <v>0.91530042827773594</v>
      </c>
      <c r="H18" s="1">
        <v>5.1172579065217197E-3</v>
      </c>
      <c r="I18" s="1">
        <v>0.91500000000000004</v>
      </c>
      <c r="J18" s="1">
        <v>5.0000000000000001E-3</v>
      </c>
      <c r="L18" t="s">
        <v>106</v>
      </c>
      <c r="M18" t="str">
        <f t="shared" si="0"/>
        <v>0.915</v>
      </c>
      <c r="N18" t="str">
        <f t="shared" si="1"/>
        <v>0.005^{***}</v>
      </c>
      <c r="P18" s="1">
        <f t="shared" si="2"/>
        <v>4.5719302213001356E-2</v>
      </c>
      <c r="Q18" s="1">
        <f t="shared" si="3"/>
        <v>-0.79942585148716994</v>
      </c>
    </row>
    <row r="19" spans="1:17" x14ac:dyDescent="0.35">
      <c r="A19">
        <v>18</v>
      </c>
      <c r="B19" t="s">
        <v>72</v>
      </c>
      <c r="C19" s="1">
        <v>165.286007700021</v>
      </c>
      <c r="D19" s="1">
        <v>3.04414006352612</v>
      </c>
      <c r="E19" s="1">
        <v>165.579071973981</v>
      </c>
      <c r="F19" s="1">
        <v>2.4894003959297399</v>
      </c>
      <c r="G19" s="1">
        <v>0.45703773290627703</v>
      </c>
      <c r="H19" s="1">
        <v>6.2182020578392203E-3</v>
      </c>
      <c r="I19" s="1">
        <v>0.45700000000000002</v>
      </c>
      <c r="J19" s="1">
        <v>6.0000000000000001E-3</v>
      </c>
      <c r="M19" t="str">
        <f t="shared" si="0"/>
        <v>0.457</v>
      </c>
      <c r="N19" t="str">
        <f t="shared" si="1"/>
        <v>0.006</v>
      </c>
      <c r="P19" s="1">
        <f t="shared" si="2"/>
        <v>0.2930642739599989</v>
      </c>
      <c r="Q19" s="1">
        <f t="shared" si="3"/>
        <v>-0.55473966759638005</v>
      </c>
    </row>
    <row r="20" spans="1:17" x14ac:dyDescent="0.35">
      <c r="A20">
        <v>19</v>
      </c>
      <c r="B20" t="s">
        <v>75</v>
      </c>
      <c r="C20" s="1">
        <v>158.56266704692899</v>
      </c>
      <c r="D20" s="1">
        <v>3.8511108326435699</v>
      </c>
      <c r="E20" s="1">
        <v>160.64415710046899</v>
      </c>
      <c r="F20" s="1">
        <v>2.7757735397690602</v>
      </c>
      <c r="G20" s="1">
        <v>1.97210225601327E-5</v>
      </c>
      <c r="H20" s="1">
        <v>6.36872484388782E-3</v>
      </c>
      <c r="I20" s="1">
        <v>0</v>
      </c>
      <c r="J20" s="1">
        <v>6.0000000000000001E-3</v>
      </c>
      <c r="K20" t="s">
        <v>106</v>
      </c>
      <c r="L20" t="s">
        <v>106</v>
      </c>
      <c r="M20" t="str">
        <f t="shared" si="0"/>
        <v>0^{***}</v>
      </c>
      <c r="N20" t="str">
        <f t="shared" si="1"/>
        <v>0.006^{***}</v>
      </c>
      <c r="P20" s="1">
        <f t="shared" si="2"/>
        <v>2.0814900535399943</v>
      </c>
      <c r="Q20" s="1">
        <f t="shared" si="3"/>
        <v>-1.0753372928745097</v>
      </c>
    </row>
    <row r="21" spans="1:17" x14ac:dyDescent="0.35">
      <c r="A21">
        <v>20</v>
      </c>
      <c r="B21" t="s">
        <v>67</v>
      </c>
      <c r="C21" s="1">
        <v>159.922208876154</v>
      </c>
      <c r="D21" s="1">
        <v>3.63079216924395</v>
      </c>
      <c r="E21" s="1">
        <v>160.22714953077701</v>
      </c>
      <c r="F21" s="1">
        <v>2.77528304180729</v>
      </c>
      <c r="G21" s="1">
        <v>0.50543193025598199</v>
      </c>
      <c r="H21" s="1">
        <v>6.8682134175259701E-3</v>
      </c>
      <c r="I21" s="1">
        <v>0.505</v>
      </c>
      <c r="J21" s="1">
        <v>7.0000000000000001E-3</v>
      </c>
      <c r="M21" t="str">
        <f t="shared" si="0"/>
        <v>0.505</v>
      </c>
      <c r="N21" t="str">
        <f t="shared" si="1"/>
        <v>0.007</v>
      </c>
      <c r="P21" s="1">
        <f t="shared" si="2"/>
        <v>0.30494065462301023</v>
      </c>
      <c r="Q21" s="1">
        <f t="shared" si="3"/>
        <v>-0.85550912743665997</v>
      </c>
    </row>
    <row r="22" spans="1:17" x14ac:dyDescent="0.35">
      <c r="A22">
        <v>21</v>
      </c>
      <c r="B22" t="s">
        <v>47</v>
      </c>
      <c r="C22" s="1">
        <v>164.70000886806099</v>
      </c>
      <c r="D22" s="1">
        <v>3.2329934422958599</v>
      </c>
      <c r="E22" s="1">
        <v>164.832206190362</v>
      </c>
      <c r="F22" s="1">
        <v>2.5079445470837198</v>
      </c>
      <c r="G22" s="1">
        <v>0.74699187815822798</v>
      </c>
      <c r="H22" s="1">
        <v>1.2535609323905499E-2</v>
      </c>
      <c r="I22" s="1">
        <v>0.747</v>
      </c>
      <c r="J22" s="1">
        <v>1.2999999999999999E-2</v>
      </c>
      <c r="L22" t="s">
        <v>107</v>
      </c>
      <c r="M22" t="str">
        <f t="shared" si="0"/>
        <v>0.747</v>
      </c>
      <c r="N22" t="str">
        <f t="shared" si="1"/>
        <v>0.013^{**}</v>
      </c>
      <c r="P22" s="1">
        <f t="shared" si="2"/>
        <v>0.13219732230101044</v>
      </c>
      <c r="Q22" s="1">
        <f t="shared" si="3"/>
        <v>-0.72504889521214011</v>
      </c>
    </row>
    <row r="23" spans="1:17" x14ac:dyDescent="0.35">
      <c r="A23">
        <v>22</v>
      </c>
      <c r="B23" t="s">
        <v>103</v>
      </c>
      <c r="C23" s="1">
        <v>159.43918420915301</v>
      </c>
      <c r="D23" s="1">
        <v>3.61981627582204</v>
      </c>
      <c r="E23" s="1">
        <v>161.32167786586899</v>
      </c>
      <c r="F23" s="1">
        <v>2.7751648248881602</v>
      </c>
      <c r="G23" s="1">
        <v>5.5426995641623998E-5</v>
      </c>
      <c r="H23" s="1">
        <v>1.25476008206062E-2</v>
      </c>
      <c r="I23" s="1">
        <v>0</v>
      </c>
      <c r="J23" s="1">
        <v>1.2999999999999999E-2</v>
      </c>
      <c r="K23" t="s">
        <v>106</v>
      </c>
      <c r="M23" t="str">
        <f t="shared" si="0"/>
        <v>0^{***}</v>
      </c>
      <c r="N23" t="str">
        <f t="shared" si="1"/>
        <v>0.013</v>
      </c>
      <c r="P23" s="1">
        <f t="shared" si="2"/>
        <v>1.8824936567159796</v>
      </c>
      <c r="Q23" s="1">
        <f t="shared" si="3"/>
        <v>-0.84465145093387983</v>
      </c>
    </row>
    <row r="24" spans="1:17" x14ac:dyDescent="0.35">
      <c r="A24">
        <v>23</v>
      </c>
      <c r="B24" t="s">
        <v>15</v>
      </c>
      <c r="C24" s="1">
        <v>164.53376946296899</v>
      </c>
      <c r="D24" s="1">
        <v>2.6414057221863301</v>
      </c>
      <c r="E24" s="1">
        <v>164.284543288381</v>
      </c>
      <c r="F24" s="1">
        <v>3.5613855486421202</v>
      </c>
      <c r="G24" s="1">
        <v>0.57475222980422203</v>
      </c>
      <c r="H24" s="1">
        <v>1.27368153820945E-2</v>
      </c>
      <c r="I24" s="1">
        <v>0.57499999999999996</v>
      </c>
      <c r="J24" s="1">
        <v>1.2999999999999999E-2</v>
      </c>
      <c r="M24" t="str">
        <f t="shared" si="0"/>
        <v>0.575</v>
      </c>
      <c r="N24" t="str">
        <f t="shared" si="1"/>
        <v>0.013</v>
      </c>
      <c r="P24" s="1">
        <f t="shared" si="2"/>
        <v>-0.24922617458798868</v>
      </c>
      <c r="Q24" s="1">
        <f t="shared" si="3"/>
        <v>0.91997982645579013</v>
      </c>
    </row>
    <row r="25" spans="1:17" x14ac:dyDescent="0.35">
      <c r="A25">
        <v>24</v>
      </c>
      <c r="B25" t="s">
        <v>79</v>
      </c>
      <c r="C25" s="1">
        <v>160.29479959753201</v>
      </c>
      <c r="D25" s="1">
        <v>3.5870946596114202</v>
      </c>
      <c r="E25" s="1">
        <v>160.662021046935</v>
      </c>
      <c r="F25" s="1">
        <v>2.8343915809709301</v>
      </c>
      <c r="G25" s="1">
        <v>0.42285180714188397</v>
      </c>
      <c r="H25" s="1">
        <v>1.45803688296986E-2</v>
      </c>
      <c r="I25" s="1">
        <v>0.42299999999999999</v>
      </c>
      <c r="J25" s="1">
        <v>1.4999999999999999E-2</v>
      </c>
      <c r="L25" t="s">
        <v>106</v>
      </c>
      <c r="M25" t="str">
        <f t="shared" si="0"/>
        <v>0.423</v>
      </c>
      <c r="N25" t="str">
        <f t="shared" si="1"/>
        <v>0.015^{***}</v>
      </c>
      <c r="P25" s="1">
        <f t="shared" si="2"/>
        <v>0.36722144940299017</v>
      </c>
      <c r="Q25" s="1">
        <f t="shared" si="3"/>
        <v>-0.75270307864049002</v>
      </c>
    </row>
    <row r="26" spans="1:17" x14ac:dyDescent="0.35">
      <c r="A26">
        <v>25</v>
      </c>
      <c r="B26" t="s">
        <v>31</v>
      </c>
      <c r="C26" s="1">
        <v>165.79350657147901</v>
      </c>
      <c r="D26" s="1">
        <v>3.3121738640462</v>
      </c>
      <c r="E26" s="1">
        <v>165.62182204189699</v>
      </c>
      <c r="F26" s="1">
        <v>2.5890968291565599</v>
      </c>
      <c r="G26" s="1">
        <v>0.68346152731190501</v>
      </c>
      <c r="H26" s="1">
        <v>1.6030084622116501E-2</v>
      </c>
      <c r="I26" s="1">
        <v>0.68300000000000005</v>
      </c>
      <c r="J26" s="1">
        <v>1.6E-2</v>
      </c>
      <c r="M26" t="str">
        <f t="shared" si="0"/>
        <v>0.683</v>
      </c>
      <c r="N26" t="str">
        <f t="shared" si="1"/>
        <v>0.016</v>
      </c>
      <c r="P26" s="1">
        <f t="shared" si="2"/>
        <v>-0.17168452958202352</v>
      </c>
      <c r="Q26" s="1">
        <f t="shared" si="3"/>
        <v>-0.72307703488964004</v>
      </c>
    </row>
    <row r="27" spans="1:17" x14ac:dyDescent="0.35">
      <c r="A27">
        <v>26</v>
      </c>
      <c r="B27" t="s">
        <v>100</v>
      </c>
      <c r="C27" s="1">
        <v>164.529254955807</v>
      </c>
      <c r="D27" s="1">
        <v>3.5886463185115298</v>
      </c>
      <c r="E27" s="1">
        <v>166.62412012937301</v>
      </c>
      <c r="F27" s="1">
        <v>2.7373864921293798</v>
      </c>
      <c r="G27" s="1">
        <v>6.5400172598934598E-6</v>
      </c>
      <c r="H27" s="1">
        <v>1.7682901180591001E-2</v>
      </c>
      <c r="I27" s="1">
        <v>0</v>
      </c>
      <c r="J27" s="1">
        <v>1.7999999999999999E-2</v>
      </c>
      <c r="K27" t="s">
        <v>106</v>
      </c>
      <c r="L27" t="s">
        <v>107</v>
      </c>
      <c r="M27" t="str">
        <f t="shared" si="0"/>
        <v>0^{***}</v>
      </c>
      <c r="N27" t="str">
        <f t="shared" si="1"/>
        <v>0.018^{**}</v>
      </c>
      <c r="P27" s="1">
        <f t="shared" si="2"/>
        <v>2.0948651735660064</v>
      </c>
      <c r="Q27" s="1">
        <f t="shared" si="3"/>
        <v>-0.85125982638215003</v>
      </c>
    </row>
    <row r="28" spans="1:17" x14ac:dyDescent="0.35">
      <c r="A28">
        <v>27</v>
      </c>
      <c r="B28" t="s">
        <v>11</v>
      </c>
      <c r="C28" s="1">
        <v>159.04379639834599</v>
      </c>
      <c r="D28" s="1">
        <v>4.0555088227621798</v>
      </c>
      <c r="E28" s="1">
        <v>161.77258957706201</v>
      </c>
      <c r="F28" s="1">
        <v>3.1240328751695898</v>
      </c>
      <c r="G28" s="1">
        <v>2.8178015123632901E-7</v>
      </c>
      <c r="H28" s="1">
        <v>1.89925590605667E-2</v>
      </c>
      <c r="I28" s="1">
        <v>0</v>
      </c>
      <c r="J28" s="1">
        <v>1.9E-2</v>
      </c>
      <c r="K28" t="s">
        <v>106</v>
      </c>
      <c r="L28" t="s">
        <v>107</v>
      </c>
      <c r="M28" t="str">
        <f t="shared" si="0"/>
        <v>0^{***}</v>
      </c>
      <c r="N28" t="str">
        <f t="shared" si="1"/>
        <v>0.019^{**}</v>
      </c>
      <c r="P28" s="1">
        <f t="shared" si="2"/>
        <v>2.7287931787160176</v>
      </c>
      <c r="Q28" s="1">
        <f t="shared" si="3"/>
        <v>-0.93147594759259</v>
      </c>
    </row>
    <row r="29" spans="1:17" x14ac:dyDescent="0.35">
      <c r="A29">
        <v>28</v>
      </c>
      <c r="B29" t="s">
        <v>93</v>
      </c>
      <c r="C29" s="1">
        <v>160.357095104477</v>
      </c>
      <c r="D29" s="1">
        <v>3.6299680933048299</v>
      </c>
      <c r="E29" s="1">
        <v>159.99794461353301</v>
      </c>
      <c r="F29" s="1">
        <v>2.8872846264381602</v>
      </c>
      <c r="G29" s="1">
        <v>0.43970697819563398</v>
      </c>
      <c r="H29" s="1">
        <v>1.9356090671791198E-2</v>
      </c>
      <c r="I29" s="1">
        <v>0.44</v>
      </c>
      <c r="J29" s="1">
        <v>1.9E-2</v>
      </c>
      <c r="M29" t="str">
        <f t="shared" si="0"/>
        <v>0.44</v>
      </c>
      <c r="N29" t="str">
        <f t="shared" si="1"/>
        <v>0.019</v>
      </c>
      <c r="P29" s="1">
        <f t="shared" si="2"/>
        <v>-0.3591504909439891</v>
      </c>
      <c r="Q29" s="1">
        <f t="shared" si="3"/>
        <v>-0.74268346686666975</v>
      </c>
    </row>
    <row r="30" spans="1:17" x14ac:dyDescent="0.35">
      <c r="A30">
        <v>29</v>
      </c>
      <c r="B30" t="s">
        <v>61</v>
      </c>
      <c r="C30" s="1">
        <v>164.891409911837</v>
      </c>
      <c r="D30" s="1">
        <v>3.2145146257933299</v>
      </c>
      <c r="E30" s="1">
        <v>165.79395143622401</v>
      </c>
      <c r="F30" s="1">
        <v>2.6186055223523899</v>
      </c>
      <c r="G30" s="1">
        <v>3.0724041734277799E-2</v>
      </c>
      <c r="H30" s="1">
        <v>2.0549917897925499E-2</v>
      </c>
      <c r="I30" s="1">
        <v>3.1E-2</v>
      </c>
      <c r="J30" s="1">
        <v>2.1000000000000001E-2</v>
      </c>
      <c r="K30" t="s">
        <v>107</v>
      </c>
      <c r="M30" t="str">
        <f t="shared" si="0"/>
        <v>0.031^{**}</v>
      </c>
      <c r="N30" t="str">
        <f t="shared" si="1"/>
        <v>0.021</v>
      </c>
      <c r="P30" s="1">
        <f t="shared" si="2"/>
        <v>0.9025415243870043</v>
      </c>
      <c r="Q30" s="1">
        <f t="shared" si="3"/>
        <v>-0.59590910344094006</v>
      </c>
    </row>
    <row r="31" spans="1:17" x14ac:dyDescent="0.35">
      <c r="A31">
        <v>30</v>
      </c>
      <c r="B31" t="s">
        <v>94</v>
      </c>
      <c r="C31" s="1">
        <v>159.163661721094</v>
      </c>
      <c r="D31" s="1">
        <v>3.5872285186864801</v>
      </c>
      <c r="E31" s="1">
        <v>159.61218869441299</v>
      </c>
      <c r="F31" s="1">
        <v>2.8642364927319099</v>
      </c>
      <c r="G31" s="1">
        <v>0.32977465543933598</v>
      </c>
      <c r="H31" s="1">
        <v>2.2429926289746299E-2</v>
      </c>
      <c r="I31" s="1">
        <v>0.33</v>
      </c>
      <c r="J31" s="1">
        <v>2.1999999999999999E-2</v>
      </c>
      <c r="M31" t="str">
        <f t="shared" si="0"/>
        <v>0.33</v>
      </c>
      <c r="N31" t="str">
        <f t="shared" si="1"/>
        <v>0.022</v>
      </c>
      <c r="P31" s="1">
        <f t="shared" si="2"/>
        <v>0.44852697331899094</v>
      </c>
      <c r="Q31" s="1">
        <f t="shared" si="3"/>
        <v>-0.72299202595457013</v>
      </c>
    </row>
    <row r="32" spans="1:17" x14ac:dyDescent="0.35">
      <c r="A32">
        <v>31</v>
      </c>
      <c r="B32" t="s">
        <v>23</v>
      </c>
      <c r="C32" s="1">
        <v>164.34924572902401</v>
      </c>
      <c r="D32" s="1">
        <v>3.08467024041961</v>
      </c>
      <c r="E32" s="1">
        <v>165.78297269481999</v>
      </c>
      <c r="F32" s="1">
        <v>2.6444812156330801</v>
      </c>
      <c r="G32" s="1">
        <v>5.2172073952631696E-4</v>
      </c>
      <c r="H32" s="1">
        <v>2.4118042122384001E-2</v>
      </c>
      <c r="I32" s="1">
        <v>1E-3</v>
      </c>
      <c r="J32" s="1">
        <v>2.4E-2</v>
      </c>
      <c r="K32" t="s">
        <v>106</v>
      </c>
      <c r="M32" t="str">
        <f t="shared" si="0"/>
        <v>0.001^{***}</v>
      </c>
      <c r="N32" t="str">
        <f t="shared" si="1"/>
        <v>0.024</v>
      </c>
      <c r="P32" s="1">
        <f t="shared" si="2"/>
        <v>1.4337269657959837</v>
      </c>
      <c r="Q32" s="1">
        <f t="shared" si="3"/>
        <v>-0.44018902478652988</v>
      </c>
    </row>
    <row r="33" spans="1:17" x14ac:dyDescent="0.35">
      <c r="A33">
        <v>32</v>
      </c>
      <c r="B33" t="s">
        <v>92</v>
      </c>
      <c r="C33" s="1">
        <v>165.23083512144299</v>
      </c>
      <c r="D33" s="1">
        <v>3.2627086009307198</v>
      </c>
      <c r="E33" s="1">
        <v>166.73956308429001</v>
      </c>
      <c r="F33" s="1">
        <v>2.7352138748648298</v>
      </c>
      <c r="G33" s="1">
        <v>4.9543143874102502E-4</v>
      </c>
      <c r="H33" s="1">
        <v>2.5263383197633001E-2</v>
      </c>
      <c r="I33" s="1">
        <v>0</v>
      </c>
      <c r="J33" s="1">
        <v>2.5000000000000001E-2</v>
      </c>
      <c r="K33" t="s">
        <v>106</v>
      </c>
      <c r="M33" t="str">
        <f t="shared" si="0"/>
        <v>0^{***}</v>
      </c>
      <c r="N33" t="str">
        <f t="shared" si="1"/>
        <v>0.025</v>
      </c>
      <c r="P33" s="1">
        <f t="shared" si="2"/>
        <v>1.5087279628470185</v>
      </c>
      <c r="Q33" s="1">
        <f t="shared" si="3"/>
        <v>-0.52749472606588999</v>
      </c>
    </row>
    <row r="34" spans="1:17" x14ac:dyDescent="0.35">
      <c r="A34">
        <v>33</v>
      </c>
      <c r="B34" t="s">
        <v>66</v>
      </c>
      <c r="C34" s="1">
        <v>159.71554409741501</v>
      </c>
      <c r="D34" s="1">
        <v>3.5984281602963901</v>
      </c>
      <c r="E34" s="1">
        <v>159.11599763341499</v>
      </c>
      <c r="F34" s="1">
        <v>3.1540095734102498</v>
      </c>
      <c r="G34" s="1">
        <v>0.21172177253614499</v>
      </c>
      <c r="H34" s="1">
        <v>2.5450352897590799E-2</v>
      </c>
      <c r="I34" s="1">
        <v>0.21199999999999999</v>
      </c>
      <c r="J34" s="1">
        <v>2.5000000000000001E-2</v>
      </c>
      <c r="L34" t="s">
        <v>108</v>
      </c>
      <c r="M34" t="str">
        <f t="shared" ref="M34:M65" si="4">CONCATENATE(I34,K34)</f>
        <v>0.212</v>
      </c>
      <c r="N34" t="str">
        <f t="shared" ref="N34:N65" si="5">CONCATENATE(J34,L34)</f>
        <v>0.025^{*}</v>
      </c>
      <c r="P34" s="1">
        <f t="shared" si="2"/>
        <v>-0.59954646400001366</v>
      </c>
      <c r="Q34" s="1">
        <f t="shared" si="3"/>
        <v>-0.44441858688614033</v>
      </c>
    </row>
    <row r="35" spans="1:17" x14ac:dyDescent="0.35">
      <c r="A35">
        <v>34</v>
      </c>
      <c r="B35" t="s">
        <v>28</v>
      </c>
      <c r="C35" s="1">
        <v>163.89832409104599</v>
      </c>
      <c r="D35" s="1">
        <v>3.20655381370617</v>
      </c>
      <c r="E35" s="1">
        <v>164.63788567140799</v>
      </c>
      <c r="F35" s="1">
        <v>2.9129191197411899</v>
      </c>
      <c r="G35" s="1">
        <v>8.9373020810367201E-2</v>
      </c>
      <c r="H35" s="1">
        <v>3.10827192295525E-2</v>
      </c>
      <c r="I35" s="1">
        <v>8.8999999999999996E-2</v>
      </c>
      <c r="J35" s="1">
        <v>3.1E-2</v>
      </c>
      <c r="K35" t="s">
        <v>108</v>
      </c>
      <c r="M35" t="str">
        <f t="shared" si="4"/>
        <v>0.089^{*}</v>
      </c>
      <c r="N35" t="str">
        <f t="shared" si="5"/>
        <v>0.031</v>
      </c>
      <c r="P35" s="1">
        <f t="shared" si="2"/>
        <v>0.73956158036199326</v>
      </c>
      <c r="Q35" s="1">
        <f t="shared" si="3"/>
        <v>-0.2936346939649801</v>
      </c>
    </row>
    <row r="36" spans="1:17" x14ac:dyDescent="0.35">
      <c r="A36">
        <v>35</v>
      </c>
      <c r="B36" t="s">
        <v>51</v>
      </c>
      <c r="C36" s="1">
        <v>164.563637991479</v>
      </c>
      <c r="D36" s="1">
        <v>3.2321889424831398</v>
      </c>
      <c r="E36" s="1">
        <v>163.445286505106</v>
      </c>
      <c r="F36" s="1">
        <v>2.89466788835345</v>
      </c>
      <c r="G36" s="1">
        <v>1.0687599446566E-2</v>
      </c>
      <c r="H36" s="1">
        <v>3.9376848789654702E-2</v>
      </c>
      <c r="I36" s="1">
        <v>1.0999999999999999E-2</v>
      </c>
      <c r="J36" s="1">
        <v>3.9E-2</v>
      </c>
      <c r="K36" t="s">
        <v>107</v>
      </c>
      <c r="M36" t="str">
        <f t="shared" si="4"/>
        <v>0.011^{**}</v>
      </c>
      <c r="N36" t="str">
        <f t="shared" si="5"/>
        <v>0.039</v>
      </c>
      <c r="P36" s="1">
        <f t="shared" si="2"/>
        <v>-1.1183514863730011</v>
      </c>
      <c r="Q36" s="1">
        <f t="shared" si="3"/>
        <v>-0.3375210541296898</v>
      </c>
    </row>
    <row r="37" spans="1:17" x14ac:dyDescent="0.35">
      <c r="A37">
        <v>36</v>
      </c>
      <c r="B37" t="s">
        <v>45</v>
      </c>
      <c r="C37" s="1">
        <v>159.83298565041201</v>
      </c>
      <c r="D37" s="1">
        <v>3.7209561305798502</v>
      </c>
      <c r="E37" s="1">
        <v>160.72436110491199</v>
      </c>
      <c r="F37" s="1">
        <v>3.0740261147259398</v>
      </c>
      <c r="G37" s="1">
        <v>6.6316697347863898E-2</v>
      </c>
      <c r="H37" s="1">
        <v>4.3733794950624801E-2</v>
      </c>
      <c r="I37" s="1">
        <v>6.6000000000000003E-2</v>
      </c>
      <c r="J37" s="1">
        <v>4.3999999999999997E-2</v>
      </c>
      <c r="K37" t="s">
        <v>108</v>
      </c>
      <c r="M37" t="str">
        <f t="shared" si="4"/>
        <v>0.066^{*}</v>
      </c>
      <c r="N37" t="str">
        <f t="shared" si="5"/>
        <v>0.044</v>
      </c>
      <c r="P37" s="1">
        <f t="shared" si="2"/>
        <v>0.89137545449997901</v>
      </c>
      <c r="Q37" s="1">
        <f t="shared" si="3"/>
        <v>-0.64693001585391041</v>
      </c>
    </row>
    <row r="38" spans="1:17" x14ac:dyDescent="0.35">
      <c r="A38">
        <v>37</v>
      </c>
      <c r="B38" t="s">
        <v>76</v>
      </c>
      <c r="C38" s="1">
        <v>160.25107726439401</v>
      </c>
      <c r="D38" s="1">
        <v>2.9872815042120302</v>
      </c>
      <c r="E38" s="1">
        <v>162.08464473647101</v>
      </c>
      <c r="F38" s="1">
        <v>2.46311821198845</v>
      </c>
      <c r="G38" s="1">
        <v>4.2460355741225599E-6</v>
      </c>
      <c r="H38" s="1">
        <v>4.5557991744240002E-2</v>
      </c>
      <c r="I38" s="1">
        <v>0</v>
      </c>
      <c r="J38" s="1">
        <v>4.5999999999999999E-2</v>
      </c>
      <c r="K38" t="s">
        <v>106</v>
      </c>
      <c r="L38" t="s">
        <v>106</v>
      </c>
      <c r="M38" t="str">
        <f t="shared" si="4"/>
        <v>0^{***}</v>
      </c>
      <c r="N38" t="str">
        <f t="shared" si="5"/>
        <v>0.046^{***}</v>
      </c>
      <c r="P38" s="1">
        <f t="shared" si="2"/>
        <v>1.833567472076993</v>
      </c>
      <c r="Q38" s="1">
        <f t="shared" si="3"/>
        <v>-0.52416329222358016</v>
      </c>
    </row>
    <row r="39" spans="1:17" x14ac:dyDescent="0.35">
      <c r="A39">
        <v>38</v>
      </c>
      <c r="B39" t="s">
        <v>48</v>
      </c>
      <c r="C39" s="1">
        <v>163.771820359196</v>
      </c>
      <c r="D39" s="1">
        <v>3.58909037885181</v>
      </c>
      <c r="E39" s="1">
        <v>166.59974640795801</v>
      </c>
      <c r="F39" s="1">
        <v>2.98589550931211</v>
      </c>
      <c r="G39" s="1">
        <v>7.1872615539214804E-9</v>
      </c>
      <c r="H39" s="1">
        <v>4.9509148487995099E-2</v>
      </c>
      <c r="I39" s="1">
        <v>0</v>
      </c>
      <c r="J39" s="1">
        <v>0.05</v>
      </c>
      <c r="K39" t="s">
        <v>106</v>
      </c>
      <c r="M39" t="str">
        <f t="shared" si="4"/>
        <v>0^{***}</v>
      </c>
      <c r="N39" t="str">
        <f t="shared" si="5"/>
        <v>0.05</v>
      </c>
      <c r="P39" s="1">
        <f t="shared" si="2"/>
        <v>2.8279260487620093</v>
      </c>
      <c r="Q39" s="1">
        <f t="shared" si="3"/>
        <v>-0.60319486953970003</v>
      </c>
    </row>
    <row r="40" spans="1:17" x14ac:dyDescent="0.35">
      <c r="A40">
        <v>39</v>
      </c>
      <c r="B40" t="s">
        <v>104</v>
      </c>
      <c r="C40" s="1">
        <v>164.35836102898401</v>
      </c>
      <c r="D40" s="1">
        <v>3.2657163735733499</v>
      </c>
      <c r="E40" s="1">
        <v>166.764236962317</v>
      </c>
      <c r="F40" s="1">
        <v>2.8450041828800199</v>
      </c>
      <c r="G40" s="1">
        <v>9.0575546069705899E-8</v>
      </c>
      <c r="H40" s="1">
        <v>4.96517241378081E-2</v>
      </c>
      <c r="I40" s="1">
        <v>0</v>
      </c>
      <c r="J40" s="1">
        <v>0.05</v>
      </c>
      <c r="K40" t="s">
        <v>106</v>
      </c>
      <c r="L40" t="s">
        <v>107</v>
      </c>
      <c r="M40" t="str">
        <f t="shared" si="4"/>
        <v>0^{***}</v>
      </c>
      <c r="N40" t="str">
        <f t="shared" si="5"/>
        <v>0.05^{**}</v>
      </c>
      <c r="P40" s="1">
        <f t="shared" si="2"/>
        <v>2.4058759333329931</v>
      </c>
      <c r="Q40" s="1">
        <f t="shared" si="3"/>
        <v>-0.42071219069332999</v>
      </c>
    </row>
    <row r="41" spans="1:17" x14ac:dyDescent="0.35">
      <c r="A41">
        <v>40</v>
      </c>
      <c r="B41" t="s">
        <v>13</v>
      </c>
      <c r="C41" s="1">
        <v>164.802860107226</v>
      </c>
      <c r="D41" s="1">
        <v>2.7529489807102698</v>
      </c>
      <c r="E41" s="1">
        <v>165.37272019324499</v>
      </c>
      <c r="F41" s="1">
        <v>3.3140061431210102</v>
      </c>
      <c r="G41" s="1">
        <v>0.187510113571773</v>
      </c>
      <c r="H41" s="1">
        <v>5.4714760278181701E-2</v>
      </c>
      <c r="I41" s="1">
        <v>0.188</v>
      </c>
      <c r="J41" s="1">
        <v>5.5E-2</v>
      </c>
      <c r="M41" t="str">
        <f t="shared" si="4"/>
        <v>0.188</v>
      </c>
      <c r="N41" t="str">
        <f t="shared" si="5"/>
        <v>0.055</v>
      </c>
      <c r="P41" s="1">
        <f t="shared" si="2"/>
        <v>0.5698600860189913</v>
      </c>
      <c r="Q41" s="1">
        <f t="shared" si="3"/>
        <v>0.56105716241074033</v>
      </c>
    </row>
    <row r="42" spans="1:17" x14ac:dyDescent="0.35">
      <c r="A42">
        <v>41</v>
      </c>
      <c r="B42" t="s">
        <v>19</v>
      </c>
      <c r="C42" s="1">
        <v>160.04813876649899</v>
      </c>
      <c r="D42" s="1">
        <v>3.78755994092921</v>
      </c>
      <c r="E42" s="1">
        <v>162.74997600553601</v>
      </c>
      <c r="F42" s="1">
        <v>3.0384982003808299</v>
      </c>
      <c r="G42" s="1">
        <v>8.9073417159556096E-8</v>
      </c>
      <c r="H42" s="1">
        <v>5.60125643765918E-2</v>
      </c>
      <c r="I42" s="1">
        <v>0</v>
      </c>
      <c r="J42" s="1">
        <v>5.6000000000000001E-2</v>
      </c>
      <c r="K42" t="s">
        <v>106</v>
      </c>
      <c r="M42" t="str">
        <f t="shared" si="4"/>
        <v>0^{***}</v>
      </c>
      <c r="N42" t="str">
        <f t="shared" si="5"/>
        <v>0.056</v>
      </c>
      <c r="P42" s="1">
        <f t="shared" si="2"/>
        <v>2.7018372390370189</v>
      </c>
      <c r="Q42" s="1">
        <f t="shared" si="3"/>
        <v>-0.74906174054838015</v>
      </c>
    </row>
    <row r="43" spans="1:17" x14ac:dyDescent="0.35">
      <c r="A43">
        <v>42</v>
      </c>
      <c r="B43" t="s">
        <v>101</v>
      </c>
      <c r="C43" s="1">
        <v>164.60519586925901</v>
      </c>
      <c r="D43" s="1">
        <v>3.1014388937884001</v>
      </c>
      <c r="E43" s="1">
        <v>165.04469351855499</v>
      </c>
      <c r="F43" s="1">
        <v>2.6885697441237202</v>
      </c>
      <c r="G43" s="1">
        <v>0.28560830126270997</v>
      </c>
      <c r="H43" s="1">
        <v>6.1056521008225402E-2</v>
      </c>
      <c r="I43" s="1">
        <v>0.28599999999999998</v>
      </c>
      <c r="J43" s="1">
        <v>6.0999999999999999E-2</v>
      </c>
      <c r="M43" t="str">
        <f t="shared" si="4"/>
        <v>0.286</v>
      </c>
      <c r="N43" t="str">
        <f t="shared" si="5"/>
        <v>0.061</v>
      </c>
      <c r="P43" s="1">
        <f t="shared" si="2"/>
        <v>0.439497649295987</v>
      </c>
      <c r="Q43" s="1">
        <f t="shared" si="3"/>
        <v>-0.41286914966467991</v>
      </c>
    </row>
    <row r="44" spans="1:17" x14ac:dyDescent="0.35">
      <c r="A44">
        <v>43</v>
      </c>
      <c r="B44" t="s">
        <v>78</v>
      </c>
      <c r="C44" s="1">
        <v>161.62835092683301</v>
      </c>
      <c r="D44" s="1">
        <v>3.4527733859023302</v>
      </c>
      <c r="E44" s="1">
        <v>160.340347864574</v>
      </c>
      <c r="F44" s="1">
        <v>2.8830994213015702</v>
      </c>
      <c r="G44" s="1">
        <v>4.65779925751792E-3</v>
      </c>
      <c r="H44" s="1">
        <v>6.9326870049350606E-2</v>
      </c>
      <c r="I44" s="1">
        <v>5.0000000000000001E-3</v>
      </c>
      <c r="J44" s="1">
        <v>6.9000000000000006E-2</v>
      </c>
      <c r="K44" t="s">
        <v>106</v>
      </c>
      <c r="L44" t="s">
        <v>108</v>
      </c>
      <c r="M44" t="str">
        <f t="shared" si="4"/>
        <v>0.005^{***}</v>
      </c>
      <c r="N44" t="str">
        <f t="shared" si="5"/>
        <v>0.069^{*}</v>
      </c>
      <c r="P44" s="1">
        <f t="shared" si="2"/>
        <v>-1.2880030622590084</v>
      </c>
      <c r="Q44" s="1">
        <f t="shared" si="3"/>
        <v>-0.56967396460076003</v>
      </c>
    </row>
    <row r="45" spans="1:17" x14ac:dyDescent="0.35">
      <c r="A45">
        <v>44</v>
      </c>
      <c r="B45" t="s">
        <v>14</v>
      </c>
      <c r="C45" s="1">
        <v>164.616524313377</v>
      </c>
      <c r="D45" s="1">
        <v>3.2822516123332002</v>
      </c>
      <c r="E45" s="1">
        <v>165.60243501204701</v>
      </c>
      <c r="F45" s="1">
        <v>2.8670243352656799</v>
      </c>
      <c r="G45" s="1">
        <v>2.4787673142067201E-2</v>
      </c>
      <c r="H45" s="1">
        <v>7.5934966820662003E-2</v>
      </c>
      <c r="I45" s="1">
        <v>2.5000000000000001E-2</v>
      </c>
      <c r="J45" s="1">
        <v>7.5999999999999998E-2</v>
      </c>
      <c r="K45" t="s">
        <v>107</v>
      </c>
      <c r="M45" t="str">
        <f t="shared" si="4"/>
        <v>0.025^{**}</v>
      </c>
      <c r="N45" t="str">
        <f t="shared" si="5"/>
        <v>0.076</v>
      </c>
      <c r="P45" s="1">
        <f t="shared" si="2"/>
        <v>0.98591069867001124</v>
      </c>
      <c r="Q45" s="1">
        <f t="shared" si="3"/>
        <v>-0.41522727706752027</v>
      </c>
    </row>
    <row r="46" spans="1:17" x14ac:dyDescent="0.35">
      <c r="A46">
        <v>45</v>
      </c>
      <c r="B46" t="s">
        <v>41</v>
      </c>
      <c r="C46" s="1">
        <v>163.81546078950899</v>
      </c>
      <c r="D46" s="1">
        <v>3.3361549537983901</v>
      </c>
      <c r="E46" s="1">
        <v>165.99363011536099</v>
      </c>
      <c r="F46" s="1">
        <v>2.97303528835528</v>
      </c>
      <c r="G46" s="1">
        <v>2.2539625456703401E-6</v>
      </c>
      <c r="H46" s="1">
        <v>8.6208914350394406E-2</v>
      </c>
      <c r="I46" s="1">
        <v>0</v>
      </c>
      <c r="J46" s="1">
        <v>8.5999999999999993E-2</v>
      </c>
      <c r="K46" t="s">
        <v>106</v>
      </c>
      <c r="M46" t="str">
        <f t="shared" si="4"/>
        <v>0^{***}</v>
      </c>
      <c r="N46" t="str">
        <f t="shared" si="5"/>
        <v>0.086</v>
      </c>
      <c r="P46" s="1">
        <f t="shared" si="2"/>
        <v>2.1781693258519965</v>
      </c>
      <c r="Q46" s="1">
        <f t="shared" si="3"/>
        <v>-0.36311966544311014</v>
      </c>
    </row>
    <row r="47" spans="1:17" x14ac:dyDescent="0.35">
      <c r="A47">
        <v>46</v>
      </c>
      <c r="B47" t="s">
        <v>44</v>
      </c>
      <c r="C47" s="1">
        <v>166.109481907553</v>
      </c>
      <c r="D47" s="1">
        <v>3.0270759265147</v>
      </c>
      <c r="E47" s="1">
        <v>166.811744088534</v>
      </c>
      <c r="F47" s="1">
        <v>2.7294137087046701</v>
      </c>
      <c r="G47" s="1">
        <v>8.6472530724629806E-2</v>
      </c>
      <c r="H47" s="1">
        <v>9.2254322151082493E-2</v>
      </c>
      <c r="I47" s="1">
        <v>8.5999999999999993E-2</v>
      </c>
      <c r="J47" s="1">
        <v>9.1999999999999998E-2</v>
      </c>
      <c r="K47" t="s">
        <v>108</v>
      </c>
      <c r="L47" t="s">
        <v>107</v>
      </c>
      <c r="M47" t="str">
        <f t="shared" si="4"/>
        <v>0.086^{*}</v>
      </c>
      <c r="N47" t="str">
        <f t="shared" si="5"/>
        <v>0.092^{**}</v>
      </c>
      <c r="P47" s="1">
        <f t="shared" si="2"/>
        <v>0.7022621809809948</v>
      </c>
      <c r="Q47" s="1">
        <f t="shared" si="3"/>
        <v>-0.29766221781002988</v>
      </c>
    </row>
    <row r="48" spans="1:17" x14ac:dyDescent="0.35">
      <c r="A48">
        <v>47</v>
      </c>
      <c r="B48" t="s">
        <v>16</v>
      </c>
      <c r="C48" s="1">
        <v>164.023077752777</v>
      </c>
      <c r="D48" s="1">
        <v>2.81867786925979</v>
      </c>
      <c r="E48" s="1">
        <v>165.68209222918699</v>
      </c>
      <c r="F48" s="1">
        <v>3.2452464266160299</v>
      </c>
      <c r="G48" s="1">
        <v>1.54550780622227E-4</v>
      </c>
      <c r="H48" s="1">
        <v>0.100462868447415</v>
      </c>
      <c r="I48" s="1">
        <v>0</v>
      </c>
      <c r="J48" s="1">
        <v>0.1</v>
      </c>
      <c r="K48" t="s">
        <v>106</v>
      </c>
      <c r="M48" t="str">
        <f t="shared" si="4"/>
        <v>0^{***}</v>
      </c>
      <c r="N48" t="str">
        <f t="shared" si="5"/>
        <v>0.1</v>
      </c>
      <c r="P48" s="1">
        <f t="shared" si="2"/>
        <v>1.6590144764099932</v>
      </c>
      <c r="Q48" s="1">
        <f t="shared" si="3"/>
        <v>0.42656855735623989</v>
      </c>
    </row>
    <row r="49" spans="1:17" x14ac:dyDescent="0.35">
      <c r="A49">
        <v>48</v>
      </c>
      <c r="B49" t="s">
        <v>62</v>
      </c>
      <c r="C49" s="1">
        <v>165.25687697074301</v>
      </c>
      <c r="D49" s="1">
        <v>2.8495724129056801</v>
      </c>
      <c r="E49" s="1">
        <v>165.063726057401</v>
      </c>
      <c r="F49" s="1">
        <v>2.3044786357132798</v>
      </c>
      <c r="G49" s="1">
        <v>0.59877813772638999</v>
      </c>
      <c r="H49" s="1">
        <v>0.10748024902075901</v>
      </c>
      <c r="I49" s="1">
        <v>0.59899999999999998</v>
      </c>
      <c r="J49" s="1">
        <v>0.107</v>
      </c>
      <c r="L49" t="s">
        <v>106</v>
      </c>
      <c r="M49" t="str">
        <f t="shared" si="4"/>
        <v>0.599</v>
      </c>
      <c r="N49" t="str">
        <f t="shared" si="5"/>
        <v>0.107^{***}</v>
      </c>
      <c r="P49" s="1">
        <f t="shared" si="2"/>
        <v>-0.19315091334200929</v>
      </c>
      <c r="Q49" s="1">
        <f t="shared" si="3"/>
        <v>-0.54509377719240026</v>
      </c>
    </row>
    <row r="50" spans="1:17" x14ac:dyDescent="0.35">
      <c r="A50">
        <v>49</v>
      </c>
      <c r="B50" t="s">
        <v>39</v>
      </c>
      <c r="C50" s="1">
        <v>163.91320816734401</v>
      </c>
      <c r="D50" s="1">
        <v>2.84709527343515</v>
      </c>
      <c r="E50" s="1">
        <v>164.95208538092899</v>
      </c>
      <c r="F50" s="1">
        <v>3.4332252715457798</v>
      </c>
      <c r="G50" s="1">
        <v>2.0889540960877799E-2</v>
      </c>
      <c r="H50" s="1">
        <v>0.113327999876284</v>
      </c>
      <c r="I50" s="1">
        <v>2.1000000000000001E-2</v>
      </c>
      <c r="J50" s="1">
        <v>0.113</v>
      </c>
      <c r="K50" t="s">
        <v>107</v>
      </c>
      <c r="L50" t="s">
        <v>106</v>
      </c>
      <c r="M50" t="str">
        <f t="shared" si="4"/>
        <v>0.021^{**}</v>
      </c>
      <c r="N50" t="str">
        <f t="shared" si="5"/>
        <v>0.113^{***}</v>
      </c>
      <c r="P50" s="1">
        <f t="shared" si="2"/>
        <v>1.038877213584982</v>
      </c>
      <c r="Q50" s="1">
        <f t="shared" si="3"/>
        <v>0.58612999811062982</v>
      </c>
    </row>
    <row r="51" spans="1:17" x14ac:dyDescent="0.35">
      <c r="A51">
        <v>50</v>
      </c>
      <c r="B51" t="s">
        <v>88</v>
      </c>
      <c r="C51" s="1">
        <v>161.867663154967</v>
      </c>
      <c r="D51" s="1">
        <v>2.8283418005420802</v>
      </c>
      <c r="E51" s="1">
        <v>164.533245211999</v>
      </c>
      <c r="F51" s="1">
        <v>3.2609692724010002</v>
      </c>
      <c r="G51" s="1">
        <v>3.7940633669692598E-9</v>
      </c>
      <c r="H51" s="1">
        <v>0.119683431053185</v>
      </c>
      <c r="I51" s="1">
        <v>0</v>
      </c>
      <c r="J51" s="1">
        <v>0.12</v>
      </c>
      <c r="K51" t="s">
        <v>106</v>
      </c>
      <c r="M51" t="str">
        <f t="shared" si="4"/>
        <v>0^{***}</v>
      </c>
      <c r="N51" t="str">
        <f t="shared" si="5"/>
        <v>0.12</v>
      </c>
      <c r="P51" s="1">
        <f t="shared" si="2"/>
        <v>2.6655820570319975</v>
      </c>
      <c r="Q51" s="1">
        <f t="shared" si="3"/>
        <v>0.43262747185892003</v>
      </c>
    </row>
    <row r="52" spans="1:17" x14ac:dyDescent="0.35">
      <c r="A52">
        <v>51</v>
      </c>
      <c r="B52" t="s">
        <v>40</v>
      </c>
      <c r="C52" s="1">
        <v>164.58008526168101</v>
      </c>
      <c r="D52" s="1">
        <v>3.3063245746289098</v>
      </c>
      <c r="E52" s="1">
        <v>165.975397840733</v>
      </c>
      <c r="F52" s="1">
        <v>2.9769755700345599</v>
      </c>
      <c r="G52" s="1">
        <v>1.9753006712001399E-3</v>
      </c>
      <c r="H52" s="1">
        <v>0.121600991098876</v>
      </c>
      <c r="I52" s="1">
        <v>2E-3</v>
      </c>
      <c r="J52" s="1">
        <v>0.122</v>
      </c>
      <c r="K52" t="s">
        <v>106</v>
      </c>
      <c r="M52" t="str">
        <f t="shared" si="4"/>
        <v>0.002^{***}</v>
      </c>
      <c r="N52" t="str">
        <f t="shared" si="5"/>
        <v>0.122</v>
      </c>
      <c r="P52" s="1">
        <f t="shared" si="2"/>
        <v>1.3953125790519891</v>
      </c>
      <c r="Q52" s="1">
        <f t="shared" si="3"/>
        <v>-0.3293490045943499</v>
      </c>
    </row>
    <row r="53" spans="1:17" x14ac:dyDescent="0.35">
      <c r="A53">
        <v>52</v>
      </c>
      <c r="B53" t="s">
        <v>26</v>
      </c>
      <c r="C53" s="1">
        <v>159.99850153926701</v>
      </c>
      <c r="D53" s="1">
        <v>3.46759252104916</v>
      </c>
      <c r="E53" s="1">
        <v>158.344629573476</v>
      </c>
      <c r="F53" s="1">
        <v>2.9549472746037799</v>
      </c>
      <c r="G53" s="1">
        <v>3.62644415395716E-4</v>
      </c>
      <c r="H53" s="1">
        <v>0.13298270637871101</v>
      </c>
      <c r="I53" s="1">
        <v>0</v>
      </c>
      <c r="J53" s="1">
        <v>0.13300000000000001</v>
      </c>
      <c r="K53" t="s">
        <v>106</v>
      </c>
      <c r="L53" t="s">
        <v>106</v>
      </c>
      <c r="M53" t="str">
        <f t="shared" si="4"/>
        <v>0^{***}</v>
      </c>
      <c r="N53" t="str">
        <f t="shared" si="5"/>
        <v>0.133^{***}</v>
      </c>
      <c r="P53" s="1">
        <f t="shared" si="2"/>
        <v>-1.6538719657910121</v>
      </c>
      <c r="Q53" s="1">
        <f t="shared" si="3"/>
        <v>-0.51264524644538012</v>
      </c>
    </row>
    <row r="54" spans="1:17" x14ac:dyDescent="0.35">
      <c r="A54">
        <v>53</v>
      </c>
      <c r="B54" t="s">
        <v>12</v>
      </c>
      <c r="C54" s="1">
        <v>161.460013078516</v>
      </c>
      <c r="D54" s="1">
        <v>2.85766825597416</v>
      </c>
      <c r="E54" s="1">
        <v>162.63681894906</v>
      </c>
      <c r="F54" s="1">
        <v>2.55337244119149</v>
      </c>
      <c r="G54" s="1">
        <v>2.4385371884094102E-3</v>
      </c>
      <c r="H54" s="1">
        <v>0.14000788547750601</v>
      </c>
      <c r="I54" s="1">
        <v>2E-3</v>
      </c>
      <c r="J54" s="1">
        <v>0.14000000000000001</v>
      </c>
      <c r="K54" t="s">
        <v>106</v>
      </c>
      <c r="L54" t="s">
        <v>107</v>
      </c>
      <c r="M54" t="str">
        <f t="shared" si="4"/>
        <v>0.002^{***}</v>
      </c>
      <c r="N54" t="str">
        <f t="shared" si="5"/>
        <v>0.14^{**}</v>
      </c>
      <c r="P54" s="1">
        <f t="shared" si="2"/>
        <v>1.1768058705440012</v>
      </c>
      <c r="Q54" s="1">
        <f t="shared" si="3"/>
        <v>-0.30429581478266998</v>
      </c>
    </row>
    <row r="55" spans="1:17" x14ac:dyDescent="0.35">
      <c r="A55">
        <v>54</v>
      </c>
      <c r="B55" t="s">
        <v>58</v>
      </c>
      <c r="C55" s="1">
        <v>160.572773647676</v>
      </c>
      <c r="D55" s="1">
        <v>3.5269967125342299</v>
      </c>
      <c r="E55" s="1">
        <v>163.13033998829701</v>
      </c>
      <c r="F55" s="1">
        <v>3.1046772803334699</v>
      </c>
      <c r="G55" s="1">
        <v>1.5632253253670701E-7</v>
      </c>
      <c r="H55" s="1">
        <v>0.145200347906635</v>
      </c>
      <c r="I55" s="1">
        <v>0</v>
      </c>
      <c r="J55" s="1">
        <v>0.14499999999999999</v>
      </c>
      <c r="K55" t="s">
        <v>106</v>
      </c>
      <c r="M55" t="str">
        <f t="shared" si="4"/>
        <v>0^{***}</v>
      </c>
      <c r="N55" t="str">
        <f t="shared" si="5"/>
        <v>0.145</v>
      </c>
      <c r="P55" s="1">
        <f t="shared" si="2"/>
        <v>2.5575663406210083</v>
      </c>
      <c r="Q55" s="1">
        <f t="shared" si="3"/>
        <v>-0.42231943220075996</v>
      </c>
    </row>
    <row r="56" spans="1:17" x14ac:dyDescent="0.35">
      <c r="A56">
        <v>55</v>
      </c>
      <c r="B56" t="s">
        <v>59</v>
      </c>
      <c r="C56" s="1">
        <v>160.037963055647</v>
      </c>
      <c r="D56" s="1">
        <v>2.9490843495568102</v>
      </c>
      <c r="E56" s="1">
        <v>163.29826922507999</v>
      </c>
      <c r="F56" s="1">
        <v>3.3630223144447902</v>
      </c>
      <c r="G56" s="1">
        <v>7.6294180149139005E-12</v>
      </c>
      <c r="H56" s="1">
        <v>0.16092098886508299</v>
      </c>
      <c r="I56" s="1">
        <v>0</v>
      </c>
      <c r="J56" s="1">
        <v>0.161</v>
      </c>
      <c r="K56" t="s">
        <v>106</v>
      </c>
      <c r="M56" t="str">
        <f t="shared" si="4"/>
        <v>0^{***}</v>
      </c>
      <c r="N56" t="str">
        <f t="shared" si="5"/>
        <v>0.161</v>
      </c>
      <c r="P56" s="1">
        <f t="shared" si="2"/>
        <v>3.2603061694329938</v>
      </c>
      <c r="Q56" s="1">
        <f t="shared" si="3"/>
        <v>0.41393796488797996</v>
      </c>
    </row>
    <row r="57" spans="1:17" x14ac:dyDescent="0.35">
      <c r="A57">
        <v>56</v>
      </c>
      <c r="B57" t="s">
        <v>57</v>
      </c>
      <c r="C57" s="1">
        <v>164.16385014948901</v>
      </c>
      <c r="D57" s="1">
        <v>3.6012267196999499</v>
      </c>
      <c r="E57" s="1">
        <v>164.11015238328699</v>
      </c>
      <c r="F57" s="1">
        <v>3.0600503948147701</v>
      </c>
      <c r="G57" s="1">
        <v>0.90965085372402199</v>
      </c>
      <c r="H57" s="1">
        <v>0.17155503841403699</v>
      </c>
      <c r="I57" s="1">
        <v>0.91</v>
      </c>
      <c r="J57" s="1">
        <v>0.17199999999999999</v>
      </c>
      <c r="L57" t="s">
        <v>106</v>
      </c>
      <c r="M57" t="str">
        <f t="shared" si="4"/>
        <v>0.91</v>
      </c>
      <c r="N57" t="str">
        <f t="shared" si="5"/>
        <v>0.172^{***}</v>
      </c>
      <c r="P57" s="1">
        <f t="shared" si="2"/>
        <v>-5.3697766202020603E-2</v>
      </c>
      <c r="Q57" s="1">
        <f t="shared" si="3"/>
        <v>-0.54117632488517975</v>
      </c>
    </row>
    <row r="58" spans="1:17" x14ac:dyDescent="0.35">
      <c r="A58">
        <v>57</v>
      </c>
      <c r="B58" t="s">
        <v>60</v>
      </c>
      <c r="C58" s="1">
        <v>165.02458220609901</v>
      </c>
      <c r="D58" s="1">
        <v>3.2746162053077401</v>
      </c>
      <c r="E58" s="1">
        <v>165.44818688252099</v>
      </c>
      <c r="F58" s="1">
        <v>3.0691810346064599</v>
      </c>
      <c r="G58" s="1">
        <v>0.346405970273714</v>
      </c>
      <c r="H58" s="1">
        <v>0.17892432329914101</v>
      </c>
      <c r="I58" s="1">
        <v>0.34599999999999997</v>
      </c>
      <c r="J58" s="1">
        <v>0.17899999999999999</v>
      </c>
      <c r="L58" t="s">
        <v>108</v>
      </c>
      <c r="M58" t="str">
        <f t="shared" si="4"/>
        <v>0.346</v>
      </c>
      <c r="N58" t="str">
        <f t="shared" si="5"/>
        <v>0.179^{*}</v>
      </c>
      <c r="P58" s="1">
        <f t="shared" si="2"/>
        <v>0.42360467642197364</v>
      </c>
      <c r="Q58" s="1">
        <f t="shared" si="3"/>
        <v>-0.20543517070128026</v>
      </c>
    </row>
    <row r="59" spans="1:17" x14ac:dyDescent="0.35">
      <c r="A59">
        <v>58</v>
      </c>
      <c r="B59" t="s">
        <v>95</v>
      </c>
      <c r="C59" s="1">
        <v>163.19325206823299</v>
      </c>
      <c r="D59" s="1">
        <v>3.2295681391491402</v>
      </c>
      <c r="E59" s="1">
        <v>162.95857025026399</v>
      </c>
      <c r="F59" s="1">
        <v>2.7826242804059</v>
      </c>
      <c r="G59" s="1">
        <v>0.58260405386257597</v>
      </c>
      <c r="H59" s="1">
        <v>0.19988002314110601</v>
      </c>
      <c r="I59" s="1">
        <v>0.58299999999999996</v>
      </c>
      <c r="J59" s="1">
        <v>0.2</v>
      </c>
      <c r="L59" t="s">
        <v>107</v>
      </c>
      <c r="M59" t="str">
        <f t="shared" si="4"/>
        <v>0.583</v>
      </c>
      <c r="N59" t="str">
        <f t="shared" si="5"/>
        <v>0.2^{**}</v>
      </c>
      <c r="P59" s="1">
        <f t="shared" si="2"/>
        <v>-0.23468181796900467</v>
      </c>
      <c r="Q59" s="1">
        <f t="shared" si="3"/>
        <v>-0.44694385874324016</v>
      </c>
    </row>
    <row r="60" spans="1:17" x14ac:dyDescent="0.35">
      <c r="A60">
        <v>59</v>
      </c>
      <c r="B60" t="s">
        <v>96</v>
      </c>
      <c r="C60" s="1">
        <v>165.15300126217599</v>
      </c>
      <c r="D60" s="1">
        <v>3.43511662512481</v>
      </c>
      <c r="E60" s="1">
        <v>165.845261007376</v>
      </c>
      <c r="F60" s="1">
        <v>3.1011808364454101</v>
      </c>
      <c r="G60" s="1">
        <v>0.13630310071426399</v>
      </c>
      <c r="H60" s="1">
        <v>0.20156898200281501</v>
      </c>
      <c r="I60" s="1">
        <v>0.13600000000000001</v>
      </c>
      <c r="J60" s="1">
        <v>0.20200000000000001</v>
      </c>
      <c r="M60" t="str">
        <f t="shared" si="4"/>
        <v>0.136</v>
      </c>
      <c r="N60" t="str">
        <f t="shared" si="5"/>
        <v>0.202</v>
      </c>
      <c r="P60" s="1">
        <f t="shared" si="2"/>
        <v>0.69225974520000477</v>
      </c>
      <c r="Q60" s="1">
        <f t="shared" si="3"/>
        <v>-0.33393578867939988</v>
      </c>
    </row>
    <row r="61" spans="1:17" x14ac:dyDescent="0.35">
      <c r="A61">
        <v>60</v>
      </c>
      <c r="B61" t="s">
        <v>91</v>
      </c>
      <c r="C61" s="1">
        <v>166.448177028771</v>
      </c>
      <c r="D61" s="1">
        <v>3.09603300657733</v>
      </c>
      <c r="E61" s="1">
        <v>166.48511979138601</v>
      </c>
      <c r="F61" s="1">
        <v>2.7403815941772298</v>
      </c>
      <c r="G61" s="1">
        <v>0.928895591814623</v>
      </c>
      <c r="H61" s="1">
        <v>0.22165602404752599</v>
      </c>
      <c r="I61" s="1">
        <v>0.92900000000000005</v>
      </c>
      <c r="J61" s="1">
        <v>0.222</v>
      </c>
      <c r="M61" t="str">
        <f t="shared" si="4"/>
        <v>0.929</v>
      </c>
      <c r="N61" t="str">
        <f t="shared" si="5"/>
        <v>0.222</v>
      </c>
      <c r="P61" s="1">
        <f t="shared" si="2"/>
        <v>3.6942762615012725E-2</v>
      </c>
      <c r="Q61" s="1">
        <f t="shared" si="3"/>
        <v>-0.35565141240010023</v>
      </c>
    </row>
    <row r="62" spans="1:17" x14ac:dyDescent="0.35">
      <c r="A62">
        <v>61</v>
      </c>
      <c r="B62" t="s">
        <v>70</v>
      </c>
      <c r="C62" s="1">
        <v>165.85106573487599</v>
      </c>
      <c r="D62" s="1">
        <v>3.09640528616807</v>
      </c>
      <c r="E62" s="1">
        <v>166.82009449947199</v>
      </c>
      <c r="F62" s="1">
        <v>2.7733856791762799</v>
      </c>
      <c r="G62" s="1">
        <v>2.0763181602622399E-2</v>
      </c>
      <c r="H62" s="1">
        <v>0.24008056646022299</v>
      </c>
      <c r="I62" s="1">
        <v>2.1000000000000001E-2</v>
      </c>
      <c r="J62" s="1">
        <v>0.24</v>
      </c>
      <c r="K62" t="s">
        <v>107</v>
      </c>
      <c r="L62" t="s">
        <v>106</v>
      </c>
      <c r="M62" t="str">
        <f t="shared" si="4"/>
        <v>0.021^{**}</v>
      </c>
      <c r="N62" t="str">
        <f t="shared" si="5"/>
        <v>0.24^{***}</v>
      </c>
      <c r="P62" s="1">
        <f t="shared" si="2"/>
        <v>0.96902876459600407</v>
      </c>
      <c r="Q62" s="1">
        <f t="shared" si="3"/>
        <v>-0.32301960699179011</v>
      </c>
    </row>
    <row r="63" spans="1:17" x14ac:dyDescent="0.35">
      <c r="A63">
        <v>62</v>
      </c>
      <c r="B63" t="s">
        <v>52</v>
      </c>
      <c r="C63" s="1">
        <v>165.53075531325501</v>
      </c>
      <c r="D63" s="1">
        <v>3.27820783734093</v>
      </c>
      <c r="E63" s="1">
        <v>165.36644307215801</v>
      </c>
      <c r="F63" s="1">
        <v>2.8801595593848299</v>
      </c>
      <c r="G63" s="1">
        <v>0.70692348038216801</v>
      </c>
      <c r="H63" s="1">
        <v>0.243505554704287</v>
      </c>
      <c r="I63" s="1">
        <v>0.70699999999999996</v>
      </c>
      <c r="J63" s="1">
        <v>0.24399999999999999</v>
      </c>
      <c r="M63" t="str">
        <f t="shared" si="4"/>
        <v>0.707</v>
      </c>
      <c r="N63" t="str">
        <f t="shared" si="5"/>
        <v>0.244</v>
      </c>
      <c r="P63" s="1">
        <f t="shared" si="2"/>
        <v>-0.16431224109700793</v>
      </c>
      <c r="Q63" s="1">
        <f t="shared" si="3"/>
        <v>-0.39804827795610009</v>
      </c>
    </row>
    <row r="64" spans="1:17" x14ac:dyDescent="0.35">
      <c r="A64">
        <v>63</v>
      </c>
      <c r="B64" t="s">
        <v>46</v>
      </c>
      <c r="C64" s="1">
        <v>165.388999951438</v>
      </c>
      <c r="D64" s="1">
        <v>3.1702224781788799</v>
      </c>
      <c r="E64" s="1">
        <v>166.34136318604899</v>
      </c>
      <c r="F64" s="1">
        <v>2.8378039709805898</v>
      </c>
      <c r="G64" s="1">
        <v>2.6327365031734801E-2</v>
      </c>
      <c r="H64" s="1">
        <v>0.27217792411418901</v>
      </c>
      <c r="I64" s="1">
        <v>2.5999999999999999E-2</v>
      </c>
      <c r="J64" s="1">
        <v>0.27200000000000002</v>
      </c>
      <c r="K64" t="s">
        <v>107</v>
      </c>
      <c r="M64" t="str">
        <f t="shared" si="4"/>
        <v>0.026^{**}</v>
      </c>
      <c r="N64" t="str">
        <f t="shared" si="5"/>
        <v>0.272</v>
      </c>
      <c r="P64" s="1">
        <f t="shared" si="2"/>
        <v>0.95236323461099914</v>
      </c>
      <c r="Q64" s="1">
        <f t="shared" si="3"/>
        <v>-0.33241850719829014</v>
      </c>
    </row>
    <row r="65" spans="1:17" x14ac:dyDescent="0.35">
      <c r="A65">
        <v>64</v>
      </c>
      <c r="B65" t="s">
        <v>80</v>
      </c>
      <c r="C65" s="1">
        <v>162.940113992172</v>
      </c>
      <c r="D65" s="1">
        <v>3.35911490709795</v>
      </c>
      <c r="E65" s="1">
        <v>161.777140032706</v>
      </c>
      <c r="F65" s="1">
        <v>3.01182839954993</v>
      </c>
      <c r="G65" s="1">
        <v>1.0680433123194799E-2</v>
      </c>
      <c r="H65" s="1">
        <v>0.27698245738062299</v>
      </c>
      <c r="I65" s="1">
        <v>1.0999999999999999E-2</v>
      </c>
      <c r="J65" s="1">
        <v>0.27700000000000002</v>
      </c>
      <c r="K65" t="s">
        <v>107</v>
      </c>
      <c r="M65" t="str">
        <f t="shared" si="4"/>
        <v>0.011^{**}</v>
      </c>
      <c r="N65" t="str">
        <f t="shared" si="5"/>
        <v>0.277</v>
      </c>
      <c r="P65" s="1">
        <f t="shared" si="2"/>
        <v>-1.1629739594660009</v>
      </c>
      <c r="Q65" s="1">
        <f t="shared" si="3"/>
        <v>-0.34728650754802004</v>
      </c>
    </row>
    <row r="66" spans="1:17" x14ac:dyDescent="0.35">
      <c r="A66">
        <v>65</v>
      </c>
      <c r="B66" t="s">
        <v>97</v>
      </c>
      <c r="C66" s="1">
        <v>160.89068345978299</v>
      </c>
      <c r="D66" s="1">
        <v>3.5370316988695798</v>
      </c>
      <c r="E66" s="1">
        <v>160.09917676608001</v>
      </c>
      <c r="F66" s="1">
        <v>3.2200887146552599</v>
      </c>
      <c r="G66" s="1">
        <v>9.9574654589868097E-2</v>
      </c>
      <c r="H66" s="1">
        <v>0.28787868116350901</v>
      </c>
      <c r="I66" s="1">
        <v>0.1</v>
      </c>
      <c r="J66" s="1">
        <v>0.28799999999999998</v>
      </c>
      <c r="K66" t="s">
        <v>108</v>
      </c>
      <c r="L66" t="s">
        <v>108</v>
      </c>
      <c r="M66" t="str">
        <f t="shared" ref="M66:M100" si="6">CONCATENATE(I66,K66)</f>
        <v>0.1^{*}</v>
      </c>
      <c r="N66" t="str">
        <f t="shared" ref="N66:N100" si="7">CONCATENATE(J66,L66)</f>
        <v>0.288^{*}</v>
      </c>
      <c r="P66" s="1">
        <f t="shared" si="2"/>
        <v>-0.79150669370298488</v>
      </c>
      <c r="Q66" s="1">
        <f t="shared" si="3"/>
        <v>-0.31694298421431988</v>
      </c>
    </row>
    <row r="67" spans="1:17" x14ac:dyDescent="0.35">
      <c r="A67">
        <v>66</v>
      </c>
      <c r="B67" t="s">
        <v>17</v>
      </c>
      <c r="C67" s="1">
        <v>163.24223464468301</v>
      </c>
      <c r="D67" s="1">
        <v>3.1229828019919799</v>
      </c>
      <c r="E67" s="1">
        <v>164.121327009194</v>
      </c>
      <c r="F67" s="1">
        <v>3.2578062645846599</v>
      </c>
      <c r="G67" s="1">
        <v>5.2836898766588501E-2</v>
      </c>
      <c r="H67" s="1">
        <v>0.30816224785198298</v>
      </c>
      <c r="I67" s="1">
        <v>5.2999999999999999E-2</v>
      </c>
      <c r="J67" s="1">
        <v>0.308</v>
      </c>
      <c r="K67" t="s">
        <v>108</v>
      </c>
      <c r="M67" t="str">
        <f t="shared" si="6"/>
        <v>0.053^{*}</v>
      </c>
      <c r="N67" t="str">
        <f t="shared" si="7"/>
        <v>0.308</v>
      </c>
      <c r="P67" s="1">
        <f t="shared" ref="P67:P99" si="8">E67-C67</f>
        <v>0.87909236451099559</v>
      </c>
      <c r="Q67" s="1">
        <f t="shared" ref="Q67:Q99" si="9">F67-D67</f>
        <v>0.13482346259268008</v>
      </c>
    </row>
    <row r="68" spans="1:17" x14ac:dyDescent="0.35">
      <c r="A68">
        <v>67</v>
      </c>
      <c r="B68" t="s">
        <v>99</v>
      </c>
      <c r="C68" s="1">
        <v>159.99960765941</v>
      </c>
      <c r="D68" s="1">
        <v>3.2311898603278699</v>
      </c>
      <c r="E68" s="1">
        <v>159.17997729696299</v>
      </c>
      <c r="F68" s="1">
        <v>3.09222072735753</v>
      </c>
      <c r="G68" s="1">
        <v>6.8361129063576206E-2</v>
      </c>
      <c r="H68" s="1">
        <v>0.33192688815473598</v>
      </c>
      <c r="I68" s="1">
        <v>6.8000000000000005E-2</v>
      </c>
      <c r="J68" s="1">
        <v>0.33200000000000002</v>
      </c>
      <c r="K68" t="s">
        <v>108</v>
      </c>
      <c r="L68" t="s">
        <v>106</v>
      </c>
      <c r="M68" t="str">
        <f t="shared" si="6"/>
        <v>0.068^{*}</v>
      </c>
      <c r="N68" t="str">
        <f t="shared" si="7"/>
        <v>0.332^{***}</v>
      </c>
      <c r="P68" s="1">
        <f t="shared" si="8"/>
        <v>-0.8196303624470147</v>
      </c>
      <c r="Q68" s="1">
        <f t="shared" si="9"/>
        <v>-0.13896913297033997</v>
      </c>
    </row>
    <row r="69" spans="1:17" x14ac:dyDescent="0.35">
      <c r="A69">
        <v>68</v>
      </c>
      <c r="B69" t="s">
        <v>35</v>
      </c>
      <c r="C69" s="1">
        <v>164.77461580168699</v>
      </c>
      <c r="D69" s="1">
        <v>2.7848568769503599</v>
      </c>
      <c r="E69" s="1">
        <v>166.72843595251999</v>
      </c>
      <c r="F69" s="1">
        <v>2.58814380405529</v>
      </c>
      <c r="G69" s="1">
        <v>6.6230711463694598E-7</v>
      </c>
      <c r="H69" s="1">
        <v>0.33715267447566599</v>
      </c>
      <c r="I69" s="1">
        <v>0</v>
      </c>
      <c r="J69" s="1">
        <v>0.33700000000000002</v>
      </c>
      <c r="K69" t="s">
        <v>106</v>
      </c>
      <c r="L69" t="s">
        <v>107</v>
      </c>
      <c r="M69" t="str">
        <f t="shared" si="6"/>
        <v>0^{***}</v>
      </c>
      <c r="N69" t="str">
        <f t="shared" si="7"/>
        <v>0.337^{**}</v>
      </c>
      <c r="P69" s="1">
        <f t="shared" si="8"/>
        <v>1.9538201508329962</v>
      </c>
      <c r="Q69" s="1">
        <f t="shared" si="9"/>
        <v>-0.1967130728950699</v>
      </c>
    </row>
    <row r="70" spans="1:17" x14ac:dyDescent="0.35">
      <c r="A70">
        <v>69</v>
      </c>
      <c r="B70" t="s">
        <v>18</v>
      </c>
      <c r="C70" s="1">
        <v>165.246872889635</v>
      </c>
      <c r="D70" s="1">
        <v>2.8063787008116998</v>
      </c>
      <c r="E70" s="1">
        <v>166.07303922421701</v>
      </c>
      <c r="F70" s="1">
        <v>3.00537173713106</v>
      </c>
      <c r="G70" s="1">
        <v>4.5881227294545301E-2</v>
      </c>
      <c r="H70" s="1">
        <v>0.34025956738590302</v>
      </c>
      <c r="I70" s="1">
        <v>4.5999999999999999E-2</v>
      </c>
      <c r="J70" s="1">
        <v>0.34</v>
      </c>
      <c r="K70" t="s">
        <v>107</v>
      </c>
      <c r="M70" t="str">
        <f t="shared" si="6"/>
        <v>0.046^{**}</v>
      </c>
      <c r="N70" t="str">
        <f t="shared" si="7"/>
        <v>0.34</v>
      </c>
      <c r="P70" s="1">
        <f t="shared" si="8"/>
        <v>0.8261663345820125</v>
      </c>
      <c r="Q70" s="1">
        <f t="shared" si="9"/>
        <v>0.19899303631936016</v>
      </c>
    </row>
    <row r="71" spans="1:17" x14ac:dyDescent="0.35">
      <c r="A71">
        <v>70</v>
      </c>
      <c r="B71" t="s">
        <v>83</v>
      </c>
      <c r="C71" s="1">
        <v>165.647895163774</v>
      </c>
      <c r="D71" s="1">
        <v>3.3667968272337898</v>
      </c>
      <c r="E71" s="1">
        <v>164.535994276184</v>
      </c>
      <c r="F71" s="1">
        <v>3.09364281748746</v>
      </c>
      <c r="G71" s="1">
        <v>1.59191783998309E-2</v>
      </c>
      <c r="H71" s="1">
        <v>0.40212513828242602</v>
      </c>
      <c r="I71" s="1">
        <v>1.6E-2</v>
      </c>
      <c r="J71" s="1">
        <v>0.40200000000000002</v>
      </c>
      <c r="K71" t="s">
        <v>107</v>
      </c>
      <c r="M71" t="str">
        <f t="shared" si="6"/>
        <v>0.016^{**}</v>
      </c>
      <c r="N71" t="str">
        <f t="shared" si="7"/>
        <v>0.402</v>
      </c>
      <c r="P71" s="1">
        <f t="shared" si="8"/>
        <v>-1.1119008875899965</v>
      </c>
      <c r="Q71" s="1">
        <f t="shared" si="9"/>
        <v>-0.27315400974632986</v>
      </c>
    </row>
    <row r="72" spans="1:17" x14ac:dyDescent="0.35">
      <c r="A72">
        <v>71</v>
      </c>
      <c r="B72" t="s">
        <v>90</v>
      </c>
      <c r="C72" s="1">
        <v>159.85795833361399</v>
      </c>
      <c r="D72" s="1">
        <v>3.6602261782144501</v>
      </c>
      <c r="E72" s="1">
        <v>160.74688407058599</v>
      </c>
      <c r="F72" s="1">
        <v>3.2200547106430601</v>
      </c>
      <c r="G72" s="1">
        <v>6.9771745148093103E-2</v>
      </c>
      <c r="H72" s="1">
        <v>0.40763451588125599</v>
      </c>
      <c r="I72" s="1">
        <v>7.0000000000000007E-2</v>
      </c>
      <c r="J72" s="1">
        <v>0.40799999999999997</v>
      </c>
      <c r="K72" t="s">
        <v>108</v>
      </c>
      <c r="L72" t="s">
        <v>108</v>
      </c>
      <c r="M72" t="str">
        <f t="shared" si="6"/>
        <v>0.07^{*}</v>
      </c>
      <c r="N72" t="str">
        <f t="shared" si="7"/>
        <v>0.408^{*}</v>
      </c>
      <c r="P72" s="1">
        <f t="shared" si="8"/>
        <v>0.8889257369719985</v>
      </c>
      <c r="Q72" s="1">
        <f t="shared" si="9"/>
        <v>-0.44017146757138992</v>
      </c>
    </row>
    <row r="73" spans="1:17" x14ac:dyDescent="0.35">
      <c r="A73">
        <v>72</v>
      </c>
      <c r="B73" t="s">
        <v>21</v>
      </c>
      <c r="C73" s="1">
        <v>160.00851671002499</v>
      </c>
      <c r="D73" s="1">
        <v>3.61508256003895</v>
      </c>
      <c r="E73" s="1">
        <v>161.94044142393599</v>
      </c>
      <c r="F73" s="1">
        <v>3.2524292867841198</v>
      </c>
      <c r="G73" s="1">
        <v>9.9763578323489494E-5</v>
      </c>
      <c r="H73" s="1">
        <v>0.46051921450253402</v>
      </c>
      <c r="I73" s="1">
        <v>0</v>
      </c>
      <c r="J73" s="1">
        <v>0.46100000000000002</v>
      </c>
      <c r="K73" t="s">
        <v>106</v>
      </c>
      <c r="L73" t="s">
        <v>106</v>
      </c>
      <c r="M73" t="str">
        <f t="shared" si="6"/>
        <v>0^{***}</v>
      </c>
      <c r="N73" t="str">
        <f t="shared" si="7"/>
        <v>0.461^{***}</v>
      </c>
      <c r="P73" s="1">
        <f t="shared" si="8"/>
        <v>1.9319247139110018</v>
      </c>
      <c r="Q73" s="1">
        <f t="shared" si="9"/>
        <v>-0.36265327325483021</v>
      </c>
    </row>
    <row r="74" spans="1:17" x14ac:dyDescent="0.35">
      <c r="A74">
        <v>73</v>
      </c>
      <c r="B74" t="s">
        <v>98</v>
      </c>
      <c r="C74" s="1">
        <v>163.60802331612101</v>
      </c>
      <c r="D74" s="1">
        <v>3.29304895810328</v>
      </c>
      <c r="E74" s="1">
        <v>165.52783467624499</v>
      </c>
      <c r="F74" s="1">
        <v>3.01326278720108</v>
      </c>
      <c r="G74" s="1">
        <v>2.6771647107744602E-5</v>
      </c>
      <c r="H74" s="1">
        <v>0.486539619447446</v>
      </c>
      <c r="I74" s="1">
        <v>0</v>
      </c>
      <c r="J74" s="1">
        <v>0.48699999999999999</v>
      </c>
      <c r="K74" t="s">
        <v>106</v>
      </c>
      <c r="L74" t="s">
        <v>107</v>
      </c>
      <c r="M74" t="str">
        <f t="shared" si="6"/>
        <v>0^{***}</v>
      </c>
      <c r="N74" t="str">
        <f t="shared" si="7"/>
        <v>0.487^{**}</v>
      </c>
      <c r="P74" s="1">
        <f t="shared" si="8"/>
        <v>1.9198113601239868</v>
      </c>
      <c r="Q74" s="1">
        <f t="shared" si="9"/>
        <v>-0.27978617090220004</v>
      </c>
    </row>
    <row r="75" spans="1:17" x14ac:dyDescent="0.35">
      <c r="A75">
        <v>74</v>
      </c>
      <c r="B75" t="s">
        <v>32</v>
      </c>
      <c r="C75" s="1">
        <v>163.917707305725</v>
      </c>
      <c r="D75" s="1">
        <v>3.3057738204591001</v>
      </c>
      <c r="E75" s="1">
        <v>163.79554816017301</v>
      </c>
      <c r="F75" s="1">
        <v>3.15805597448405</v>
      </c>
      <c r="G75" s="1">
        <v>0.78959327299397197</v>
      </c>
      <c r="H75" s="1">
        <v>0.48912766637479099</v>
      </c>
      <c r="I75" s="1">
        <v>0.79</v>
      </c>
      <c r="J75" s="1">
        <v>0.48899999999999999</v>
      </c>
      <c r="M75" t="str">
        <f t="shared" si="6"/>
        <v>0.79</v>
      </c>
      <c r="N75" t="str">
        <f t="shared" si="7"/>
        <v>0.489</v>
      </c>
      <c r="P75" s="1">
        <f t="shared" si="8"/>
        <v>-0.12215914555198992</v>
      </c>
      <c r="Q75" s="1">
        <f t="shared" si="9"/>
        <v>-0.14771784597505011</v>
      </c>
    </row>
    <row r="76" spans="1:17" x14ac:dyDescent="0.35">
      <c r="A76">
        <v>75</v>
      </c>
      <c r="B76" t="s">
        <v>82</v>
      </c>
      <c r="C76" s="1">
        <v>162.21212583373401</v>
      </c>
      <c r="D76" s="1">
        <v>3.5687950699734201</v>
      </c>
      <c r="E76" s="1">
        <v>162.83222307188399</v>
      </c>
      <c r="F76" s="1">
        <v>3.2140328512239602</v>
      </c>
      <c r="G76" s="1">
        <v>0.198179503367968</v>
      </c>
      <c r="H76" s="1">
        <v>0.48961830052053901</v>
      </c>
      <c r="I76" s="1">
        <v>0.19800000000000001</v>
      </c>
      <c r="J76" s="1">
        <v>0.49</v>
      </c>
      <c r="M76" t="str">
        <f t="shared" si="6"/>
        <v>0.198</v>
      </c>
      <c r="N76" t="str">
        <f t="shared" si="7"/>
        <v>0.49</v>
      </c>
      <c r="P76" s="1">
        <f t="shared" si="8"/>
        <v>0.62009723814998097</v>
      </c>
      <c r="Q76" s="1">
        <f t="shared" si="9"/>
        <v>-0.3547622187494599</v>
      </c>
    </row>
    <row r="77" spans="1:17" x14ac:dyDescent="0.35">
      <c r="A77">
        <v>76</v>
      </c>
      <c r="B77" t="s">
        <v>86</v>
      </c>
      <c r="C77" s="1">
        <v>160.219457507409</v>
      </c>
      <c r="D77" s="1">
        <v>3.4176794745531098</v>
      </c>
      <c r="E77" s="1">
        <v>159.16885031272599</v>
      </c>
      <c r="F77" s="1">
        <v>3.2872213642474599</v>
      </c>
      <c r="G77" s="1">
        <v>2.7863783616645599E-2</v>
      </c>
      <c r="H77" s="1">
        <v>0.49328707971946201</v>
      </c>
      <c r="I77" s="1">
        <v>2.8000000000000001E-2</v>
      </c>
      <c r="J77" s="1">
        <v>0.49299999999999999</v>
      </c>
      <c r="K77" t="s">
        <v>107</v>
      </c>
      <c r="M77" t="str">
        <f t="shared" si="6"/>
        <v>0.028^{**}</v>
      </c>
      <c r="N77" t="str">
        <f t="shared" si="7"/>
        <v>0.493</v>
      </c>
      <c r="P77" s="1">
        <f t="shared" si="8"/>
        <v>-1.0506071946830104</v>
      </c>
      <c r="Q77" s="1">
        <f t="shared" si="9"/>
        <v>-0.13045811030564991</v>
      </c>
    </row>
    <row r="78" spans="1:17" x14ac:dyDescent="0.35">
      <c r="A78">
        <v>77</v>
      </c>
      <c r="B78" t="s">
        <v>29</v>
      </c>
      <c r="C78" s="1">
        <v>161.09854519110101</v>
      </c>
      <c r="D78" s="1">
        <v>2.7243454669190799</v>
      </c>
      <c r="E78" s="1">
        <v>162.42921766236799</v>
      </c>
      <c r="F78" s="1">
        <v>2.6497987489427599</v>
      </c>
      <c r="G78" s="1">
        <v>5.7207084680829801E-4</v>
      </c>
      <c r="H78" s="1">
        <v>0.497551497967471</v>
      </c>
      <c r="I78" s="1">
        <v>1E-3</v>
      </c>
      <c r="J78" s="1">
        <v>0.498</v>
      </c>
      <c r="K78" t="s">
        <v>106</v>
      </c>
      <c r="M78" t="str">
        <f t="shared" si="6"/>
        <v>0.001^{***}</v>
      </c>
      <c r="N78" t="str">
        <f t="shared" si="7"/>
        <v>0.498</v>
      </c>
      <c r="P78" s="1">
        <f t="shared" si="8"/>
        <v>1.3306724712669791</v>
      </c>
      <c r="Q78" s="1">
        <f t="shared" si="9"/>
        <v>-7.4546717976319954E-2</v>
      </c>
    </row>
    <row r="79" spans="1:17" x14ac:dyDescent="0.35">
      <c r="A79">
        <v>78</v>
      </c>
      <c r="B79" t="s">
        <v>25</v>
      </c>
      <c r="C79" s="1">
        <v>162.850124578806</v>
      </c>
      <c r="D79" s="1">
        <v>3.14826809052505</v>
      </c>
      <c r="E79" s="1">
        <v>164.09050479035</v>
      </c>
      <c r="F79" s="1">
        <v>3.54405839476774</v>
      </c>
      <c r="G79" s="1">
        <v>9.5762612969723607E-3</v>
      </c>
      <c r="H79" s="1">
        <v>0.53887169294759696</v>
      </c>
      <c r="I79" s="1">
        <v>0.01</v>
      </c>
      <c r="J79" s="1">
        <v>0.53900000000000003</v>
      </c>
      <c r="K79" t="s">
        <v>106</v>
      </c>
      <c r="L79" t="s">
        <v>107</v>
      </c>
      <c r="M79" t="str">
        <f t="shared" si="6"/>
        <v>0.01^{***}</v>
      </c>
      <c r="N79" t="str">
        <f t="shared" si="7"/>
        <v>0.539^{**}</v>
      </c>
      <c r="P79" s="1">
        <f t="shared" si="8"/>
        <v>1.240380211543993</v>
      </c>
      <c r="Q79" s="1">
        <f t="shared" si="9"/>
        <v>0.39579030424269002</v>
      </c>
    </row>
    <row r="80" spans="1:17" x14ac:dyDescent="0.35">
      <c r="A80">
        <v>79</v>
      </c>
      <c r="B80" t="s">
        <v>55</v>
      </c>
      <c r="C80" s="1">
        <v>161.093703864887</v>
      </c>
      <c r="D80" s="1">
        <v>2.5133771278095098</v>
      </c>
      <c r="E80" s="1">
        <v>162.43116680441099</v>
      </c>
      <c r="F80" s="1">
        <v>2.8413140603798102</v>
      </c>
      <c r="G80" s="1">
        <v>5.2628779998688095E-4</v>
      </c>
      <c r="H80" s="1">
        <v>0.543746074891717</v>
      </c>
      <c r="I80" s="1">
        <v>1E-3</v>
      </c>
      <c r="J80" s="1">
        <v>0.54400000000000004</v>
      </c>
      <c r="K80" t="s">
        <v>106</v>
      </c>
      <c r="L80" t="s">
        <v>107</v>
      </c>
      <c r="M80" t="str">
        <f t="shared" si="6"/>
        <v>0.001^{***}</v>
      </c>
      <c r="N80" t="str">
        <f t="shared" si="7"/>
        <v>0.544^{**}</v>
      </c>
      <c r="P80" s="1">
        <f t="shared" si="8"/>
        <v>1.3374629395239879</v>
      </c>
      <c r="Q80" s="1">
        <f t="shared" si="9"/>
        <v>0.32793693257030032</v>
      </c>
    </row>
    <row r="81" spans="1:17" x14ac:dyDescent="0.35">
      <c r="A81">
        <v>80</v>
      </c>
      <c r="B81" t="s">
        <v>37</v>
      </c>
      <c r="C81" s="1">
        <v>163.767163121522</v>
      </c>
      <c r="D81" s="1">
        <v>2.8683042571203199</v>
      </c>
      <c r="E81" s="1">
        <v>164.35501014749801</v>
      </c>
      <c r="F81" s="1">
        <v>2.94824767965263</v>
      </c>
      <c r="G81" s="1">
        <v>0.154542922531136</v>
      </c>
      <c r="H81" s="1">
        <v>0.57309896605047395</v>
      </c>
      <c r="I81" s="1">
        <v>0.155</v>
      </c>
      <c r="J81" s="1">
        <v>0.57299999999999995</v>
      </c>
      <c r="L81" t="s">
        <v>106</v>
      </c>
      <c r="M81" t="str">
        <f t="shared" si="6"/>
        <v>0.155</v>
      </c>
      <c r="N81" t="str">
        <f t="shared" si="7"/>
        <v>0.573^{***}</v>
      </c>
      <c r="P81" s="1">
        <f t="shared" si="8"/>
        <v>0.58784702597600358</v>
      </c>
      <c r="Q81" s="1">
        <f t="shared" si="9"/>
        <v>7.9943422532310127E-2</v>
      </c>
    </row>
    <row r="82" spans="1:17" x14ac:dyDescent="0.35">
      <c r="A82">
        <v>81</v>
      </c>
      <c r="B82" t="s">
        <v>34</v>
      </c>
      <c r="C82" s="1">
        <v>162.877934698356</v>
      </c>
      <c r="D82" s="1">
        <v>2.9652111164843</v>
      </c>
      <c r="E82" s="1">
        <v>165.36380650496901</v>
      </c>
      <c r="F82" s="1">
        <v>3.2351906008084299</v>
      </c>
      <c r="G82" s="1">
        <v>5.1836932963387403E-8</v>
      </c>
      <c r="H82" s="1">
        <v>0.60501982701803803</v>
      </c>
      <c r="I82" s="1">
        <v>0</v>
      </c>
      <c r="J82" s="1">
        <v>0.60499999999999998</v>
      </c>
      <c r="K82" t="s">
        <v>106</v>
      </c>
      <c r="M82" t="str">
        <f t="shared" si="6"/>
        <v>0^{***}</v>
      </c>
      <c r="N82" t="str">
        <f t="shared" si="7"/>
        <v>0.605</v>
      </c>
      <c r="P82" s="1">
        <f t="shared" si="8"/>
        <v>2.4858718066130052</v>
      </c>
      <c r="Q82" s="1">
        <f t="shared" si="9"/>
        <v>0.26997948432412988</v>
      </c>
    </row>
    <row r="83" spans="1:17" x14ac:dyDescent="0.35">
      <c r="A83">
        <v>82</v>
      </c>
      <c r="B83" t="s">
        <v>85</v>
      </c>
      <c r="C83" s="1">
        <v>163.953515216075</v>
      </c>
      <c r="D83" s="1">
        <v>3.1332165648551098</v>
      </c>
      <c r="E83" s="1">
        <v>165.95784878431601</v>
      </c>
      <c r="F83" s="1">
        <v>3.1620814573837199</v>
      </c>
      <c r="G83" s="1">
        <v>1.1448913465972E-5</v>
      </c>
      <c r="H83" s="1">
        <v>0.60717458272115998</v>
      </c>
      <c r="I83" s="1">
        <v>0</v>
      </c>
      <c r="J83" s="1">
        <v>0.60699999999999998</v>
      </c>
      <c r="K83" t="s">
        <v>106</v>
      </c>
      <c r="L83" t="s">
        <v>106</v>
      </c>
      <c r="M83" t="str">
        <f t="shared" si="6"/>
        <v>0^{***}</v>
      </c>
      <c r="N83" t="str">
        <f t="shared" si="7"/>
        <v>0.607^{***}</v>
      </c>
      <c r="P83" s="1">
        <f t="shared" si="8"/>
        <v>2.0043335682410088</v>
      </c>
      <c r="Q83" s="1">
        <f t="shared" si="9"/>
        <v>2.8864892528610131E-2</v>
      </c>
    </row>
    <row r="84" spans="1:17" x14ac:dyDescent="0.35">
      <c r="A84">
        <v>83</v>
      </c>
      <c r="B84" t="s">
        <v>69</v>
      </c>
      <c r="C84" s="1">
        <v>159.92909254185699</v>
      </c>
      <c r="D84" s="1">
        <v>2.87298945378889</v>
      </c>
      <c r="E84" s="1">
        <v>158.87371053015099</v>
      </c>
      <c r="F84" s="1">
        <v>2.71285942736522</v>
      </c>
      <c r="G84" s="1">
        <v>8.1961532741657607E-3</v>
      </c>
      <c r="H84" s="1">
        <v>0.64049698829936796</v>
      </c>
      <c r="I84" s="1">
        <v>8.0000000000000002E-3</v>
      </c>
      <c r="J84" s="1">
        <v>0.64</v>
      </c>
      <c r="K84" t="s">
        <v>106</v>
      </c>
      <c r="L84" t="s">
        <v>106</v>
      </c>
      <c r="M84" t="str">
        <f t="shared" si="6"/>
        <v>0.008^{***}</v>
      </c>
      <c r="N84" t="str">
        <f t="shared" si="7"/>
        <v>0.64^{***}</v>
      </c>
      <c r="P84" s="1">
        <f t="shared" si="8"/>
        <v>-1.0553820117060013</v>
      </c>
      <c r="Q84" s="1">
        <f t="shared" si="9"/>
        <v>-0.16013002642367002</v>
      </c>
    </row>
    <row r="85" spans="1:17" x14ac:dyDescent="0.35">
      <c r="A85">
        <v>84</v>
      </c>
      <c r="B85" t="s">
        <v>63</v>
      </c>
      <c r="C85" s="1">
        <v>161.68368993765401</v>
      </c>
      <c r="D85" s="1">
        <v>3.37224177925316</v>
      </c>
      <c r="E85" s="1">
        <v>161.954260946456</v>
      </c>
      <c r="F85" s="1">
        <v>3.2794644108982798</v>
      </c>
      <c r="G85" s="1">
        <v>0.56580774998952599</v>
      </c>
      <c r="H85" s="1">
        <v>0.64855389821073905</v>
      </c>
      <c r="I85" s="1">
        <v>0.56599999999999995</v>
      </c>
      <c r="J85" s="1">
        <v>0.64900000000000002</v>
      </c>
      <c r="M85" t="str">
        <f t="shared" si="6"/>
        <v>0.566</v>
      </c>
      <c r="N85" t="str">
        <f t="shared" si="7"/>
        <v>0.649</v>
      </c>
      <c r="P85" s="1">
        <f t="shared" si="8"/>
        <v>0.27057100880199414</v>
      </c>
      <c r="Q85" s="1">
        <f t="shared" si="9"/>
        <v>-9.2777368354880263E-2</v>
      </c>
    </row>
    <row r="86" spans="1:17" x14ac:dyDescent="0.35">
      <c r="A86">
        <v>85</v>
      </c>
      <c r="B86" t="s">
        <v>38</v>
      </c>
      <c r="C86" s="1">
        <v>163.34548989998601</v>
      </c>
      <c r="D86" s="1">
        <v>3.1563270002513599</v>
      </c>
      <c r="E86" s="1">
        <v>163.217095446082</v>
      </c>
      <c r="F86" s="1">
        <v>3.0005016311716299</v>
      </c>
      <c r="G86" s="1">
        <v>0.76843681673939601</v>
      </c>
      <c r="H86" s="1">
        <v>0.65973274089955303</v>
      </c>
      <c r="I86" s="1">
        <v>0.76800000000000002</v>
      </c>
      <c r="J86" s="1">
        <v>0.66</v>
      </c>
      <c r="L86" t="s">
        <v>107</v>
      </c>
      <c r="M86" t="str">
        <f t="shared" si="6"/>
        <v>0.768</v>
      </c>
      <c r="N86" t="str">
        <f t="shared" si="7"/>
        <v>0.66^{**}</v>
      </c>
      <c r="P86" s="1">
        <f t="shared" si="8"/>
        <v>-0.12839445390400783</v>
      </c>
      <c r="Q86" s="1">
        <f t="shared" si="9"/>
        <v>-0.15582536907972999</v>
      </c>
    </row>
    <row r="87" spans="1:17" x14ac:dyDescent="0.35">
      <c r="A87">
        <v>86</v>
      </c>
      <c r="B87" t="s">
        <v>27</v>
      </c>
      <c r="C87" s="1">
        <v>162.260264673515</v>
      </c>
      <c r="D87" s="1">
        <v>3.4377166181761298</v>
      </c>
      <c r="E87" s="1">
        <v>162.96951741173299</v>
      </c>
      <c r="F87" s="1">
        <v>3.2375985490656598</v>
      </c>
      <c r="G87" s="1">
        <v>0.134714470932492</v>
      </c>
      <c r="H87" s="1">
        <v>0.66576796491782597</v>
      </c>
      <c r="I87" s="1">
        <v>0.13500000000000001</v>
      </c>
      <c r="J87" s="1">
        <v>0.66600000000000004</v>
      </c>
      <c r="M87" t="str">
        <f t="shared" si="6"/>
        <v>0.135</v>
      </c>
      <c r="N87" t="str">
        <f t="shared" si="7"/>
        <v>0.666</v>
      </c>
      <c r="P87" s="1">
        <f t="shared" si="8"/>
        <v>0.70925273821799806</v>
      </c>
      <c r="Q87" s="1">
        <f t="shared" si="9"/>
        <v>-0.20011806911047003</v>
      </c>
    </row>
    <row r="88" spans="1:17" x14ac:dyDescent="0.35">
      <c r="A88">
        <v>87</v>
      </c>
      <c r="B88" t="s">
        <v>33</v>
      </c>
      <c r="C88" s="1">
        <v>159.418519923888</v>
      </c>
      <c r="D88" s="1">
        <v>3.43929853621403</v>
      </c>
      <c r="E88" s="1">
        <v>159.974901497481</v>
      </c>
      <c r="F88" s="1">
        <v>3.2666620320257902</v>
      </c>
      <c r="G88" s="1">
        <v>0.242225101893839</v>
      </c>
      <c r="H88" s="1">
        <v>0.67880062763371096</v>
      </c>
      <c r="I88" s="1">
        <v>0.24199999999999999</v>
      </c>
      <c r="J88" s="1">
        <v>0.67900000000000005</v>
      </c>
      <c r="M88" t="str">
        <f t="shared" si="6"/>
        <v>0.242</v>
      </c>
      <c r="N88" t="str">
        <f t="shared" si="7"/>
        <v>0.679</v>
      </c>
      <c r="P88" s="1">
        <f t="shared" si="8"/>
        <v>0.55638157359300067</v>
      </c>
      <c r="Q88" s="1">
        <f t="shared" si="9"/>
        <v>-0.17263650418823984</v>
      </c>
    </row>
    <row r="89" spans="1:17" x14ac:dyDescent="0.35">
      <c r="A89">
        <v>88</v>
      </c>
      <c r="B89" t="s">
        <v>8</v>
      </c>
      <c r="C89" s="1">
        <v>160.46203326018201</v>
      </c>
      <c r="D89" s="1">
        <v>3.4694453501701901</v>
      </c>
      <c r="E89" s="1">
        <v>161.70420818031801</v>
      </c>
      <c r="F89" s="1">
        <v>3.1508336503804202</v>
      </c>
      <c r="G89" s="1">
        <v>8.6945962776078401E-3</v>
      </c>
      <c r="H89" s="1">
        <v>0.681153839258681</v>
      </c>
      <c r="I89" s="1">
        <v>8.9999999999999993E-3</v>
      </c>
      <c r="J89" s="1">
        <v>0.68100000000000005</v>
      </c>
      <c r="K89" t="s">
        <v>106</v>
      </c>
      <c r="L89" t="s">
        <v>107</v>
      </c>
      <c r="M89" t="str">
        <f t="shared" si="6"/>
        <v>0.009^{***}</v>
      </c>
      <c r="N89" t="str">
        <f t="shared" si="7"/>
        <v>0.681^{**}</v>
      </c>
      <c r="P89" s="1">
        <f t="shared" si="8"/>
        <v>1.2421749201359944</v>
      </c>
      <c r="Q89" s="1">
        <f t="shared" si="9"/>
        <v>-0.31861169978976989</v>
      </c>
    </row>
    <row r="90" spans="1:17" x14ac:dyDescent="0.35">
      <c r="A90">
        <v>89</v>
      </c>
      <c r="B90" t="s">
        <v>74</v>
      </c>
      <c r="C90" s="1">
        <v>159.870239127182</v>
      </c>
      <c r="D90" s="1">
        <v>3.0229998526692499</v>
      </c>
      <c r="E90" s="1">
        <v>159.512325783829</v>
      </c>
      <c r="F90" s="1">
        <v>3.0705059582094001</v>
      </c>
      <c r="G90" s="1">
        <v>0.40717815578446898</v>
      </c>
      <c r="H90" s="1">
        <v>0.72545836858553603</v>
      </c>
      <c r="I90" s="1">
        <v>0.40699999999999997</v>
      </c>
      <c r="J90" s="1">
        <v>0.72499999999999998</v>
      </c>
      <c r="M90" t="str">
        <f t="shared" si="6"/>
        <v>0.407</v>
      </c>
      <c r="N90" t="str">
        <f t="shared" si="7"/>
        <v>0.725</v>
      </c>
      <c r="P90" s="1">
        <f t="shared" si="8"/>
        <v>-0.35791334335300462</v>
      </c>
      <c r="Q90" s="1">
        <f t="shared" si="9"/>
        <v>4.7506105540150223E-2</v>
      </c>
    </row>
    <row r="91" spans="1:17" x14ac:dyDescent="0.35">
      <c r="A91">
        <v>90</v>
      </c>
      <c r="B91" t="s">
        <v>102</v>
      </c>
      <c r="C91" s="1">
        <v>164.04613633325101</v>
      </c>
      <c r="D91" s="1">
        <v>3.27846063183924</v>
      </c>
      <c r="E91" s="1">
        <v>164.390434260928</v>
      </c>
      <c r="F91" s="1">
        <v>3.3367571110147498</v>
      </c>
      <c r="G91" s="1">
        <v>0.462591100112688</v>
      </c>
      <c r="H91" s="1">
        <v>0.76039023228924296</v>
      </c>
      <c r="I91" s="1">
        <v>0.46300000000000002</v>
      </c>
      <c r="J91" s="1">
        <v>0.76</v>
      </c>
      <c r="L91" t="s">
        <v>107</v>
      </c>
      <c r="M91" t="str">
        <f t="shared" si="6"/>
        <v>0.463</v>
      </c>
      <c r="N91" t="str">
        <f t="shared" si="7"/>
        <v>0.76^{**}</v>
      </c>
      <c r="P91" s="1">
        <f t="shared" si="8"/>
        <v>0.34429792767699041</v>
      </c>
      <c r="Q91" s="1">
        <f t="shared" si="9"/>
        <v>5.8296479175509841E-2</v>
      </c>
    </row>
    <row r="92" spans="1:17" x14ac:dyDescent="0.35">
      <c r="A92">
        <v>91</v>
      </c>
      <c r="B92" t="s">
        <v>9</v>
      </c>
      <c r="C92" s="1">
        <v>166.14444033500999</v>
      </c>
      <c r="D92" s="1">
        <v>2.8436191182950399</v>
      </c>
      <c r="E92" s="1">
        <v>164.388151687847</v>
      </c>
      <c r="F92" s="1">
        <v>3.0122769304205699</v>
      </c>
      <c r="G92" s="1">
        <v>3.4360576851422298E-5</v>
      </c>
      <c r="H92" s="1">
        <v>0.76288003775690105</v>
      </c>
      <c r="I92" s="1">
        <v>0</v>
      </c>
      <c r="J92" s="1">
        <v>0.76300000000000001</v>
      </c>
      <c r="K92" t="s">
        <v>106</v>
      </c>
      <c r="M92" t="str">
        <f t="shared" si="6"/>
        <v>0^{***}</v>
      </c>
      <c r="N92" t="str">
        <f t="shared" si="7"/>
        <v>0.763</v>
      </c>
      <c r="P92" s="1">
        <f t="shared" si="8"/>
        <v>-1.7562886471629895</v>
      </c>
      <c r="Q92" s="1">
        <f t="shared" si="9"/>
        <v>0.16865781212552999</v>
      </c>
    </row>
    <row r="93" spans="1:17" x14ac:dyDescent="0.35">
      <c r="A93">
        <v>92</v>
      </c>
      <c r="B93" t="s">
        <v>65</v>
      </c>
      <c r="C93" s="1">
        <v>159.58550959606799</v>
      </c>
      <c r="D93" s="1">
        <v>3.6108449820383699</v>
      </c>
      <c r="E93" s="1">
        <v>159.10372649355199</v>
      </c>
      <c r="F93" s="1">
        <v>3.4286300353627799</v>
      </c>
      <c r="G93" s="1">
        <v>0.33444440869379</v>
      </c>
      <c r="H93" s="1">
        <v>0.78528506179314295</v>
      </c>
      <c r="I93" s="1">
        <v>0.33400000000000002</v>
      </c>
      <c r="J93" s="1">
        <v>0.78500000000000003</v>
      </c>
      <c r="M93" t="str">
        <f t="shared" si="6"/>
        <v>0.334</v>
      </c>
      <c r="N93" t="str">
        <f t="shared" si="7"/>
        <v>0.785</v>
      </c>
      <c r="P93" s="1">
        <f t="shared" si="8"/>
        <v>-0.48178310251600465</v>
      </c>
      <c r="Q93" s="1">
        <f t="shared" si="9"/>
        <v>-0.18221494667559002</v>
      </c>
    </row>
    <row r="94" spans="1:17" x14ac:dyDescent="0.35">
      <c r="A94">
        <v>93</v>
      </c>
      <c r="B94" t="s">
        <v>105</v>
      </c>
      <c r="C94" s="1">
        <v>164.95986262698401</v>
      </c>
      <c r="D94" s="1">
        <v>3.3175634397591902</v>
      </c>
      <c r="E94" s="1">
        <v>164.54132638735399</v>
      </c>
      <c r="F94" s="1">
        <v>3.4084970040192202</v>
      </c>
      <c r="G94" s="1">
        <v>0.37996529598718098</v>
      </c>
      <c r="H94" s="1">
        <v>0.810061155361125</v>
      </c>
      <c r="I94" s="1">
        <v>0.38</v>
      </c>
      <c r="J94" s="1">
        <v>0.81</v>
      </c>
      <c r="L94" t="s">
        <v>106</v>
      </c>
      <c r="M94" t="str">
        <f t="shared" si="6"/>
        <v>0.38</v>
      </c>
      <c r="N94" t="str">
        <f t="shared" si="7"/>
        <v>0.81^{***}</v>
      </c>
      <c r="P94" s="1">
        <f t="shared" si="8"/>
        <v>-0.41853623963001496</v>
      </c>
      <c r="Q94" s="1">
        <f t="shared" si="9"/>
        <v>9.0933564260029964E-2</v>
      </c>
    </row>
    <row r="95" spans="1:17" x14ac:dyDescent="0.35">
      <c r="A95">
        <v>94</v>
      </c>
      <c r="B95" t="s">
        <v>54</v>
      </c>
      <c r="C95" s="1">
        <v>160.21507450366599</v>
      </c>
      <c r="D95" s="1">
        <v>3.0253173028236402</v>
      </c>
      <c r="E95" s="1">
        <v>162.329973946173</v>
      </c>
      <c r="F95" s="1">
        <v>2.9764684281839702</v>
      </c>
      <c r="G95" s="1">
        <v>1.3606280691785499E-6</v>
      </c>
      <c r="H95" s="1">
        <v>0.81240489671544203</v>
      </c>
      <c r="I95" s="1">
        <v>0</v>
      </c>
      <c r="J95" s="1">
        <v>0.81200000000000006</v>
      </c>
      <c r="K95" t="s">
        <v>106</v>
      </c>
      <c r="L95" t="s">
        <v>106</v>
      </c>
      <c r="M95" t="str">
        <f t="shared" si="6"/>
        <v>0^{***}</v>
      </c>
      <c r="N95" t="str">
        <f t="shared" si="7"/>
        <v>0.812^{***}</v>
      </c>
      <c r="P95" s="1">
        <f t="shared" si="8"/>
        <v>2.11489944250701</v>
      </c>
      <c r="Q95" s="1">
        <f t="shared" si="9"/>
        <v>-4.8848874639670026E-2</v>
      </c>
    </row>
    <row r="96" spans="1:17" x14ac:dyDescent="0.35">
      <c r="A96">
        <v>95</v>
      </c>
      <c r="B96" t="s">
        <v>22</v>
      </c>
      <c r="C96" s="1">
        <v>160.907483768524</v>
      </c>
      <c r="D96" s="1">
        <v>2.87107474657721</v>
      </c>
      <c r="E96" s="1">
        <v>162.98810084318799</v>
      </c>
      <c r="F96" s="1">
        <v>2.9863982840685801</v>
      </c>
      <c r="G96" s="1">
        <v>1.1369773965284499E-6</v>
      </c>
      <c r="H96" s="1">
        <v>0.82889383377951398</v>
      </c>
      <c r="I96" s="1">
        <v>0</v>
      </c>
      <c r="J96" s="1">
        <v>0.82899999999999996</v>
      </c>
      <c r="K96" t="s">
        <v>106</v>
      </c>
      <c r="M96" t="str">
        <f t="shared" si="6"/>
        <v>0^{***}</v>
      </c>
      <c r="N96" t="str">
        <f t="shared" si="7"/>
        <v>0.829</v>
      </c>
      <c r="P96" s="1">
        <f t="shared" si="8"/>
        <v>2.0806170746639907</v>
      </c>
      <c r="Q96" s="1">
        <f t="shared" si="9"/>
        <v>0.11532353749137014</v>
      </c>
    </row>
    <row r="97" spans="1:17" x14ac:dyDescent="0.35">
      <c r="A97">
        <v>96</v>
      </c>
      <c r="B97" t="s">
        <v>50</v>
      </c>
      <c r="C97" s="1">
        <v>164.182069658692</v>
      </c>
      <c r="D97" s="1">
        <v>2.7335569169848899</v>
      </c>
      <c r="E97" s="1">
        <v>164.99888869159099</v>
      </c>
      <c r="F97" s="1">
        <v>2.7065639484476902</v>
      </c>
      <c r="G97" s="1">
        <v>3.4964061194484197E-2</v>
      </c>
      <c r="H97" s="1">
        <v>0.83219029842203995</v>
      </c>
      <c r="I97" s="1">
        <v>3.5000000000000003E-2</v>
      </c>
      <c r="J97" s="1">
        <v>0.83199999999999996</v>
      </c>
      <c r="K97" t="s">
        <v>107</v>
      </c>
      <c r="L97" t="s">
        <v>106</v>
      </c>
      <c r="M97" t="str">
        <f t="shared" si="6"/>
        <v>0.035^{**}</v>
      </c>
      <c r="N97" t="str">
        <f t="shared" si="7"/>
        <v>0.832^{***}</v>
      </c>
      <c r="P97" s="1">
        <f t="shared" si="8"/>
        <v>0.81681903289899083</v>
      </c>
      <c r="Q97" s="1">
        <f t="shared" si="9"/>
        <v>-2.699296853719968E-2</v>
      </c>
    </row>
    <row r="98" spans="1:17" x14ac:dyDescent="0.35">
      <c r="A98">
        <v>97</v>
      </c>
      <c r="B98" t="s">
        <v>36</v>
      </c>
      <c r="C98" s="1">
        <v>162.84075516283301</v>
      </c>
      <c r="D98" s="1">
        <v>3.1367476164221801</v>
      </c>
      <c r="E98" s="1">
        <v>163.33654159336299</v>
      </c>
      <c r="F98" s="1">
        <v>3.10450972092183</v>
      </c>
      <c r="G98" s="1">
        <v>0.26263096498538302</v>
      </c>
      <c r="H98" s="1">
        <v>0.87613587286173</v>
      </c>
      <c r="I98" s="1">
        <v>0.26300000000000001</v>
      </c>
      <c r="J98" s="1">
        <v>0.876</v>
      </c>
      <c r="L98" t="s">
        <v>106</v>
      </c>
      <c r="M98" t="str">
        <f t="shared" si="6"/>
        <v>0.263</v>
      </c>
      <c r="N98" t="str">
        <f t="shared" si="7"/>
        <v>0.876^{***}</v>
      </c>
      <c r="P98" s="1">
        <f t="shared" si="8"/>
        <v>0.49578643052998927</v>
      </c>
      <c r="Q98" s="1">
        <f t="shared" si="9"/>
        <v>-3.2237895500350167E-2</v>
      </c>
    </row>
    <row r="99" spans="1:17" x14ac:dyDescent="0.35">
      <c r="A99">
        <v>98</v>
      </c>
      <c r="B99" t="s">
        <v>64</v>
      </c>
      <c r="C99" s="1">
        <v>164.88818105874299</v>
      </c>
      <c r="D99" s="1">
        <v>2.9339561660355602</v>
      </c>
      <c r="E99" s="1">
        <v>166.160073977286</v>
      </c>
      <c r="F99" s="1">
        <v>2.8916431036996402</v>
      </c>
      <c r="G99" s="1">
        <v>2.30770063383103E-3</v>
      </c>
      <c r="H99" s="1">
        <v>0.94533661115964096</v>
      </c>
      <c r="I99" s="1">
        <v>2E-3</v>
      </c>
      <c r="J99" s="1">
        <v>0.94499999999999995</v>
      </c>
      <c r="K99" t="s">
        <v>106</v>
      </c>
      <c r="L99" t="s">
        <v>106</v>
      </c>
      <c r="M99" t="str">
        <f t="shared" si="6"/>
        <v>0.002^{***}</v>
      </c>
      <c r="N99" t="str">
        <f t="shared" si="7"/>
        <v>0.945^{***}</v>
      </c>
      <c r="P99" s="1">
        <f t="shared" si="8"/>
        <v>1.271892918543017</v>
      </c>
      <c r="Q99" s="1">
        <f t="shared" si="9"/>
        <v>-4.2313062335920026E-2</v>
      </c>
    </row>
    <row r="100" spans="1:17" x14ac:dyDescent="0.35">
      <c r="A100">
        <v>99</v>
      </c>
      <c r="B100" t="s">
        <v>68</v>
      </c>
      <c r="C100" s="1">
        <v>165.96418121042899</v>
      </c>
      <c r="D100" s="1">
        <v>3.2514107429160899</v>
      </c>
      <c r="E100" s="1">
        <v>165.16995366787</v>
      </c>
      <c r="F100" s="1">
        <v>3.33056972788438</v>
      </c>
      <c r="G100" s="1">
        <v>8.9508925318583898E-2</v>
      </c>
      <c r="H100" s="1">
        <v>0.99381517647248796</v>
      </c>
      <c r="I100" s="1">
        <v>0.09</v>
      </c>
      <c r="J100" s="1">
        <v>0.99399999999999999</v>
      </c>
      <c r="K100" t="s">
        <v>108</v>
      </c>
      <c r="M100" t="str">
        <f t="shared" si="6"/>
        <v>0.09^{*}</v>
      </c>
      <c r="N100" t="str">
        <f t="shared" si="7"/>
        <v>0.994</v>
      </c>
      <c r="P100" s="1">
        <f t="shared" ref="P100" si="10">E100-C100</f>
        <v>-0.79422754255898553</v>
      </c>
      <c r="Q100" s="1">
        <f t="shared" ref="Q100" si="11">F100-D100</f>
        <v>7.9158984968290103E-2</v>
      </c>
    </row>
    <row r="101" spans="1:17" x14ac:dyDescent="0.35">
      <c r="C101" s="1">
        <f t="shared" ref="C101:H101" si="12">AVERAGE(C2:C100)</f>
        <v>162.37018843708634</v>
      </c>
      <c r="D101" s="1">
        <f t="shared" si="12"/>
        <v>3.3199542329657508</v>
      </c>
      <c r="E101" s="1">
        <f t="shared" si="12"/>
        <v>163.05620563583821</v>
      </c>
      <c r="F101" s="1">
        <f t="shared" si="12"/>
        <v>2.9050996322978868</v>
      </c>
      <c r="G101" s="1">
        <f t="shared" si="12"/>
        <v>0.2075988648891241</v>
      </c>
      <c r="H101" s="1">
        <f t="shared" si="12"/>
        <v>0.25749920180212349</v>
      </c>
      <c r="P101" s="1">
        <f>AVERAGE(P2:P100)</f>
        <v>0.68601719875194667</v>
      </c>
      <c r="Q101" s="1">
        <f>AVERAGE(Q2:Q100)</f>
        <v>-0.41485460066786367</v>
      </c>
    </row>
    <row r="102" spans="1:17" x14ac:dyDescent="0.35">
      <c r="E102" s="1">
        <f>E101-C101</f>
        <v>0.68601719875186973</v>
      </c>
      <c r="F102" s="1">
        <f>F101-D101</f>
        <v>-0.41485460066786395</v>
      </c>
    </row>
  </sheetData>
  <sortState ref="B2:K100">
    <sortCondition ref="H2:H100"/>
  </sortState>
  <conditionalFormatting sqref="G2:H100">
    <cfRule type="cellIs" dxfId="2" priority="1" operator="lessThan">
      <formula>0.01</formula>
    </cfRule>
    <cfRule type="cellIs" dxfId="1" priority="2" operator="lessThan">
      <formula>0.05</formula>
    </cfRule>
    <cfRule type="cellIs" dxfId="0" priority="3" operator="less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91" workbookViewId="0">
      <selection activeCell="G99" sqref="G99"/>
    </sheetView>
  </sheetViews>
  <sheetFormatPr defaultRowHeight="14.5" x14ac:dyDescent="0.35"/>
  <sheetData>
    <row r="1" spans="1:7" x14ac:dyDescent="0.35">
      <c r="A1" t="s">
        <v>0</v>
      </c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</row>
    <row r="2" spans="1:7" x14ac:dyDescent="0.35">
      <c r="A2" t="s">
        <v>7</v>
      </c>
      <c r="B2" s="1">
        <v>159.422922324034</v>
      </c>
      <c r="C2" s="1">
        <v>3.9228904844978398</v>
      </c>
      <c r="D2" s="1">
        <v>160.41148004737599</v>
      </c>
      <c r="E2" s="1">
        <v>2.8053363410675201</v>
      </c>
      <c r="F2" t="s">
        <v>109</v>
      </c>
      <c r="G2" t="s">
        <v>110</v>
      </c>
    </row>
    <row r="3" spans="1:7" x14ac:dyDescent="0.35">
      <c r="A3" t="s">
        <v>8</v>
      </c>
      <c r="B3" s="1">
        <v>160.46203326018201</v>
      </c>
      <c r="C3" s="1">
        <v>3.4694453501701901</v>
      </c>
      <c r="D3" s="1">
        <v>161.70420818031801</v>
      </c>
      <c r="E3" s="1">
        <v>3.1508336503804202</v>
      </c>
      <c r="F3" t="s">
        <v>111</v>
      </c>
      <c r="G3" t="s">
        <v>112</v>
      </c>
    </row>
    <row r="4" spans="1:7" x14ac:dyDescent="0.35">
      <c r="A4" t="s">
        <v>9</v>
      </c>
      <c r="B4" s="1">
        <v>166.14444033500999</v>
      </c>
      <c r="C4" s="1">
        <v>2.8436191182950399</v>
      </c>
      <c r="D4" s="1">
        <v>164.388151687847</v>
      </c>
      <c r="E4" s="1">
        <v>3.0122769304205699</v>
      </c>
      <c r="F4" t="s">
        <v>113</v>
      </c>
      <c r="G4" t="s">
        <v>114</v>
      </c>
    </row>
    <row r="5" spans="1:7" x14ac:dyDescent="0.35">
      <c r="A5" t="s">
        <v>10</v>
      </c>
      <c r="B5" s="1">
        <v>159.17126876936999</v>
      </c>
      <c r="C5" s="1">
        <v>3.38392911591672</v>
      </c>
      <c r="D5" s="1">
        <v>157.59415521791601</v>
      </c>
      <c r="E5" s="1">
        <v>2.5205408131146898</v>
      </c>
      <c r="F5" t="s">
        <v>113</v>
      </c>
      <c r="G5" t="s">
        <v>113</v>
      </c>
    </row>
    <row r="6" spans="1:7" x14ac:dyDescent="0.35">
      <c r="A6" t="s">
        <v>11</v>
      </c>
      <c r="B6" s="1">
        <v>159.04379639834599</v>
      </c>
      <c r="C6" s="1">
        <v>4.0555088227621798</v>
      </c>
      <c r="D6" s="1">
        <v>161.77258957706201</v>
      </c>
      <c r="E6" s="1">
        <v>3.1240328751695898</v>
      </c>
      <c r="F6" t="s">
        <v>113</v>
      </c>
      <c r="G6" t="s">
        <v>115</v>
      </c>
    </row>
    <row r="7" spans="1:7" x14ac:dyDescent="0.35">
      <c r="A7" t="s">
        <v>12</v>
      </c>
      <c r="B7" s="1">
        <v>161.460013078516</v>
      </c>
      <c r="C7" s="1">
        <v>2.85766825597416</v>
      </c>
      <c r="D7" s="1">
        <v>162.63681894906</v>
      </c>
      <c r="E7" s="1">
        <v>2.55337244119149</v>
      </c>
      <c r="F7" t="s">
        <v>116</v>
      </c>
      <c r="G7" t="s">
        <v>117</v>
      </c>
    </row>
    <row r="8" spans="1:7" x14ac:dyDescent="0.35">
      <c r="A8" t="s">
        <v>13</v>
      </c>
      <c r="B8" s="1">
        <v>164.802860107226</v>
      </c>
      <c r="C8" s="1">
        <v>2.7529489807102698</v>
      </c>
      <c r="D8" s="1">
        <v>165.37272019324499</v>
      </c>
      <c r="E8" s="1">
        <v>3.3140061431210102</v>
      </c>
      <c r="F8" t="s">
        <v>118</v>
      </c>
      <c r="G8" t="s">
        <v>119</v>
      </c>
    </row>
    <row r="9" spans="1:7" x14ac:dyDescent="0.35">
      <c r="A9" t="s">
        <v>14</v>
      </c>
      <c r="B9" s="1">
        <v>164.616524313377</v>
      </c>
      <c r="C9" s="1">
        <v>3.2822516123332002</v>
      </c>
      <c r="D9" s="1">
        <v>165.60243501204701</v>
      </c>
      <c r="E9" s="1">
        <v>2.8670243352656799</v>
      </c>
      <c r="F9" t="s">
        <v>120</v>
      </c>
      <c r="G9" t="s">
        <v>121</v>
      </c>
    </row>
    <row r="10" spans="1:7" x14ac:dyDescent="0.35">
      <c r="A10" t="s">
        <v>15</v>
      </c>
      <c r="B10" s="1">
        <v>164.53376946296899</v>
      </c>
      <c r="C10" s="1">
        <v>2.6414057221863301</v>
      </c>
      <c r="D10" s="1">
        <v>164.284543288381</v>
      </c>
      <c r="E10" s="1">
        <v>3.5613855486421202</v>
      </c>
      <c r="F10" t="s">
        <v>122</v>
      </c>
      <c r="G10" t="s">
        <v>123</v>
      </c>
    </row>
    <row r="11" spans="1:7" x14ac:dyDescent="0.35">
      <c r="A11" t="s">
        <v>16</v>
      </c>
      <c r="B11" s="1">
        <v>164.023077752777</v>
      </c>
      <c r="C11" s="1">
        <v>2.81867786925979</v>
      </c>
      <c r="D11" s="1">
        <v>165.68209222918699</v>
      </c>
      <c r="E11" s="1">
        <v>3.2452464266160299</v>
      </c>
      <c r="F11" t="s">
        <v>113</v>
      </c>
      <c r="G11" t="s">
        <v>124</v>
      </c>
    </row>
    <row r="12" spans="1:7" x14ac:dyDescent="0.35">
      <c r="A12" t="s">
        <v>17</v>
      </c>
      <c r="B12" s="1">
        <v>163.24223464468301</v>
      </c>
      <c r="C12" s="1">
        <v>3.1229828019919799</v>
      </c>
      <c r="D12" s="1">
        <v>164.121327009194</v>
      </c>
      <c r="E12" s="1">
        <v>3.2578062645846599</v>
      </c>
      <c r="F12" t="s">
        <v>125</v>
      </c>
      <c r="G12" t="s">
        <v>126</v>
      </c>
    </row>
    <row r="13" spans="1:7" x14ac:dyDescent="0.35">
      <c r="A13" t="s">
        <v>18</v>
      </c>
      <c r="B13" s="1">
        <v>165.246872889635</v>
      </c>
      <c r="C13" s="1">
        <v>2.8063787008116998</v>
      </c>
      <c r="D13" s="1">
        <v>166.07303922421701</v>
      </c>
      <c r="E13" s="1">
        <v>3.00537173713106</v>
      </c>
      <c r="F13" t="s">
        <v>127</v>
      </c>
      <c r="G13" t="s">
        <v>128</v>
      </c>
    </row>
    <row r="14" spans="1:7" x14ac:dyDescent="0.35">
      <c r="A14" t="s">
        <v>19</v>
      </c>
      <c r="B14" s="1">
        <v>160.04813876649899</v>
      </c>
      <c r="C14" s="1">
        <v>3.78755994092921</v>
      </c>
      <c r="D14" s="1">
        <v>162.74997600553601</v>
      </c>
      <c r="E14" s="1">
        <v>3.0384982003808299</v>
      </c>
      <c r="F14" t="s">
        <v>113</v>
      </c>
      <c r="G14" t="s">
        <v>129</v>
      </c>
    </row>
    <row r="15" spans="1:7" x14ac:dyDescent="0.35">
      <c r="A15" t="s">
        <v>20</v>
      </c>
      <c r="B15" s="1">
        <v>159.41343982070401</v>
      </c>
      <c r="C15" s="1">
        <v>3.7090880034014901</v>
      </c>
      <c r="D15" s="1">
        <v>161.336168336735</v>
      </c>
      <c r="E15" s="1">
        <v>2.5806852224514398</v>
      </c>
      <c r="F15" t="s">
        <v>113</v>
      </c>
      <c r="G15" t="s">
        <v>110</v>
      </c>
    </row>
    <row r="16" spans="1:7" x14ac:dyDescent="0.35">
      <c r="A16" t="s">
        <v>21</v>
      </c>
      <c r="B16" s="1">
        <v>160.00851671002499</v>
      </c>
      <c r="C16" s="1">
        <v>3.61508256003895</v>
      </c>
      <c r="D16" s="1">
        <v>161.94044142393599</v>
      </c>
      <c r="E16" s="1">
        <v>3.2524292867841198</v>
      </c>
      <c r="F16" t="s">
        <v>113</v>
      </c>
      <c r="G16" t="s">
        <v>130</v>
      </c>
    </row>
    <row r="17" spans="1:7" x14ac:dyDescent="0.35">
      <c r="A17" t="s">
        <v>22</v>
      </c>
      <c r="B17" s="1">
        <v>160.907483768524</v>
      </c>
      <c r="C17" s="1">
        <v>2.87107474657721</v>
      </c>
      <c r="D17" s="1">
        <v>162.98810084318799</v>
      </c>
      <c r="E17" s="1">
        <v>2.9863982840685801</v>
      </c>
      <c r="F17" t="s">
        <v>113</v>
      </c>
      <c r="G17" t="s">
        <v>131</v>
      </c>
    </row>
    <row r="18" spans="1:7" x14ac:dyDescent="0.35">
      <c r="A18" t="s">
        <v>23</v>
      </c>
      <c r="B18" s="1">
        <v>164.34924572902401</v>
      </c>
      <c r="C18" s="1">
        <v>3.08467024041961</v>
      </c>
      <c r="D18" s="1">
        <v>165.78297269481999</v>
      </c>
      <c r="E18" s="1">
        <v>2.6444812156330801</v>
      </c>
      <c r="F18" t="s">
        <v>110</v>
      </c>
      <c r="G18" t="s">
        <v>132</v>
      </c>
    </row>
    <row r="19" spans="1:7" x14ac:dyDescent="0.35">
      <c r="A19" t="s">
        <v>24</v>
      </c>
      <c r="B19" s="1">
        <v>160.98952798940201</v>
      </c>
      <c r="C19" s="1">
        <v>3.7901986155385798</v>
      </c>
      <c r="D19" s="1">
        <v>161.031125342216</v>
      </c>
      <c r="E19" s="1">
        <v>2.5196959492244999</v>
      </c>
      <c r="F19" t="s">
        <v>133</v>
      </c>
      <c r="G19" t="s">
        <v>113</v>
      </c>
    </row>
    <row r="20" spans="1:7" x14ac:dyDescent="0.35">
      <c r="A20" t="s">
        <v>25</v>
      </c>
      <c r="B20" s="1">
        <v>162.850124578806</v>
      </c>
      <c r="C20" s="1">
        <v>3.14826809052505</v>
      </c>
      <c r="D20" s="1">
        <v>164.09050479035</v>
      </c>
      <c r="E20" s="1">
        <v>3.54405839476774</v>
      </c>
      <c r="F20" t="s">
        <v>134</v>
      </c>
      <c r="G20" t="s">
        <v>135</v>
      </c>
    </row>
    <row r="21" spans="1:7" x14ac:dyDescent="0.35">
      <c r="A21" t="s">
        <v>26</v>
      </c>
      <c r="B21" s="1">
        <v>159.99850153926701</v>
      </c>
      <c r="C21" s="1">
        <v>3.46759252104916</v>
      </c>
      <c r="D21" s="1">
        <v>158.344629573476</v>
      </c>
      <c r="E21" s="1">
        <v>2.9549472746037799</v>
      </c>
      <c r="F21" t="s">
        <v>113</v>
      </c>
      <c r="G21" t="s">
        <v>136</v>
      </c>
    </row>
    <row r="22" spans="1:7" x14ac:dyDescent="0.35">
      <c r="A22" t="s">
        <v>27</v>
      </c>
      <c r="B22" s="1">
        <v>162.260264673515</v>
      </c>
      <c r="C22" s="1">
        <v>3.4377166181761298</v>
      </c>
      <c r="D22" s="1">
        <v>162.96951741173299</v>
      </c>
      <c r="E22" s="1">
        <v>3.2375985490656598</v>
      </c>
      <c r="F22" t="s">
        <v>137</v>
      </c>
      <c r="G22" t="s">
        <v>138</v>
      </c>
    </row>
    <row r="23" spans="1:7" x14ac:dyDescent="0.35">
      <c r="A23" t="s">
        <v>28</v>
      </c>
      <c r="B23" s="1">
        <v>163.89832409104599</v>
      </c>
      <c r="C23" s="1">
        <v>3.20655381370617</v>
      </c>
      <c r="D23" s="1">
        <v>164.63788567140799</v>
      </c>
      <c r="E23" s="1">
        <v>2.9129191197411899</v>
      </c>
      <c r="F23" t="s">
        <v>139</v>
      </c>
      <c r="G23" t="s">
        <v>140</v>
      </c>
    </row>
    <row r="24" spans="1:7" x14ac:dyDescent="0.35">
      <c r="A24" t="s">
        <v>29</v>
      </c>
      <c r="B24" s="1">
        <v>161.09854519110101</v>
      </c>
      <c r="C24" s="1">
        <v>2.7243454669190799</v>
      </c>
      <c r="D24" s="1">
        <v>162.42921766236799</v>
      </c>
      <c r="E24" s="1">
        <v>2.6497987489427599</v>
      </c>
      <c r="F24" t="s">
        <v>110</v>
      </c>
      <c r="G24" t="s">
        <v>141</v>
      </c>
    </row>
    <row r="25" spans="1:7" x14ac:dyDescent="0.35">
      <c r="A25" t="s">
        <v>30</v>
      </c>
      <c r="B25" s="1">
        <v>160.873430714704</v>
      </c>
      <c r="C25" s="1">
        <v>3.8187316165188698</v>
      </c>
      <c r="D25" s="1">
        <v>160.92406894632299</v>
      </c>
      <c r="E25" s="1">
        <v>2.3114792681285099</v>
      </c>
      <c r="F25" t="s">
        <v>142</v>
      </c>
      <c r="G25" t="s">
        <v>113</v>
      </c>
    </row>
    <row r="26" spans="1:7" x14ac:dyDescent="0.35">
      <c r="A26" t="s">
        <v>31</v>
      </c>
      <c r="B26" s="1">
        <v>165.79350657147901</v>
      </c>
      <c r="C26" s="1">
        <v>3.3121738640462</v>
      </c>
      <c r="D26" s="1">
        <v>165.62182204189699</v>
      </c>
      <c r="E26" s="1">
        <v>2.5890968291565599</v>
      </c>
      <c r="F26" t="s">
        <v>143</v>
      </c>
      <c r="G26" t="s">
        <v>144</v>
      </c>
    </row>
    <row r="27" spans="1:7" x14ac:dyDescent="0.35">
      <c r="A27" t="s">
        <v>32</v>
      </c>
      <c r="B27" s="1">
        <v>163.917707305725</v>
      </c>
      <c r="C27" s="1">
        <v>3.3057738204591001</v>
      </c>
      <c r="D27" s="1">
        <v>163.79554816017301</v>
      </c>
      <c r="E27" s="1">
        <v>3.15805597448405</v>
      </c>
      <c r="F27" t="s">
        <v>145</v>
      </c>
      <c r="G27" t="s">
        <v>146</v>
      </c>
    </row>
    <row r="28" spans="1:7" x14ac:dyDescent="0.35">
      <c r="A28" t="s">
        <v>33</v>
      </c>
      <c r="B28" s="1">
        <v>159.418519923888</v>
      </c>
      <c r="C28" s="1">
        <v>3.43929853621403</v>
      </c>
      <c r="D28" s="1">
        <v>159.974901497481</v>
      </c>
      <c r="E28" s="1">
        <v>3.2666620320257902</v>
      </c>
      <c r="F28" t="s">
        <v>147</v>
      </c>
      <c r="G28" t="s">
        <v>148</v>
      </c>
    </row>
    <row r="29" spans="1:7" x14ac:dyDescent="0.35">
      <c r="A29" t="s">
        <v>34</v>
      </c>
      <c r="B29" s="1">
        <v>162.877934698356</v>
      </c>
      <c r="C29" s="1">
        <v>2.9652111164843</v>
      </c>
      <c r="D29" s="1">
        <v>165.36380650496901</v>
      </c>
      <c r="E29" s="1">
        <v>3.2351906008084299</v>
      </c>
      <c r="F29" t="s">
        <v>113</v>
      </c>
      <c r="G29" t="s">
        <v>149</v>
      </c>
    </row>
    <row r="30" spans="1:7" x14ac:dyDescent="0.35">
      <c r="A30" t="s">
        <v>35</v>
      </c>
      <c r="B30" s="1">
        <v>164.77461580168699</v>
      </c>
      <c r="C30" s="1">
        <v>2.7848568769503599</v>
      </c>
      <c r="D30" s="1">
        <v>166.72843595251999</v>
      </c>
      <c r="E30" s="1">
        <v>2.58814380405529</v>
      </c>
      <c r="F30" t="s">
        <v>113</v>
      </c>
      <c r="G30" t="s">
        <v>150</v>
      </c>
    </row>
    <row r="31" spans="1:7" x14ac:dyDescent="0.35">
      <c r="A31" t="s">
        <v>36</v>
      </c>
      <c r="B31" s="1">
        <v>162.84075516283301</v>
      </c>
      <c r="C31" s="1">
        <v>3.1367476164221801</v>
      </c>
      <c r="D31" s="1">
        <v>163.33654159336299</v>
      </c>
      <c r="E31" s="1">
        <v>3.10450972092183</v>
      </c>
      <c r="F31" t="s">
        <v>151</v>
      </c>
      <c r="G31" t="s">
        <v>152</v>
      </c>
    </row>
    <row r="32" spans="1:7" x14ac:dyDescent="0.35">
      <c r="A32" t="s">
        <v>37</v>
      </c>
      <c r="B32" s="1">
        <v>163.767163121522</v>
      </c>
      <c r="C32" s="1">
        <v>2.8683042571203199</v>
      </c>
      <c r="D32" s="1">
        <v>164.35501014749801</v>
      </c>
      <c r="E32" s="1">
        <v>2.94824767965263</v>
      </c>
      <c r="F32" t="s">
        <v>153</v>
      </c>
      <c r="G32" t="s">
        <v>154</v>
      </c>
    </row>
    <row r="33" spans="1:7" x14ac:dyDescent="0.35">
      <c r="A33" t="s">
        <v>38</v>
      </c>
      <c r="B33" s="1">
        <v>163.34548989998601</v>
      </c>
      <c r="C33" s="1">
        <v>3.1563270002513599</v>
      </c>
      <c r="D33" s="1">
        <v>163.217095446082</v>
      </c>
      <c r="E33" s="1">
        <v>3.0005016311716299</v>
      </c>
      <c r="F33" t="s">
        <v>155</v>
      </c>
      <c r="G33" t="s">
        <v>156</v>
      </c>
    </row>
    <row r="34" spans="1:7" x14ac:dyDescent="0.35">
      <c r="A34" t="s">
        <v>39</v>
      </c>
      <c r="B34" s="1">
        <v>163.91320816734401</v>
      </c>
      <c r="C34" s="1">
        <v>2.84709527343515</v>
      </c>
      <c r="D34" s="1">
        <v>164.95208538092899</v>
      </c>
      <c r="E34" s="1">
        <v>3.4332252715457798</v>
      </c>
      <c r="F34" t="s">
        <v>157</v>
      </c>
      <c r="G34" t="s">
        <v>158</v>
      </c>
    </row>
    <row r="35" spans="1:7" x14ac:dyDescent="0.35">
      <c r="A35" t="s">
        <v>40</v>
      </c>
      <c r="B35" s="1">
        <v>164.58008526168101</v>
      </c>
      <c r="C35" s="1">
        <v>3.3063245746289098</v>
      </c>
      <c r="D35" s="1">
        <v>165.975397840733</v>
      </c>
      <c r="E35" s="1">
        <v>2.9769755700345599</v>
      </c>
      <c r="F35" t="s">
        <v>116</v>
      </c>
      <c r="G35" t="s">
        <v>159</v>
      </c>
    </row>
    <row r="36" spans="1:7" x14ac:dyDescent="0.35">
      <c r="A36" t="s">
        <v>41</v>
      </c>
      <c r="B36" s="1">
        <v>163.81546078950899</v>
      </c>
      <c r="C36" s="1">
        <v>3.3361549537983901</v>
      </c>
      <c r="D36" s="1">
        <v>165.99363011536099</v>
      </c>
      <c r="E36" s="1">
        <v>2.97303528835528</v>
      </c>
      <c r="F36" t="s">
        <v>113</v>
      </c>
      <c r="G36" t="s">
        <v>160</v>
      </c>
    </row>
    <row r="37" spans="1:7" x14ac:dyDescent="0.35">
      <c r="A37" t="s">
        <v>42</v>
      </c>
      <c r="B37" s="1">
        <v>160.27188182812901</v>
      </c>
      <c r="C37" s="1">
        <v>3.7838567011555599</v>
      </c>
      <c r="D37" s="1">
        <v>161.07611745964499</v>
      </c>
      <c r="E37" s="1">
        <v>2.5962138602153901</v>
      </c>
      <c r="F37" t="s">
        <v>161</v>
      </c>
      <c r="G37" t="s">
        <v>113</v>
      </c>
    </row>
    <row r="38" spans="1:7" x14ac:dyDescent="0.35">
      <c r="A38" t="s">
        <v>43</v>
      </c>
      <c r="B38" s="1">
        <v>159.65220395859001</v>
      </c>
      <c r="C38" s="1">
        <v>3.8326201427866602</v>
      </c>
      <c r="D38" s="1">
        <v>162.02941376301399</v>
      </c>
      <c r="E38" s="1">
        <v>2.7895769658026901</v>
      </c>
      <c r="F38" t="s">
        <v>113</v>
      </c>
      <c r="G38" t="s">
        <v>162</v>
      </c>
    </row>
    <row r="39" spans="1:7" x14ac:dyDescent="0.35">
      <c r="A39" t="s">
        <v>44</v>
      </c>
      <c r="B39" s="1">
        <v>166.109481907553</v>
      </c>
      <c r="C39" s="1">
        <v>3.0270759265147</v>
      </c>
      <c r="D39" s="1">
        <v>166.811744088534</v>
      </c>
      <c r="E39" s="1">
        <v>2.7294137087046701</v>
      </c>
      <c r="F39" t="s">
        <v>160</v>
      </c>
      <c r="G39" t="s">
        <v>163</v>
      </c>
    </row>
    <row r="40" spans="1:7" x14ac:dyDescent="0.35">
      <c r="A40" t="s">
        <v>45</v>
      </c>
      <c r="B40" s="1">
        <v>159.83298565041201</v>
      </c>
      <c r="C40" s="1">
        <v>3.7209561305798502</v>
      </c>
      <c r="D40" s="1">
        <v>160.72436110491199</v>
      </c>
      <c r="E40" s="1">
        <v>3.0740261147259398</v>
      </c>
      <c r="F40" t="s">
        <v>164</v>
      </c>
      <c r="G40" t="s">
        <v>165</v>
      </c>
    </row>
    <row r="41" spans="1:7" x14ac:dyDescent="0.35">
      <c r="A41" t="s">
        <v>46</v>
      </c>
      <c r="B41" s="1">
        <v>165.388999951438</v>
      </c>
      <c r="C41" s="1">
        <v>3.1702224781788799</v>
      </c>
      <c r="D41" s="1">
        <v>166.34136318604899</v>
      </c>
      <c r="E41" s="1">
        <v>2.8378039709805898</v>
      </c>
      <c r="F41" t="s">
        <v>166</v>
      </c>
      <c r="G41" t="s">
        <v>167</v>
      </c>
    </row>
    <row r="42" spans="1:7" x14ac:dyDescent="0.35">
      <c r="A42" t="s">
        <v>47</v>
      </c>
      <c r="B42" s="1">
        <v>164.70000886806099</v>
      </c>
      <c r="C42" s="1">
        <v>3.2329934422958599</v>
      </c>
      <c r="D42" s="1">
        <v>164.832206190362</v>
      </c>
      <c r="E42" s="1">
        <v>2.5079445470837198</v>
      </c>
      <c r="F42" t="s">
        <v>168</v>
      </c>
      <c r="G42" t="s">
        <v>123</v>
      </c>
    </row>
    <row r="43" spans="1:7" x14ac:dyDescent="0.35">
      <c r="A43" t="s">
        <v>48</v>
      </c>
      <c r="B43" s="1">
        <v>163.771820359196</v>
      </c>
      <c r="C43" s="1">
        <v>3.58909037885181</v>
      </c>
      <c r="D43" s="1">
        <v>166.59974640795801</v>
      </c>
      <c r="E43" s="1">
        <v>2.98589550931211</v>
      </c>
      <c r="F43" t="s">
        <v>113</v>
      </c>
      <c r="G43" t="s">
        <v>169</v>
      </c>
    </row>
    <row r="44" spans="1:7" x14ac:dyDescent="0.35">
      <c r="A44" t="s">
        <v>49</v>
      </c>
      <c r="B44" s="1">
        <v>159.22354582149401</v>
      </c>
      <c r="C44" s="1">
        <v>3.9345104537117299</v>
      </c>
      <c r="D44" s="1">
        <v>160.09981709974201</v>
      </c>
      <c r="E44" s="1">
        <v>2.3650105658806</v>
      </c>
      <c r="F44" t="s">
        <v>170</v>
      </c>
      <c r="G44" t="s">
        <v>113</v>
      </c>
    </row>
    <row r="45" spans="1:7" x14ac:dyDescent="0.35">
      <c r="A45" t="s">
        <v>50</v>
      </c>
      <c r="B45" s="1">
        <v>164.182069658692</v>
      </c>
      <c r="C45" s="1">
        <v>2.7335569169848899</v>
      </c>
      <c r="D45" s="1">
        <v>164.99888869159099</v>
      </c>
      <c r="E45" s="1">
        <v>2.7065639484476902</v>
      </c>
      <c r="F45" t="s">
        <v>171</v>
      </c>
      <c r="G45" t="s">
        <v>172</v>
      </c>
    </row>
    <row r="46" spans="1:7" x14ac:dyDescent="0.35">
      <c r="A46" t="s">
        <v>51</v>
      </c>
      <c r="B46" s="1">
        <v>164.563637991479</v>
      </c>
      <c r="C46" s="1">
        <v>3.2321889424831398</v>
      </c>
      <c r="D46" s="1">
        <v>163.445286505106</v>
      </c>
      <c r="E46" s="1">
        <v>2.89466788835345</v>
      </c>
      <c r="F46" t="s">
        <v>173</v>
      </c>
      <c r="G46" t="s">
        <v>174</v>
      </c>
    </row>
    <row r="47" spans="1:7" x14ac:dyDescent="0.35">
      <c r="A47" t="s">
        <v>52</v>
      </c>
      <c r="B47" s="1">
        <v>165.53075531325501</v>
      </c>
      <c r="C47" s="1">
        <v>3.27820783734093</v>
      </c>
      <c r="D47" s="1">
        <v>165.36644307215801</v>
      </c>
      <c r="E47" s="1">
        <v>2.8801595593848299</v>
      </c>
      <c r="F47" t="s">
        <v>175</v>
      </c>
      <c r="G47" t="s">
        <v>176</v>
      </c>
    </row>
    <row r="48" spans="1:7" x14ac:dyDescent="0.35">
      <c r="A48" t="s">
        <v>53</v>
      </c>
      <c r="B48" s="1">
        <v>159.716619200737</v>
      </c>
      <c r="C48" s="1">
        <v>3.6131693754482699</v>
      </c>
      <c r="D48" s="1">
        <v>160.62336982403201</v>
      </c>
      <c r="E48" s="1">
        <v>2.5033286879890699</v>
      </c>
      <c r="F48" t="s">
        <v>177</v>
      </c>
      <c r="G48" t="s">
        <v>113</v>
      </c>
    </row>
    <row r="49" spans="1:7" x14ac:dyDescent="0.35">
      <c r="A49" t="s">
        <v>54</v>
      </c>
      <c r="B49" s="1">
        <v>160.21507450366599</v>
      </c>
      <c r="C49" s="1">
        <v>3.0253173028236402</v>
      </c>
      <c r="D49" s="1">
        <v>162.329973946173</v>
      </c>
      <c r="E49" s="1">
        <v>2.9764684281839702</v>
      </c>
      <c r="F49" t="s">
        <v>113</v>
      </c>
      <c r="G49" t="s">
        <v>178</v>
      </c>
    </row>
    <row r="50" spans="1:7" x14ac:dyDescent="0.35">
      <c r="A50" t="s">
        <v>55</v>
      </c>
      <c r="B50" s="1">
        <v>161.093703864887</v>
      </c>
      <c r="C50" s="1">
        <v>2.5133771278095098</v>
      </c>
      <c r="D50" s="1">
        <v>162.43116680441099</v>
      </c>
      <c r="E50" s="1">
        <v>2.8413140603798102</v>
      </c>
      <c r="F50" t="s">
        <v>110</v>
      </c>
      <c r="G50" t="s">
        <v>179</v>
      </c>
    </row>
    <row r="51" spans="1:7" x14ac:dyDescent="0.35">
      <c r="A51" t="s">
        <v>56</v>
      </c>
      <c r="B51" s="1">
        <v>164.35486175737401</v>
      </c>
      <c r="C51" s="1">
        <v>3.37946522300463</v>
      </c>
      <c r="D51" s="1">
        <v>164.40564612117501</v>
      </c>
      <c r="E51" s="1">
        <v>2.4498028753261698</v>
      </c>
      <c r="F51" t="s">
        <v>180</v>
      </c>
      <c r="G51" t="s">
        <v>181</v>
      </c>
    </row>
    <row r="52" spans="1:7" x14ac:dyDescent="0.35">
      <c r="A52" t="s">
        <v>57</v>
      </c>
      <c r="B52" s="1">
        <v>164.16385014948901</v>
      </c>
      <c r="C52" s="1">
        <v>3.6012267196999499</v>
      </c>
      <c r="D52" s="1">
        <v>164.11015238328699</v>
      </c>
      <c r="E52" s="1">
        <v>3.0600503948147701</v>
      </c>
      <c r="F52" t="s">
        <v>142</v>
      </c>
      <c r="G52" t="s">
        <v>182</v>
      </c>
    </row>
    <row r="53" spans="1:7" x14ac:dyDescent="0.35">
      <c r="A53" t="s">
        <v>58</v>
      </c>
      <c r="B53" s="1">
        <v>160.572773647676</v>
      </c>
      <c r="C53" s="1">
        <v>3.5269967125342299</v>
      </c>
      <c r="D53" s="1">
        <v>163.13033998829701</v>
      </c>
      <c r="E53" s="1">
        <v>3.1046772803334699</v>
      </c>
      <c r="F53" t="s">
        <v>113</v>
      </c>
      <c r="G53" t="s">
        <v>183</v>
      </c>
    </row>
    <row r="54" spans="1:7" x14ac:dyDescent="0.35">
      <c r="A54" t="s">
        <v>59</v>
      </c>
      <c r="B54" s="1">
        <v>160.037963055647</v>
      </c>
      <c r="C54" s="1">
        <v>2.9490843495568102</v>
      </c>
      <c r="D54" s="1">
        <v>163.29826922507999</v>
      </c>
      <c r="E54" s="1">
        <v>3.3630223144447902</v>
      </c>
      <c r="F54" t="s">
        <v>113</v>
      </c>
      <c r="G54" t="s">
        <v>184</v>
      </c>
    </row>
    <row r="55" spans="1:7" x14ac:dyDescent="0.35">
      <c r="A55" t="s">
        <v>60</v>
      </c>
      <c r="B55" s="1">
        <v>165.02458220609901</v>
      </c>
      <c r="C55" s="1">
        <v>3.2746162053077401</v>
      </c>
      <c r="D55" s="1">
        <v>165.44818688252099</v>
      </c>
      <c r="E55" s="1">
        <v>3.0691810346064599</v>
      </c>
      <c r="F55" t="s">
        <v>185</v>
      </c>
      <c r="G55" t="s">
        <v>186</v>
      </c>
    </row>
    <row r="56" spans="1:7" x14ac:dyDescent="0.35">
      <c r="A56" t="s">
        <v>61</v>
      </c>
      <c r="B56" s="1">
        <v>164.891409911837</v>
      </c>
      <c r="C56" s="1">
        <v>3.2145146257933299</v>
      </c>
      <c r="D56" s="1">
        <v>165.79395143622401</v>
      </c>
      <c r="E56" s="1">
        <v>2.6186055223523899</v>
      </c>
      <c r="F56" t="s">
        <v>140</v>
      </c>
      <c r="G56" t="s">
        <v>157</v>
      </c>
    </row>
    <row r="57" spans="1:7" x14ac:dyDescent="0.35">
      <c r="A57" t="s">
        <v>62</v>
      </c>
      <c r="B57" s="1">
        <v>165.25687697074301</v>
      </c>
      <c r="C57" s="1">
        <v>2.8495724129056801</v>
      </c>
      <c r="D57" s="1">
        <v>165.063726057401</v>
      </c>
      <c r="E57" s="1">
        <v>2.3044786357132798</v>
      </c>
      <c r="F57" t="s">
        <v>187</v>
      </c>
      <c r="G57" t="s">
        <v>188</v>
      </c>
    </row>
    <row r="58" spans="1:7" x14ac:dyDescent="0.35">
      <c r="A58" t="s">
        <v>63</v>
      </c>
      <c r="B58" s="1">
        <v>161.68368993765401</v>
      </c>
      <c r="C58" s="1">
        <v>3.37224177925316</v>
      </c>
      <c r="D58" s="1">
        <v>161.954260946456</v>
      </c>
      <c r="E58" s="1">
        <v>3.2794644108982798</v>
      </c>
      <c r="F58" t="s">
        <v>189</v>
      </c>
      <c r="G58" t="s">
        <v>190</v>
      </c>
    </row>
    <row r="59" spans="1:7" x14ac:dyDescent="0.35">
      <c r="A59" t="s">
        <v>64</v>
      </c>
      <c r="B59" s="1">
        <v>164.88818105874299</v>
      </c>
      <c r="C59" s="1">
        <v>2.9339561660355602</v>
      </c>
      <c r="D59" s="1">
        <v>166.160073977286</v>
      </c>
      <c r="E59" s="1">
        <v>2.8916431036996402</v>
      </c>
      <c r="F59" t="s">
        <v>116</v>
      </c>
      <c r="G59" t="s">
        <v>191</v>
      </c>
    </row>
    <row r="60" spans="1:7" x14ac:dyDescent="0.35">
      <c r="A60" t="s">
        <v>65</v>
      </c>
      <c r="B60" s="1">
        <v>159.58550959606799</v>
      </c>
      <c r="C60" s="1">
        <v>3.6108449820383699</v>
      </c>
      <c r="D60" s="1">
        <v>159.10372649355199</v>
      </c>
      <c r="E60" s="1">
        <v>3.4286300353627799</v>
      </c>
      <c r="F60" t="s">
        <v>192</v>
      </c>
      <c r="G60" t="s">
        <v>193</v>
      </c>
    </row>
    <row r="61" spans="1:7" x14ac:dyDescent="0.35">
      <c r="A61" t="s">
        <v>66</v>
      </c>
      <c r="B61" s="1">
        <v>159.71554409741501</v>
      </c>
      <c r="C61" s="1">
        <v>3.5984281602963901</v>
      </c>
      <c r="D61" s="1">
        <v>159.11599763341499</v>
      </c>
      <c r="E61" s="1">
        <v>3.1540095734102498</v>
      </c>
      <c r="F61" t="s">
        <v>194</v>
      </c>
      <c r="G61" t="s">
        <v>120</v>
      </c>
    </row>
    <row r="62" spans="1:7" x14ac:dyDescent="0.35">
      <c r="A62" t="s">
        <v>67</v>
      </c>
      <c r="B62" s="1">
        <v>159.922208876154</v>
      </c>
      <c r="C62" s="1">
        <v>3.63079216924395</v>
      </c>
      <c r="D62" s="1">
        <v>160.22714953077701</v>
      </c>
      <c r="E62" s="1">
        <v>2.77528304180729</v>
      </c>
      <c r="F62" t="s">
        <v>195</v>
      </c>
      <c r="G62" t="s">
        <v>196</v>
      </c>
    </row>
    <row r="63" spans="1:7" x14ac:dyDescent="0.35">
      <c r="A63" t="s">
        <v>68</v>
      </c>
      <c r="B63" s="1">
        <v>165.96418121042899</v>
      </c>
      <c r="C63" s="1">
        <v>3.2514107429160899</v>
      </c>
      <c r="D63" s="1">
        <v>165.16995366787</v>
      </c>
      <c r="E63" s="1">
        <v>3.33056972788438</v>
      </c>
      <c r="F63" t="s">
        <v>197</v>
      </c>
      <c r="G63" t="s">
        <v>198</v>
      </c>
    </row>
    <row r="64" spans="1:7" x14ac:dyDescent="0.35">
      <c r="A64" t="s">
        <v>69</v>
      </c>
      <c r="B64" s="1">
        <v>159.92909254185699</v>
      </c>
      <c r="C64" s="1">
        <v>2.87298945378889</v>
      </c>
      <c r="D64" s="1">
        <v>158.87371053015099</v>
      </c>
      <c r="E64" s="1">
        <v>2.71285942736522</v>
      </c>
      <c r="F64" t="s">
        <v>199</v>
      </c>
      <c r="G64" t="s">
        <v>200</v>
      </c>
    </row>
    <row r="65" spans="1:7" x14ac:dyDescent="0.35">
      <c r="A65" t="s">
        <v>70</v>
      </c>
      <c r="B65" s="1">
        <v>165.85106573487599</v>
      </c>
      <c r="C65" s="1">
        <v>3.09640528616807</v>
      </c>
      <c r="D65" s="1">
        <v>166.82009449947199</v>
      </c>
      <c r="E65" s="1">
        <v>2.7733856791762799</v>
      </c>
      <c r="F65" t="s">
        <v>157</v>
      </c>
      <c r="G65" t="s">
        <v>201</v>
      </c>
    </row>
    <row r="66" spans="1:7" x14ac:dyDescent="0.35">
      <c r="A66" t="s">
        <v>71</v>
      </c>
      <c r="B66" s="1">
        <v>160.33706813727301</v>
      </c>
      <c r="C66" s="1">
        <v>3.40879996961106</v>
      </c>
      <c r="D66" s="1">
        <v>160.38278743948601</v>
      </c>
      <c r="E66" s="1">
        <v>2.6093741181238901</v>
      </c>
      <c r="F66" t="s">
        <v>202</v>
      </c>
      <c r="G66" t="s">
        <v>162</v>
      </c>
    </row>
    <row r="67" spans="1:7" x14ac:dyDescent="0.35">
      <c r="A67" t="s">
        <v>72</v>
      </c>
      <c r="B67" s="1">
        <v>165.286007700021</v>
      </c>
      <c r="C67" s="1">
        <v>3.04414006352612</v>
      </c>
      <c r="D67" s="1">
        <v>165.579071973981</v>
      </c>
      <c r="E67" s="1">
        <v>2.4894003959297399</v>
      </c>
      <c r="F67" t="s">
        <v>203</v>
      </c>
      <c r="G67" t="s">
        <v>204</v>
      </c>
    </row>
    <row r="68" spans="1:7" x14ac:dyDescent="0.35">
      <c r="A68" t="s">
        <v>73</v>
      </c>
      <c r="B68" s="1">
        <v>160.19015372323699</v>
      </c>
      <c r="C68" s="1">
        <v>3.8798541231978301</v>
      </c>
      <c r="D68" s="1">
        <v>159.71035075210199</v>
      </c>
      <c r="E68" s="1">
        <v>2.33677407869583</v>
      </c>
      <c r="F68" t="s">
        <v>205</v>
      </c>
      <c r="G68" t="s">
        <v>113</v>
      </c>
    </row>
    <row r="69" spans="1:7" x14ac:dyDescent="0.35">
      <c r="A69" t="s">
        <v>74</v>
      </c>
      <c r="B69" s="1">
        <v>159.870239127182</v>
      </c>
      <c r="C69" s="1">
        <v>3.0229998526692499</v>
      </c>
      <c r="D69" s="1">
        <v>159.512325783829</v>
      </c>
      <c r="E69" s="1">
        <v>3.0705059582094001</v>
      </c>
      <c r="F69" t="s">
        <v>206</v>
      </c>
      <c r="G69" t="s">
        <v>207</v>
      </c>
    </row>
    <row r="70" spans="1:7" x14ac:dyDescent="0.35">
      <c r="A70" t="s">
        <v>75</v>
      </c>
      <c r="B70" s="1">
        <v>158.56266704692899</v>
      </c>
      <c r="C70" s="1">
        <v>3.8511108326435699</v>
      </c>
      <c r="D70" s="1">
        <v>160.64415710046899</v>
      </c>
      <c r="E70" s="1">
        <v>2.7757735397690602</v>
      </c>
      <c r="F70" t="s">
        <v>113</v>
      </c>
      <c r="G70" t="s">
        <v>204</v>
      </c>
    </row>
    <row r="71" spans="1:7" x14ac:dyDescent="0.35">
      <c r="A71" t="s">
        <v>76</v>
      </c>
      <c r="B71" s="1">
        <v>160.25107726439401</v>
      </c>
      <c r="C71" s="1">
        <v>2.9872815042120302</v>
      </c>
      <c r="D71" s="1">
        <v>162.08464473647101</v>
      </c>
      <c r="E71" s="1">
        <v>2.46311821198845</v>
      </c>
      <c r="F71" t="s">
        <v>113</v>
      </c>
      <c r="G71" t="s">
        <v>127</v>
      </c>
    </row>
    <row r="72" spans="1:7" x14ac:dyDescent="0.35">
      <c r="A72" t="s">
        <v>77</v>
      </c>
      <c r="B72" s="1">
        <v>159.82950843116399</v>
      </c>
      <c r="C72" s="1">
        <v>3.9033786979505098</v>
      </c>
      <c r="D72" s="1">
        <v>161.086761892689</v>
      </c>
      <c r="E72" s="1">
        <v>2.8570828038459402</v>
      </c>
      <c r="F72" t="s">
        <v>208</v>
      </c>
      <c r="G72" t="s">
        <v>162</v>
      </c>
    </row>
    <row r="73" spans="1:7" x14ac:dyDescent="0.35">
      <c r="A73" t="s">
        <v>78</v>
      </c>
      <c r="B73" s="1">
        <v>161.62835092683301</v>
      </c>
      <c r="C73" s="1">
        <v>3.4527733859023302</v>
      </c>
      <c r="D73" s="1">
        <v>160.340347864574</v>
      </c>
      <c r="E73" s="1">
        <v>2.8830994213015702</v>
      </c>
      <c r="F73" t="s">
        <v>162</v>
      </c>
      <c r="G73" t="s">
        <v>209</v>
      </c>
    </row>
    <row r="74" spans="1:7" x14ac:dyDescent="0.35">
      <c r="A74" t="s">
        <v>79</v>
      </c>
      <c r="B74" s="1">
        <v>160.29479959753201</v>
      </c>
      <c r="C74" s="1">
        <v>3.5870946596114202</v>
      </c>
      <c r="D74" s="1">
        <v>160.662021046935</v>
      </c>
      <c r="E74" s="1">
        <v>2.8343915809709301</v>
      </c>
      <c r="F74" t="s">
        <v>210</v>
      </c>
      <c r="G74" t="s">
        <v>211</v>
      </c>
    </row>
    <row r="75" spans="1:7" x14ac:dyDescent="0.35">
      <c r="A75" t="s">
        <v>80</v>
      </c>
      <c r="B75" s="1">
        <v>162.940113992172</v>
      </c>
      <c r="C75" s="1">
        <v>3.35911490709795</v>
      </c>
      <c r="D75" s="1">
        <v>161.777140032706</v>
      </c>
      <c r="E75" s="1">
        <v>3.01182839954993</v>
      </c>
      <c r="F75" t="s">
        <v>173</v>
      </c>
      <c r="G75" t="s">
        <v>212</v>
      </c>
    </row>
    <row r="76" spans="1:7" x14ac:dyDescent="0.35">
      <c r="A76" t="s">
        <v>81</v>
      </c>
      <c r="B76" s="1">
        <v>160.15848423975899</v>
      </c>
      <c r="C76" s="1">
        <v>3.6555532631226799</v>
      </c>
      <c r="D76" s="1">
        <v>160.838249907917</v>
      </c>
      <c r="E76" s="1">
        <v>2.1812833706781798</v>
      </c>
      <c r="F76" t="s">
        <v>213</v>
      </c>
      <c r="G76" t="s">
        <v>113</v>
      </c>
    </row>
    <row r="77" spans="1:7" x14ac:dyDescent="0.35">
      <c r="A77" t="s">
        <v>82</v>
      </c>
      <c r="B77" s="1">
        <v>162.21212583373401</v>
      </c>
      <c r="C77" s="1">
        <v>3.5687950699734201</v>
      </c>
      <c r="D77" s="1">
        <v>162.83222307188399</v>
      </c>
      <c r="E77" s="1">
        <v>3.2140328512239602</v>
      </c>
      <c r="F77" t="s">
        <v>214</v>
      </c>
      <c r="G77" t="s">
        <v>215</v>
      </c>
    </row>
    <row r="78" spans="1:7" x14ac:dyDescent="0.35">
      <c r="A78" t="s">
        <v>83</v>
      </c>
      <c r="B78" s="1">
        <v>165.647895163774</v>
      </c>
      <c r="C78" s="1">
        <v>3.3667968272337898</v>
      </c>
      <c r="D78" s="1">
        <v>164.535994276184</v>
      </c>
      <c r="E78" s="1">
        <v>3.09364281748746</v>
      </c>
      <c r="F78" t="s">
        <v>144</v>
      </c>
      <c r="G78" t="s">
        <v>216</v>
      </c>
    </row>
    <row r="79" spans="1:7" x14ac:dyDescent="0.35">
      <c r="A79" t="s">
        <v>84</v>
      </c>
      <c r="B79" s="1">
        <v>160.39370479112901</v>
      </c>
      <c r="C79" s="1">
        <v>3.7131121398492302</v>
      </c>
      <c r="D79" s="1">
        <v>160.68857590635099</v>
      </c>
      <c r="E79" s="1">
        <v>2.6345560116089701</v>
      </c>
      <c r="F79" t="s">
        <v>217</v>
      </c>
      <c r="G79" t="s">
        <v>113</v>
      </c>
    </row>
    <row r="80" spans="1:7" x14ac:dyDescent="0.35">
      <c r="A80" t="s">
        <v>85</v>
      </c>
      <c r="B80" s="1">
        <v>163.953515216075</v>
      </c>
      <c r="C80" s="1">
        <v>3.1332165648551098</v>
      </c>
      <c r="D80" s="1">
        <v>165.95784878431601</v>
      </c>
      <c r="E80" s="1">
        <v>3.1620814573837199</v>
      </c>
      <c r="F80" t="s">
        <v>113</v>
      </c>
      <c r="G80" t="s">
        <v>218</v>
      </c>
    </row>
    <row r="81" spans="1:7" x14ac:dyDescent="0.35">
      <c r="A81" t="s">
        <v>86</v>
      </c>
      <c r="B81" s="1">
        <v>160.219457507409</v>
      </c>
      <c r="C81" s="1">
        <v>3.4176794745531098</v>
      </c>
      <c r="D81" s="1">
        <v>159.16885031272599</v>
      </c>
      <c r="E81" s="1">
        <v>3.2872213642474599</v>
      </c>
      <c r="F81" t="s">
        <v>219</v>
      </c>
      <c r="G81" t="s">
        <v>220</v>
      </c>
    </row>
    <row r="82" spans="1:7" x14ac:dyDescent="0.35">
      <c r="A82" t="s">
        <v>87</v>
      </c>
      <c r="B82" s="1">
        <v>160.48995344840301</v>
      </c>
      <c r="C82" s="1">
        <v>3.5333323494379201</v>
      </c>
      <c r="D82" s="1">
        <v>161.02915390516799</v>
      </c>
      <c r="E82" s="1">
        <v>2.2266111235928698</v>
      </c>
      <c r="F82" t="s">
        <v>214</v>
      </c>
      <c r="G82" t="s">
        <v>113</v>
      </c>
    </row>
    <row r="83" spans="1:7" x14ac:dyDescent="0.35">
      <c r="A83" t="s">
        <v>88</v>
      </c>
      <c r="B83" s="1">
        <v>161.867663154967</v>
      </c>
      <c r="C83" s="1">
        <v>2.8283418005420802</v>
      </c>
      <c r="D83" s="1">
        <v>164.533245211999</v>
      </c>
      <c r="E83" s="1">
        <v>3.2609692724010002</v>
      </c>
      <c r="F83" t="s">
        <v>113</v>
      </c>
      <c r="G83" t="s">
        <v>221</v>
      </c>
    </row>
    <row r="84" spans="1:7" x14ac:dyDescent="0.35">
      <c r="A84" t="s">
        <v>89</v>
      </c>
      <c r="B84" s="1">
        <v>160.67119662859599</v>
      </c>
      <c r="C84" s="1">
        <v>3.9017868610100499</v>
      </c>
      <c r="D84" s="1">
        <v>160.75401705707301</v>
      </c>
      <c r="E84" s="1">
        <v>2.43727052115787</v>
      </c>
      <c r="F84" t="s">
        <v>222</v>
      </c>
      <c r="G84" t="s">
        <v>113</v>
      </c>
    </row>
    <row r="85" spans="1:7" x14ac:dyDescent="0.35">
      <c r="A85" t="s">
        <v>90</v>
      </c>
      <c r="B85" s="1">
        <v>159.85795833361399</v>
      </c>
      <c r="C85" s="1">
        <v>3.6602261782144501</v>
      </c>
      <c r="D85" s="1">
        <v>160.74688407058599</v>
      </c>
      <c r="E85" s="1">
        <v>3.2200547106430601</v>
      </c>
      <c r="F85" t="s">
        <v>223</v>
      </c>
      <c r="G85" t="s">
        <v>224</v>
      </c>
    </row>
    <row r="86" spans="1:7" x14ac:dyDescent="0.35">
      <c r="A86" t="s">
        <v>91</v>
      </c>
      <c r="B86" s="1">
        <v>166.448177028771</v>
      </c>
      <c r="C86" s="1">
        <v>3.09603300657733</v>
      </c>
      <c r="D86" s="1">
        <v>166.48511979138601</v>
      </c>
      <c r="E86" s="1">
        <v>2.7403815941772298</v>
      </c>
      <c r="F86" t="s">
        <v>225</v>
      </c>
      <c r="G86" t="s">
        <v>226</v>
      </c>
    </row>
    <row r="87" spans="1:7" x14ac:dyDescent="0.35">
      <c r="A87" t="s">
        <v>92</v>
      </c>
      <c r="B87" s="1">
        <v>165.23083512144299</v>
      </c>
      <c r="C87" s="1">
        <v>3.2627086009307198</v>
      </c>
      <c r="D87" s="1">
        <v>166.73956308429001</v>
      </c>
      <c r="E87" s="1">
        <v>2.7352138748648298</v>
      </c>
      <c r="F87" t="s">
        <v>113</v>
      </c>
      <c r="G87" t="s">
        <v>120</v>
      </c>
    </row>
    <row r="88" spans="1:7" x14ac:dyDescent="0.35">
      <c r="A88" t="s">
        <v>93</v>
      </c>
      <c r="B88" s="1">
        <v>160.357095104477</v>
      </c>
      <c r="C88" s="1">
        <v>3.6299680933048299</v>
      </c>
      <c r="D88" s="1">
        <v>159.99794461353301</v>
      </c>
      <c r="E88" s="1">
        <v>2.8872846264381602</v>
      </c>
      <c r="F88" t="s">
        <v>227</v>
      </c>
      <c r="G88" t="s">
        <v>115</v>
      </c>
    </row>
    <row r="89" spans="1:7" x14ac:dyDescent="0.35">
      <c r="A89" t="s">
        <v>94</v>
      </c>
      <c r="B89" s="1">
        <v>159.163661721094</v>
      </c>
      <c r="C89" s="1">
        <v>3.5872285186864801</v>
      </c>
      <c r="D89" s="1">
        <v>159.61218869441299</v>
      </c>
      <c r="E89" s="1">
        <v>2.8642364927319099</v>
      </c>
      <c r="F89" t="s">
        <v>228</v>
      </c>
      <c r="G89" t="s">
        <v>229</v>
      </c>
    </row>
    <row r="90" spans="1:7" x14ac:dyDescent="0.35">
      <c r="A90" t="s">
        <v>95</v>
      </c>
      <c r="B90" s="1">
        <v>163.19325206823299</v>
      </c>
      <c r="C90" s="1">
        <v>3.2295681391491402</v>
      </c>
      <c r="D90" s="1">
        <v>162.95857025026399</v>
      </c>
      <c r="E90" s="1">
        <v>2.7826242804059</v>
      </c>
      <c r="F90" t="s">
        <v>230</v>
      </c>
      <c r="G90" t="s">
        <v>231</v>
      </c>
    </row>
    <row r="91" spans="1:7" x14ac:dyDescent="0.35">
      <c r="A91" t="s">
        <v>96</v>
      </c>
      <c r="B91" s="1">
        <v>165.15300126217599</v>
      </c>
      <c r="C91" s="1">
        <v>3.43511662512481</v>
      </c>
      <c r="D91" s="1">
        <v>165.845261007376</v>
      </c>
      <c r="E91" s="1">
        <v>3.1011808364454101</v>
      </c>
      <c r="F91" t="s">
        <v>232</v>
      </c>
      <c r="G91" t="s">
        <v>233</v>
      </c>
    </row>
    <row r="92" spans="1:7" x14ac:dyDescent="0.35">
      <c r="A92" t="s">
        <v>97</v>
      </c>
      <c r="B92" s="1">
        <v>160.89068345978299</v>
      </c>
      <c r="C92" s="1">
        <v>3.5370316988695798</v>
      </c>
      <c r="D92" s="1">
        <v>160.09917676608001</v>
      </c>
      <c r="E92" s="1">
        <v>3.2200887146552599</v>
      </c>
      <c r="F92" t="s">
        <v>234</v>
      </c>
      <c r="G92" t="s">
        <v>235</v>
      </c>
    </row>
    <row r="93" spans="1:7" x14ac:dyDescent="0.35">
      <c r="A93" t="s">
        <v>98</v>
      </c>
      <c r="B93" s="1">
        <v>163.60802331612101</v>
      </c>
      <c r="C93" s="1">
        <v>3.29304895810328</v>
      </c>
      <c r="D93" s="1">
        <v>165.52783467624499</v>
      </c>
      <c r="E93" s="1">
        <v>3.01326278720108</v>
      </c>
      <c r="F93" t="s">
        <v>113</v>
      </c>
      <c r="G93" t="s">
        <v>236</v>
      </c>
    </row>
    <row r="94" spans="1:7" x14ac:dyDescent="0.35">
      <c r="A94" t="s">
        <v>99</v>
      </c>
      <c r="B94" s="1">
        <v>159.99960765941</v>
      </c>
      <c r="C94" s="1">
        <v>3.2311898603278699</v>
      </c>
      <c r="D94" s="1">
        <v>159.17997729696299</v>
      </c>
      <c r="E94" s="1">
        <v>3.09222072735753</v>
      </c>
      <c r="F94" t="s">
        <v>237</v>
      </c>
      <c r="G94" t="s">
        <v>238</v>
      </c>
    </row>
    <row r="95" spans="1:7" x14ac:dyDescent="0.35">
      <c r="A95" t="s">
        <v>100</v>
      </c>
      <c r="B95" s="1">
        <v>164.529254955807</v>
      </c>
      <c r="C95" s="1">
        <v>3.5886463185115298</v>
      </c>
      <c r="D95" s="1">
        <v>166.62412012937301</v>
      </c>
      <c r="E95" s="1">
        <v>2.7373864921293798</v>
      </c>
      <c r="F95" t="s">
        <v>113</v>
      </c>
      <c r="G95" t="s">
        <v>239</v>
      </c>
    </row>
    <row r="96" spans="1:7" x14ac:dyDescent="0.35">
      <c r="A96" t="s">
        <v>101</v>
      </c>
      <c r="B96" s="1">
        <v>164.60519586925901</v>
      </c>
      <c r="C96" s="1">
        <v>3.1014388937884001</v>
      </c>
      <c r="D96" s="1">
        <v>165.04469351855499</v>
      </c>
      <c r="E96" s="1">
        <v>2.6885697441237202</v>
      </c>
      <c r="F96" t="s">
        <v>240</v>
      </c>
      <c r="G96" t="s">
        <v>241</v>
      </c>
    </row>
    <row r="97" spans="1:7" x14ac:dyDescent="0.35">
      <c r="A97" t="s">
        <v>102</v>
      </c>
      <c r="B97" s="1">
        <v>164.04613633325101</v>
      </c>
      <c r="C97" s="1">
        <v>3.27846063183924</v>
      </c>
      <c r="D97" s="1">
        <v>164.390434260928</v>
      </c>
      <c r="E97" s="1">
        <v>3.3367571110147498</v>
      </c>
      <c r="F97" t="s">
        <v>242</v>
      </c>
      <c r="G97" t="s">
        <v>243</v>
      </c>
    </row>
    <row r="98" spans="1:7" x14ac:dyDescent="0.35">
      <c r="A98" t="s">
        <v>103</v>
      </c>
      <c r="B98" s="1">
        <v>159.43918420915301</v>
      </c>
      <c r="C98" s="1">
        <v>3.61981627582204</v>
      </c>
      <c r="D98" s="1">
        <v>161.32167786586899</v>
      </c>
      <c r="E98" s="1">
        <v>2.7751648248881602</v>
      </c>
      <c r="F98" t="s">
        <v>113</v>
      </c>
      <c r="G98" t="s">
        <v>123</v>
      </c>
    </row>
    <row r="99" spans="1:7" x14ac:dyDescent="0.35">
      <c r="A99" t="s">
        <v>104</v>
      </c>
      <c r="B99" s="1">
        <v>164.35836102898401</v>
      </c>
      <c r="C99" s="1">
        <v>3.2657163735733499</v>
      </c>
      <c r="D99" s="1">
        <v>166.764236962317</v>
      </c>
      <c r="E99" s="1">
        <v>2.8450041828800199</v>
      </c>
      <c r="F99" t="s">
        <v>113</v>
      </c>
      <c r="G99" t="s">
        <v>169</v>
      </c>
    </row>
    <row r="100" spans="1:7" x14ac:dyDescent="0.35">
      <c r="A100" t="s">
        <v>105</v>
      </c>
      <c r="B100" s="1">
        <v>164.95986262698401</v>
      </c>
      <c r="C100" s="1">
        <v>3.3175634397591902</v>
      </c>
      <c r="D100" s="1">
        <v>164.54132638735399</v>
      </c>
      <c r="E100" s="1">
        <v>3.4084970040192202</v>
      </c>
      <c r="F100" t="s">
        <v>244</v>
      </c>
      <c r="G100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Future_Yield_Summary_Iowa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Regan</cp:lastModifiedBy>
  <dcterms:modified xsi:type="dcterms:W3CDTF">2016-12-20T22:04:36Z</dcterms:modified>
</cp:coreProperties>
</file>