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7"/>
  <workbookPr defaultThemeVersion="166925"/>
  <mc:AlternateContent xmlns:mc="http://schemas.openxmlformats.org/markup-compatibility/2006">
    <mc:Choice Requires="x15">
      <x15ac:absPath xmlns:x15ac="http://schemas.microsoft.com/office/spreadsheetml/2010/11/ac" url="https://kansas.sharepoint.com/teams/Group17EECS448/Shared Documents/General/"/>
    </mc:Choice>
  </mc:AlternateContent>
  <xr:revisionPtr revIDLastSave="152" documentId="11_F54B824FC3A3F24F4825D2ABE3369A602C73F02E" xr6:coauthVersionLast="47" xr6:coauthVersionMax="47" xr10:uidLastSave="{C8DDD580-2A5D-4DE0-8FEE-B417966594A8}"/>
  <bookViews>
    <workbookView xWindow="200" yWindow="500" windowWidth="27800" windowHeight="162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1" l="1"/>
  <c r="B32" i="1"/>
  <c r="L18" i="1"/>
  <c r="J18" i="1"/>
  <c r="H18" i="1"/>
  <c r="F18" i="1"/>
  <c r="D18" i="1"/>
  <c r="D20" i="1" l="1"/>
  <c r="B27" i="1"/>
  <c r="B34" i="1" s="1"/>
  <c r="B37" i="1" s="1"/>
</calcChain>
</file>

<file path=xl/sharedStrings.xml><?xml version="1.0" encoding="utf-8"?>
<sst xmlns="http://schemas.openxmlformats.org/spreadsheetml/2006/main" count="30" uniqueCount="24">
  <si>
    <t>Estimated Hours:</t>
  </si>
  <si>
    <t>See below for calculation of estimation</t>
  </si>
  <si>
    <t>Individual Hours:</t>
  </si>
  <si>
    <t>Actual Hours:</t>
  </si>
  <si>
    <t>Date:</t>
  </si>
  <si>
    <t>Regan</t>
  </si>
  <si>
    <t>Andrew</t>
  </si>
  <si>
    <t>Jui</t>
  </si>
  <si>
    <t>Chen</t>
  </si>
  <si>
    <t>Natasha</t>
  </si>
  <si>
    <t>Total:</t>
  </si>
  <si>
    <t>Total Hours:</t>
  </si>
  <si>
    <t>Total Lines of code for project 1:</t>
  </si>
  <si>
    <t>&lt;-- includes all lines of codes including comments</t>
  </si>
  <si>
    <t>Total Hours on project</t>
  </si>
  <si>
    <t>LOC/hr</t>
  </si>
  <si>
    <t>- not necessarily accurate for LOC/hr since the total hours also included the time spent on other aspects of the project, but for estimation will assume those hours will be the same time spent for this project</t>
  </si>
  <si>
    <t>Total Lines of code for project 2:</t>
  </si>
  <si>
    <t xml:space="preserve">&lt;-- this is rough estimate from the added lines of code to all 3 files. A lot of the hours for this project were spent of trying new ways to implement into the inherited groups project so just an LOC calculation probably isn't the best but it helps give a good estimate </t>
  </si>
  <si>
    <t xml:space="preserve">Average LOC/hr </t>
  </si>
  <si>
    <t>Estimate of Total LOC for project 3:</t>
  </si>
  <si>
    <t>&lt;-- this is an estimate based on the lines of code from the previous projects, we believe this project will be somewhere in between the previous two</t>
  </si>
  <si>
    <t>750 LOC / 10.03 avg LOC/hr</t>
  </si>
  <si>
    <t>&lt;-- estimate of hours required for this project. This seems to be a better estimate than previous projects as we now know that a lot of time goes into the project aside from just writing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</si>
</sst>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0"/>
      <color theme="1"/>
      <name val="Arial"/>
      <charset val="1"/>
    </font>
    <font>
      <sz val="10"/>
      <color theme="1"/>
      <name val="Arial"/>
      <charset val="1"/>
    </font>
  </fonts>
  <fills count="2">
    <fill>
      <patternFill patternType="none"/>
    </fill>
    <fill>
      <patternFill patternType="gray125"/>
    </fill>
  </fills>
  <borders count="23">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top style="thin">
        <color rgb="FFCCCCCC"/>
      </top>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bottom style="thin">
        <color rgb="FFCCCCCC"/>
      </bottom>
      <diagonal/>
    </border>
    <border>
      <left style="thin">
        <color indexed="64"/>
      </left>
      <right style="thin">
        <color indexed="64"/>
      </right>
      <top style="thin">
        <color indexed="64"/>
      </top>
      <bottom style="thin">
        <color indexed="64"/>
      </bottom>
      <diagonal/>
    </border>
    <border>
      <left style="thin">
        <color rgb="FFCCCCCC"/>
      </left>
      <right/>
      <top style="thin">
        <color rgb="FFCCCCCC"/>
      </top>
      <bottom style="thin">
        <color rgb="FF000000"/>
      </bottom>
      <diagonal/>
    </border>
    <border>
      <left/>
      <right style="thin">
        <color rgb="FF000000"/>
      </right>
      <top style="thin">
        <color rgb="FFCCCCCC"/>
      </top>
      <bottom style="thin">
        <color rgb="FFCCCCCC"/>
      </bottom>
      <diagonal/>
    </border>
    <border>
      <left style="thin">
        <color rgb="FFCCCCCC"/>
      </left>
      <right style="thin">
        <color rgb="FF000000"/>
      </right>
      <top style="thin">
        <color rgb="FFCCCCCC"/>
      </top>
      <bottom/>
      <diagonal/>
    </border>
    <border>
      <left style="thin">
        <color rgb="FFCCCCCC"/>
      </left>
      <right style="thin">
        <color rgb="FF000000"/>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0" borderId="1" xfId="0" applyFont="1" applyBorder="1" applyAlignment="1">
      <alignment readingOrder="1"/>
    </xf>
    <xf numFmtId="0" fontId="2" fillId="0" borderId="2" xfId="0" applyFont="1" applyBorder="1" applyAlignment="1">
      <alignment readingOrder="1"/>
    </xf>
    <xf numFmtId="0" fontId="1" fillId="0" borderId="3" xfId="0" applyFont="1" applyBorder="1" applyAlignment="1">
      <alignment readingOrder="1"/>
    </xf>
    <xf numFmtId="0" fontId="1" fillId="0" borderId="4" xfId="0" applyFont="1" applyBorder="1" applyAlignment="1">
      <alignment readingOrder="1"/>
    </xf>
    <xf numFmtId="0" fontId="2" fillId="0" borderId="4" xfId="0" applyFont="1" applyBorder="1" applyAlignment="1">
      <alignment readingOrder="1"/>
    </xf>
    <xf numFmtId="0" fontId="2" fillId="0" borderId="5" xfId="0" applyFont="1" applyBorder="1" applyAlignment="1">
      <alignment readingOrder="1"/>
    </xf>
    <xf numFmtId="0" fontId="2" fillId="0" borderId="3" xfId="0" applyFont="1" applyBorder="1" applyAlignment="1">
      <alignment readingOrder="1"/>
    </xf>
    <xf numFmtId="0" fontId="2" fillId="0" borderId="6" xfId="0" applyFont="1" applyBorder="1" applyAlignment="1">
      <alignment readingOrder="1"/>
    </xf>
    <xf numFmtId="0" fontId="1" fillId="0" borderId="7" xfId="0" applyFont="1" applyBorder="1" applyAlignment="1">
      <alignment readingOrder="1"/>
    </xf>
    <xf numFmtId="0" fontId="2" fillId="0" borderId="7" xfId="0" applyFont="1" applyBorder="1" applyAlignment="1">
      <alignment readingOrder="1"/>
    </xf>
    <xf numFmtId="16" fontId="2" fillId="0" borderId="7" xfId="0" applyNumberFormat="1" applyFont="1" applyBorder="1" applyAlignment="1">
      <alignment readingOrder="1"/>
    </xf>
    <xf numFmtId="0" fontId="2" fillId="0" borderId="0" xfId="0" applyFont="1" applyAlignment="1">
      <alignment readingOrder="1"/>
    </xf>
    <xf numFmtId="0" fontId="2" fillId="0" borderId="8" xfId="0" applyFont="1" applyBorder="1" applyAlignment="1">
      <alignment readingOrder="1"/>
    </xf>
    <xf numFmtId="0" fontId="2" fillId="0" borderId="9" xfId="0" applyFont="1" applyBorder="1" applyAlignment="1">
      <alignment readingOrder="1"/>
    </xf>
    <xf numFmtId="0" fontId="2" fillId="0" borderId="10" xfId="0" applyFont="1" applyBorder="1" applyAlignment="1">
      <alignment readingOrder="1"/>
    </xf>
    <xf numFmtId="0" fontId="2" fillId="0" borderId="11" xfId="0" applyFont="1" applyBorder="1" applyAlignment="1">
      <alignment readingOrder="1"/>
    </xf>
    <xf numFmtId="0" fontId="2" fillId="0" borderId="0" xfId="0" quotePrefix="1" applyFont="1" applyAlignment="1">
      <alignment readingOrder="1"/>
    </xf>
    <xf numFmtId="0" fontId="1" fillId="0" borderId="8" xfId="0" applyFont="1" applyBorder="1" applyAlignment="1">
      <alignment readingOrder="1"/>
    </xf>
    <xf numFmtId="0" fontId="1" fillId="0" borderId="9" xfId="0" applyFont="1" applyBorder="1" applyAlignment="1">
      <alignment readingOrder="1"/>
    </xf>
    <xf numFmtId="0" fontId="2" fillId="0" borderId="12" xfId="0" applyFont="1" applyBorder="1" applyAlignment="1">
      <alignment readingOrder="1"/>
    </xf>
    <xf numFmtId="0" fontId="2" fillId="0" borderId="13" xfId="0" applyFont="1" applyBorder="1" applyAlignment="1">
      <alignment readingOrder="1"/>
    </xf>
    <xf numFmtId="0" fontId="2" fillId="0" borderId="14" xfId="0" applyFont="1" applyBorder="1" applyAlignment="1">
      <alignment readingOrder="1"/>
    </xf>
    <xf numFmtId="0" fontId="2" fillId="0" borderId="16" xfId="0" applyFont="1" applyBorder="1" applyAlignment="1">
      <alignment readingOrder="1"/>
    </xf>
    <xf numFmtId="0" fontId="2" fillId="0" borderId="17" xfId="0" applyFont="1" applyBorder="1" applyAlignment="1">
      <alignment readingOrder="1"/>
    </xf>
    <xf numFmtId="16" fontId="2" fillId="0" borderId="18" xfId="0" applyNumberFormat="1" applyFont="1" applyBorder="1" applyAlignment="1">
      <alignment readingOrder="1"/>
    </xf>
    <xf numFmtId="0" fontId="2" fillId="0" borderId="19" xfId="0" applyFont="1" applyBorder="1" applyAlignment="1">
      <alignment readingOrder="1"/>
    </xf>
    <xf numFmtId="0" fontId="2" fillId="0" borderId="15" xfId="0" applyFont="1" applyBorder="1" applyAlignment="1">
      <alignment readingOrder="1"/>
    </xf>
    <xf numFmtId="0" fontId="2" fillId="0" borderId="20" xfId="0" applyFont="1" applyBorder="1" applyAlignment="1">
      <alignment readingOrder="1"/>
    </xf>
    <xf numFmtId="0" fontId="2" fillId="0" borderId="18" xfId="0" applyFont="1" applyBorder="1" applyAlignment="1">
      <alignment readingOrder="1"/>
    </xf>
    <xf numFmtId="0" fontId="2" fillId="0" borderId="21" xfId="0" applyFont="1" applyBorder="1" applyAlignment="1">
      <alignment readingOrder="1"/>
    </xf>
    <xf numFmtId="16" fontId="2" fillId="0" borderId="22" xfId="0" applyNumberFormat="1" applyFont="1" applyBorder="1" applyAlignment="1">
      <alignment readingOrder="1"/>
    </xf>
    <xf numFmtId="0" fontId="1" fillId="0" borderId="0" xfId="0" applyFont="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topLeftCell="A10" workbookViewId="0">
      <selection activeCell="E26" sqref="E26"/>
    </sheetView>
  </sheetViews>
  <sheetFormatPr defaultColWidth="8.85546875" defaultRowHeight="15"/>
  <cols>
    <col min="1" max="1" width="30.85546875" customWidth="1"/>
    <col min="3" max="3" width="11.5703125" customWidth="1"/>
    <col min="23" max="23" width="18.85546875" customWidth="1"/>
  </cols>
  <sheetData>
    <row r="1" spans="1:14">
      <c r="A1" s="1" t="s">
        <v>0</v>
      </c>
      <c r="B1" s="18">
        <v>75</v>
      </c>
      <c r="C1" s="12" t="s">
        <v>1</v>
      </c>
      <c r="D1" s="12"/>
      <c r="E1" s="12"/>
      <c r="F1" s="12"/>
      <c r="G1" s="20"/>
      <c r="H1" s="2"/>
      <c r="I1" s="2"/>
      <c r="J1" s="2"/>
      <c r="K1" s="2"/>
      <c r="L1" s="2"/>
      <c r="M1" s="13"/>
      <c r="N1" s="12"/>
    </row>
    <row r="2" spans="1:14">
      <c r="A2" s="3" t="s">
        <v>2</v>
      </c>
      <c r="B2" s="19">
        <f>75/5</f>
        <v>15</v>
      </c>
      <c r="C2" s="12"/>
      <c r="D2" s="12"/>
      <c r="E2" s="12"/>
      <c r="F2" s="12"/>
      <c r="G2" s="21"/>
      <c r="H2" s="5"/>
      <c r="I2" s="5"/>
      <c r="J2" s="5"/>
      <c r="K2" s="5"/>
      <c r="L2" s="5"/>
      <c r="M2" s="14"/>
      <c r="N2" s="12"/>
    </row>
    <row r="3" spans="1:14">
      <c r="A3" s="7"/>
      <c r="B3" s="5"/>
      <c r="C3" s="22"/>
      <c r="D3" s="22"/>
      <c r="E3" s="22"/>
      <c r="F3" s="22"/>
      <c r="G3" s="5"/>
      <c r="H3" s="5"/>
      <c r="I3" s="5"/>
      <c r="J3" s="5"/>
      <c r="K3" s="5"/>
      <c r="L3" s="5"/>
      <c r="M3" s="14"/>
      <c r="N3" s="12"/>
    </row>
    <row r="4" spans="1:14">
      <c r="A4" s="7"/>
      <c r="B4" s="5"/>
      <c r="C4" s="5"/>
      <c r="D4" s="5"/>
      <c r="E4" s="5"/>
      <c r="F4" s="5"/>
      <c r="G4" s="5"/>
      <c r="H4" s="5"/>
      <c r="I4" s="5"/>
      <c r="J4" s="5"/>
      <c r="K4" s="5"/>
      <c r="L4" s="5"/>
      <c r="M4" s="14"/>
      <c r="N4" s="12"/>
    </row>
    <row r="5" spans="1:14">
      <c r="A5" s="7"/>
      <c r="B5" s="5"/>
      <c r="C5" s="5"/>
      <c r="D5" s="5"/>
      <c r="E5" s="5"/>
      <c r="F5" s="5"/>
      <c r="G5" s="5"/>
      <c r="H5" s="5"/>
      <c r="I5" s="5"/>
      <c r="J5" s="5"/>
      <c r="K5" s="5"/>
      <c r="L5" s="5"/>
      <c r="M5" s="14"/>
      <c r="N5" s="12"/>
    </row>
    <row r="6" spans="1:14">
      <c r="A6" s="7"/>
      <c r="B6" s="5"/>
      <c r="C6" s="5"/>
      <c r="D6" s="5"/>
      <c r="E6" s="5"/>
      <c r="F6" s="5"/>
      <c r="G6" s="5"/>
      <c r="H6" s="5"/>
      <c r="I6" s="5"/>
      <c r="J6" s="5"/>
      <c r="K6" s="5"/>
      <c r="L6" s="5"/>
      <c r="M6" s="14"/>
      <c r="N6" s="12"/>
    </row>
    <row r="7" spans="1:14">
      <c r="A7" s="7"/>
      <c r="B7" s="4" t="s">
        <v>3</v>
      </c>
      <c r="C7" s="8"/>
      <c r="D7" s="8"/>
      <c r="E7" s="8"/>
      <c r="F7" s="8"/>
      <c r="G7" s="8"/>
      <c r="H7" s="8"/>
      <c r="I7" s="8"/>
      <c r="J7" s="8"/>
      <c r="K7" s="8"/>
      <c r="L7" s="8"/>
      <c r="M7" s="14"/>
      <c r="N7" s="12"/>
    </row>
    <row r="8" spans="1:14">
      <c r="A8" s="7"/>
      <c r="B8" s="6"/>
      <c r="C8" s="9" t="s">
        <v>4</v>
      </c>
      <c r="D8" s="9" t="s">
        <v>5</v>
      </c>
      <c r="E8" s="9" t="s">
        <v>4</v>
      </c>
      <c r="F8" s="9" t="s">
        <v>6</v>
      </c>
      <c r="G8" s="9" t="s">
        <v>4</v>
      </c>
      <c r="H8" s="9" t="s">
        <v>7</v>
      </c>
      <c r="I8" s="9" t="s">
        <v>4</v>
      </c>
      <c r="J8" s="9" t="s">
        <v>8</v>
      </c>
      <c r="K8" s="9" t="s">
        <v>4</v>
      </c>
      <c r="L8" s="9" t="s">
        <v>9</v>
      </c>
      <c r="M8" s="14"/>
      <c r="N8" s="12"/>
    </row>
    <row r="9" spans="1:14">
      <c r="A9" s="7"/>
      <c r="B9" s="6"/>
      <c r="C9" s="11">
        <v>44483</v>
      </c>
      <c r="D9" s="6">
        <v>0.5</v>
      </c>
      <c r="E9" s="11">
        <v>44483</v>
      </c>
      <c r="F9" s="6">
        <v>0.5</v>
      </c>
      <c r="G9" s="11">
        <v>44483</v>
      </c>
      <c r="H9" s="6">
        <v>0.5</v>
      </c>
      <c r="I9" s="11">
        <v>44484</v>
      </c>
      <c r="J9" s="6">
        <v>1</v>
      </c>
      <c r="K9" s="11">
        <v>44483</v>
      </c>
      <c r="L9" s="6">
        <v>0.5</v>
      </c>
      <c r="M9" s="14"/>
      <c r="N9" s="12"/>
    </row>
    <row r="10" spans="1:14">
      <c r="A10" s="7"/>
      <c r="B10" s="6"/>
      <c r="C10" s="11">
        <v>44484</v>
      </c>
      <c r="D10" s="6">
        <v>4</v>
      </c>
      <c r="E10" s="11"/>
      <c r="F10" s="6"/>
      <c r="G10" s="11">
        <v>44490</v>
      </c>
      <c r="H10" s="6">
        <v>2</v>
      </c>
      <c r="I10" s="11">
        <v>44495</v>
      </c>
      <c r="J10" s="6">
        <v>4</v>
      </c>
      <c r="K10" s="11">
        <v>44484</v>
      </c>
      <c r="L10" s="6">
        <v>1</v>
      </c>
      <c r="M10" s="14"/>
      <c r="N10" s="12"/>
    </row>
    <row r="11" spans="1:14">
      <c r="A11" s="7"/>
      <c r="B11" s="6"/>
      <c r="C11" s="11">
        <v>44488</v>
      </c>
      <c r="D11" s="6">
        <v>5</v>
      </c>
      <c r="E11" s="11"/>
      <c r="F11" s="6"/>
      <c r="G11" s="11">
        <v>44496</v>
      </c>
      <c r="H11" s="6">
        <v>0.5</v>
      </c>
      <c r="I11" s="11"/>
      <c r="J11" s="6"/>
      <c r="K11" s="11">
        <v>44496</v>
      </c>
      <c r="L11" s="6">
        <v>0.5</v>
      </c>
      <c r="M11" s="14"/>
      <c r="N11" s="12"/>
    </row>
    <row r="12" spans="1:14">
      <c r="A12" s="7"/>
      <c r="B12" s="6"/>
      <c r="C12" s="11">
        <v>44494</v>
      </c>
      <c r="D12" s="6">
        <v>3</v>
      </c>
      <c r="E12" s="11"/>
      <c r="F12" s="6"/>
      <c r="G12" s="11">
        <v>44499</v>
      </c>
      <c r="H12" s="6">
        <v>0.5</v>
      </c>
      <c r="I12" s="11"/>
      <c r="J12" s="6"/>
      <c r="K12" s="11">
        <v>44500</v>
      </c>
      <c r="L12" s="6">
        <v>1.5</v>
      </c>
      <c r="M12" s="14"/>
      <c r="N12" s="12"/>
    </row>
    <row r="13" spans="1:14">
      <c r="A13" s="7"/>
      <c r="B13" s="6"/>
      <c r="C13" s="11">
        <v>44495</v>
      </c>
      <c r="D13" s="6">
        <v>1</v>
      </c>
      <c r="E13" s="11"/>
      <c r="F13" s="6"/>
      <c r="G13" s="11">
        <v>44500</v>
      </c>
      <c r="H13" s="6">
        <v>3.5</v>
      </c>
      <c r="I13" s="11"/>
      <c r="J13" s="6"/>
      <c r="K13" s="11"/>
      <c r="L13" s="6"/>
      <c r="M13" s="14"/>
      <c r="N13" s="12"/>
    </row>
    <row r="14" spans="1:14">
      <c r="A14" s="7"/>
      <c r="B14" s="6"/>
      <c r="C14" s="11">
        <v>44496</v>
      </c>
      <c r="D14" s="6">
        <v>4</v>
      </c>
      <c r="E14" s="11"/>
      <c r="F14" s="6"/>
      <c r="G14" s="11"/>
      <c r="H14" s="6"/>
      <c r="I14" s="11"/>
      <c r="J14" s="6"/>
      <c r="K14" s="11"/>
      <c r="L14" s="6"/>
      <c r="M14" s="14"/>
      <c r="N14" s="12"/>
    </row>
    <row r="15" spans="1:14">
      <c r="A15" s="7"/>
      <c r="B15" s="6"/>
      <c r="C15" s="11">
        <v>44497</v>
      </c>
      <c r="D15" s="6">
        <v>7</v>
      </c>
      <c r="E15" s="11"/>
      <c r="F15" s="6"/>
      <c r="G15" s="11"/>
      <c r="H15" s="6"/>
      <c r="I15" s="11"/>
      <c r="J15" s="6"/>
      <c r="K15" s="11"/>
      <c r="L15" s="6"/>
      <c r="M15" s="14"/>
      <c r="N15" s="12"/>
    </row>
    <row r="16" spans="1:14">
      <c r="A16" s="7"/>
      <c r="B16" s="6"/>
      <c r="C16" s="28"/>
      <c r="D16" s="24"/>
      <c r="E16" s="10"/>
      <c r="F16" s="6"/>
      <c r="G16" s="25"/>
      <c r="H16" s="29"/>
      <c r="I16" s="11"/>
      <c r="J16" s="6"/>
      <c r="K16" s="10"/>
      <c r="L16" s="6"/>
      <c r="M16" s="14"/>
      <c r="N16" s="12"/>
    </row>
    <row r="17" spans="1:14">
      <c r="A17" s="7"/>
      <c r="B17" s="6"/>
      <c r="C17" s="26"/>
      <c r="D17" s="10"/>
      <c r="E17" s="10"/>
      <c r="F17" s="23"/>
      <c r="G17" s="27"/>
      <c r="H17" s="12"/>
      <c r="I17" s="31"/>
      <c r="J17" s="10"/>
      <c r="K17" s="10"/>
      <c r="L17" s="10"/>
      <c r="M17" s="14"/>
      <c r="N17" s="12"/>
    </row>
    <row r="18" spans="1:14">
      <c r="A18" s="7"/>
      <c r="B18" s="6"/>
      <c r="C18" s="9" t="s">
        <v>10</v>
      </c>
      <c r="D18" s="10">
        <f>SUM(D9:D17)</f>
        <v>24.5</v>
      </c>
      <c r="E18" s="10"/>
      <c r="F18" s="10">
        <f>SUM(F9:F17)</f>
        <v>0.5</v>
      </c>
      <c r="G18" s="26"/>
      <c r="H18" s="30">
        <f>SUM(H9:H17)</f>
        <v>7</v>
      </c>
      <c r="I18" s="10"/>
      <c r="J18" s="10">
        <f>SUM(J9:J17)</f>
        <v>5</v>
      </c>
      <c r="K18" s="10"/>
      <c r="L18" s="10">
        <f>SUM(L9:L17)</f>
        <v>3.5</v>
      </c>
      <c r="M18" s="14"/>
      <c r="N18" s="12"/>
    </row>
    <row r="19" spans="1:14">
      <c r="A19" s="7"/>
      <c r="B19" s="5"/>
      <c r="C19" s="5"/>
      <c r="D19" s="5"/>
      <c r="E19" s="5"/>
      <c r="F19" s="5"/>
      <c r="G19" s="5"/>
      <c r="H19" s="5"/>
      <c r="I19" s="5"/>
      <c r="J19" s="5"/>
      <c r="K19" s="5"/>
      <c r="L19" s="5"/>
      <c r="M19" s="14"/>
      <c r="N19" s="12"/>
    </row>
    <row r="20" spans="1:14">
      <c r="A20" s="7"/>
      <c r="B20" s="5"/>
      <c r="C20" s="4" t="s">
        <v>11</v>
      </c>
      <c r="D20" s="4">
        <f>D18+F18+H18+J18+L18</f>
        <v>40.5</v>
      </c>
      <c r="E20" s="5"/>
      <c r="F20" s="5"/>
      <c r="G20" s="5"/>
      <c r="H20" s="5"/>
      <c r="I20" s="5"/>
      <c r="J20" s="5"/>
      <c r="K20" s="5"/>
      <c r="L20" s="5"/>
      <c r="M20" s="14"/>
      <c r="N20" s="12"/>
    </row>
    <row r="21" spans="1:14">
      <c r="A21" s="7"/>
      <c r="B21" s="5"/>
      <c r="C21" s="5"/>
      <c r="D21" s="5"/>
      <c r="E21" s="5"/>
      <c r="F21" s="5"/>
      <c r="G21" s="5"/>
      <c r="H21" s="5"/>
      <c r="I21" s="5"/>
      <c r="J21" s="5"/>
      <c r="K21" s="5"/>
      <c r="L21" s="5"/>
      <c r="M21" s="14"/>
      <c r="N21" s="12"/>
    </row>
    <row r="22" spans="1:14">
      <c r="A22" s="7"/>
      <c r="B22" s="5"/>
      <c r="C22" s="15"/>
      <c r="D22" s="15"/>
      <c r="E22" s="15"/>
      <c r="F22" s="15"/>
      <c r="G22" s="15"/>
      <c r="H22" s="15"/>
      <c r="I22" s="15"/>
      <c r="J22" s="15"/>
      <c r="K22" s="15"/>
      <c r="L22" s="15"/>
      <c r="M22" s="16"/>
      <c r="N22" s="12"/>
    </row>
    <row r="23" spans="1:14">
      <c r="A23" s="7"/>
      <c r="B23" s="14"/>
      <c r="C23" s="12"/>
      <c r="D23" s="12"/>
      <c r="E23" s="12"/>
      <c r="F23" s="12"/>
      <c r="G23" s="12"/>
      <c r="H23" s="12"/>
      <c r="I23" s="12"/>
      <c r="J23" s="12"/>
      <c r="K23" s="12"/>
      <c r="L23" s="12"/>
      <c r="M23" s="12"/>
      <c r="N23" s="12"/>
    </row>
    <row r="24" spans="1:14">
      <c r="A24" s="7"/>
      <c r="B24" s="14"/>
      <c r="C24" s="12"/>
      <c r="D24" s="12"/>
      <c r="E24" s="12"/>
      <c r="F24" s="12"/>
      <c r="G24" s="12"/>
      <c r="H24" s="12"/>
      <c r="I24" s="12"/>
      <c r="J24" s="12"/>
      <c r="K24" s="12"/>
      <c r="L24" s="12"/>
      <c r="M24" s="12"/>
      <c r="N24" s="12"/>
    </row>
    <row r="25" spans="1:14">
      <c r="A25" s="3" t="s">
        <v>12</v>
      </c>
      <c r="B25" s="14">
        <v>958</v>
      </c>
      <c r="C25" s="12" t="s">
        <v>13</v>
      </c>
      <c r="D25" s="12"/>
      <c r="E25" s="12"/>
      <c r="F25" s="12"/>
      <c r="G25" s="12"/>
      <c r="H25" s="12"/>
      <c r="I25" s="12"/>
      <c r="J25" s="12"/>
      <c r="K25" s="12"/>
      <c r="L25" s="12"/>
      <c r="M25" s="12"/>
      <c r="N25" s="12"/>
    </row>
    <row r="26" spans="1:14">
      <c r="A26" s="3" t="s">
        <v>14</v>
      </c>
      <c r="B26" s="14">
        <v>63</v>
      </c>
      <c r="C26" s="12"/>
      <c r="D26" s="12"/>
      <c r="E26" s="12"/>
      <c r="F26" s="12"/>
      <c r="G26" s="12"/>
      <c r="H26" s="12"/>
      <c r="I26" s="12"/>
      <c r="J26" s="12"/>
      <c r="K26" s="12"/>
      <c r="L26" s="12"/>
      <c r="M26" s="12"/>
      <c r="N26" s="12"/>
    </row>
    <row r="27" spans="1:14">
      <c r="A27" s="3" t="s">
        <v>15</v>
      </c>
      <c r="B27" s="14">
        <f>B25/B26</f>
        <v>15.206349206349206</v>
      </c>
      <c r="C27" s="17" t="s">
        <v>16</v>
      </c>
      <c r="D27" s="12"/>
      <c r="E27" s="12"/>
      <c r="F27" s="12"/>
      <c r="G27" s="12"/>
      <c r="H27" s="12"/>
      <c r="I27" s="12"/>
      <c r="J27" s="12"/>
      <c r="K27" s="12"/>
      <c r="L27" s="12"/>
      <c r="M27" s="12"/>
      <c r="N27" s="12"/>
    </row>
    <row r="28" spans="1:14">
      <c r="A28" s="7"/>
      <c r="B28" s="14"/>
      <c r="C28" s="12"/>
      <c r="D28" s="12"/>
      <c r="E28" s="12"/>
      <c r="F28" s="12"/>
      <c r="G28" s="12"/>
      <c r="H28" s="12"/>
      <c r="I28" s="12"/>
      <c r="J28" s="12"/>
      <c r="K28" s="12"/>
      <c r="L28" s="12"/>
      <c r="M28" s="12"/>
      <c r="N28" s="12"/>
    </row>
    <row r="29" spans="1:14">
      <c r="A29" s="12"/>
      <c r="B29" s="12"/>
      <c r="C29" s="12"/>
      <c r="D29" s="12"/>
      <c r="E29" s="12"/>
      <c r="F29" s="12"/>
      <c r="G29" s="12"/>
      <c r="H29" s="12"/>
      <c r="I29" s="12"/>
      <c r="J29" s="12"/>
      <c r="K29" s="12"/>
      <c r="L29" s="12"/>
      <c r="M29" s="12"/>
    </row>
    <row r="30" spans="1:14">
      <c r="A30" s="3" t="s">
        <v>17</v>
      </c>
      <c r="B30">
        <v>500</v>
      </c>
      <c r="C30" t="s">
        <v>18</v>
      </c>
    </row>
    <row r="31" spans="1:14">
      <c r="A31" s="3" t="s">
        <v>14</v>
      </c>
      <c r="B31">
        <v>103</v>
      </c>
    </row>
    <row r="32" spans="1:14">
      <c r="A32" s="3" t="s">
        <v>15</v>
      </c>
      <c r="B32">
        <f>B30/B31</f>
        <v>4.8543689320388346</v>
      </c>
    </row>
    <row r="33" spans="1:3">
      <c r="A33" s="32"/>
    </row>
    <row r="34" spans="1:3">
      <c r="A34" s="32" t="s">
        <v>19</v>
      </c>
      <c r="B34">
        <f>(B27+B32)/2</f>
        <v>10.03035906919402</v>
      </c>
    </row>
    <row r="36" spans="1:3">
      <c r="A36" s="32" t="s">
        <v>20</v>
      </c>
      <c r="B36">
        <v>750</v>
      </c>
      <c r="C36" t="s">
        <v>21</v>
      </c>
    </row>
    <row r="37" spans="1:3">
      <c r="A37" s="32" t="s">
        <v>22</v>
      </c>
      <c r="B37">
        <f>B36/B34</f>
        <v>74.77299614362316</v>
      </c>
      <c r="C37" t="s">
        <v>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197858ECEAA14A9040AEC2EC596DC6" ma:contentTypeVersion="2" ma:contentTypeDescription="Create a new document." ma:contentTypeScope="" ma:versionID="5dd5e517fc3137c74864da6e4dab89c9">
  <xsd:schema xmlns:xsd="http://www.w3.org/2001/XMLSchema" xmlns:xs="http://www.w3.org/2001/XMLSchema" xmlns:p="http://schemas.microsoft.com/office/2006/metadata/properties" xmlns:ns2="91eaaa16-1a55-4530-bfbb-3eef3a652331" targetNamespace="http://schemas.microsoft.com/office/2006/metadata/properties" ma:root="true" ma:fieldsID="dcd8674b353ae70da8fa3fd373e0d18b" ns2:_="">
    <xsd:import namespace="91eaaa16-1a55-4530-bfbb-3eef3a65233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eaaa16-1a55-4530-bfbb-3eef3a6523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F11EEA-5CA5-45DA-AE67-73CB620C3A5F}"/>
</file>

<file path=customXml/itemProps2.xml><?xml version="1.0" encoding="utf-8"?>
<ds:datastoreItem xmlns:ds="http://schemas.openxmlformats.org/officeDocument/2006/customXml" ds:itemID="{2D9DBC3D-BB8F-4C8E-B658-369AD421B79A}"/>
</file>

<file path=customXml/itemProps3.xml><?xml version="1.0" encoding="utf-8"?>
<ds:datastoreItem xmlns:ds="http://schemas.openxmlformats.org/officeDocument/2006/customXml" ds:itemID="{238CB6F8-9DFE-44F7-B396-4D1BE3B51F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Janssen, Regan Alexandra</cp:lastModifiedBy>
  <cp:revision/>
  <dcterms:created xsi:type="dcterms:W3CDTF">2021-10-15T18:51:08Z</dcterms:created>
  <dcterms:modified xsi:type="dcterms:W3CDTF">2021-10-31T22:39:05Z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0x01010077197858ECEAA14A9040AEC2EC596DC6</vt:lpwstr>
  </property>
</Properties>
</file>