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15"/>
  <workbookPr defaultThemeVersion="166925"/>
  <xr:revisionPtr revIDLastSave="127" documentId="11_E753C143EDD272351CA7CF8EF334A9E42C73F02E" xr6:coauthVersionLast="47" xr6:coauthVersionMax="47" xr10:uidLastSave="{2F864E8E-4CC3-440B-9849-F6B3BDCDC5A4}"/>
  <bookViews>
    <workbookView xWindow="240" yWindow="105" windowWidth="14805" windowHeight="801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 i="1" l="1"/>
  <c r="B32" i="1"/>
  <c r="B27" i="1"/>
  <c r="B34" i="1" s="1"/>
  <c r="L18" i="1"/>
  <c r="J18" i="1"/>
  <c r="H18" i="1"/>
  <c r="F18" i="1"/>
  <c r="D18" i="1"/>
  <c r="D20" i="1" s="1"/>
</calcChain>
</file>

<file path=xl/sharedStrings.xml><?xml version="1.0" encoding="utf-8"?>
<sst xmlns="http://schemas.openxmlformats.org/spreadsheetml/2006/main" count="34" uniqueCount="28">
  <si>
    <t>Estimated Hours:</t>
  </si>
  <si>
    <t>See below for calculation of estimation</t>
  </si>
  <si>
    <t>Individual Hours:</t>
  </si>
  <si>
    <t>Actual Hours:</t>
  </si>
  <si>
    <t>Date:</t>
  </si>
  <si>
    <t>Regan</t>
  </si>
  <si>
    <t>Andrew</t>
  </si>
  <si>
    <t>Jui</t>
  </si>
  <si>
    <t>Chen</t>
  </si>
  <si>
    <t>Natasha</t>
  </si>
  <si>
    <t>Total:</t>
  </si>
  <si>
    <t>Total Hours:</t>
  </si>
  <si>
    <t>Total Lines of code for project 1:</t>
  </si>
  <si>
    <t>&lt;-- includes all lines of codes including comments</t>
  </si>
  <si>
    <t>Total Hours on project</t>
  </si>
  <si>
    <t>LOC/hr</t>
  </si>
  <si>
    <t>- not necessarily accurate for LOC/hr since the total hours also included the time spent on other aspects of the project, but for estimation will assume those hours will be the same time spent for this project</t>
  </si>
  <si>
    <t>Total Lines of code for project 2:</t>
  </si>
  <si>
    <t xml:space="preserve">&lt;-- this is rough estimate from the added lines of code to all 3 files. A lot of the hours for this project were spent of trying new ways to implement into the inherited groups project so just an LOC calculation probably isn't the best but it helps give a good estimate </t>
  </si>
  <si>
    <t xml:space="preserve">Average LOC/hr </t>
  </si>
  <si>
    <t>Total Lines of code project 3</t>
  </si>
  <si>
    <t>N/A</t>
  </si>
  <si>
    <t xml:space="preserve">&lt;-- For project 3 the total lines of code is not applicable to factor into estimation since there were many duplicates of the html files but for different days so the total lines of code would be an inaccurate representation </t>
  </si>
  <si>
    <t>Total Hours for project 3</t>
  </si>
  <si>
    <t>Estimate of Total LOC for project 4:</t>
  </si>
  <si>
    <t>&lt;-- Most code is already written for the project so we mainly need to write functions that allow for the code to be saved.</t>
  </si>
  <si>
    <t>500 LOC / 10.03 avg LOC/hr</t>
  </si>
  <si>
    <t>&lt;-- This estimate comes from the lines of code/hr, but since 500 new LOC may be an over estimate, this value also accounts for all the documentation associated with project 4 since it has more documentation than previous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</si>
</sst>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00_);_([$€-2]\ * \(#,##0.00\);_([$€-2]\ * &quot;-&quot;??_);_(@_)"/>
  </numFmts>
  <fonts count="3">
    <font>
      <sz val="11"/>
      <color theme="1"/>
      <name val="Calibri"/>
      <family val="2"/>
      <scheme val="minor"/>
    </font>
    <font>
      <b/>
      <sz val="10"/>
      <color theme="1"/>
      <name val="Arial"/>
      <charset val="1"/>
    </font>
    <font>
      <sz val="10"/>
      <color theme="1"/>
      <name val="Arial"/>
      <charset val="1"/>
    </font>
  </fonts>
  <fills count="2">
    <fill>
      <patternFill patternType="none"/>
    </fill>
    <fill>
      <patternFill patternType="gray125"/>
    </fill>
  </fills>
  <borders count="23">
    <border>
      <left/>
      <right/>
      <top/>
      <bottom/>
      <diagonal/>
    </border>
    <border>
      <left style="thin">
        <color rgb="FF000000"/>
      </left>
      <right style="thin">
        <color rgb="FFCCCCCC"/>
      </right>
      <top style="thin">
        <color rgb="FF000000"/>
      </top>
      <bottom style="thin">
        <color rgb="FFCCCCCC"/>
      </bottom>
      <diagonal/>
    </border>
    <border>
      <left style="thin">
        <color rgb="FFCCCCCC"/>
      </left>
      <right/>
      <top style="thin">
        <color rgb="FF000000"/>
      </top>
      <bottom style="thin">
        <color rgb="FFCCCCCC"/>
      </bottom>
      <diagonal/>
    </border>
    <border>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000000"/>
      </left>
      <right style="thin">
        <color indexed="64"/>
      </right>
      <top style="thin">
        <color rgb="FF000000"/>
      </top>
      <bottom style="thin">
        <color indexed="64"/>
      </bottom>
      <diagonal/>
    </border>
    <border>
      <left/>
      <right style="thin">
        <color rgb="FF000000"/>
      </right>
      <top style="thin">
        <color rgb="FFCCCCCC"/>
      </top>
      <bottom style="thin">
        <color rgb="FFCCCCCC"/>
      </bottom>
      <diagonal/>
    </border>
    <border>
      <left style="thin">
        <color rgb="FFCCCCCC"/>
      </left>
      <right style="thin">
        <color rgb="FF000000"/>
      </right>
      <top style="thin">
        <color rgb="FFCCCCCC"/>
      </top>
      <bottom/>
      <diagonal/>
    </border>
    <border>
      <left style="thin">
        <color rgb="FFCCCCCC"/>
      </left>
      <right style="thin">
        <color rgb="FF000000"/>
      </right>
      <top/>
      <bottom style="thin">
        <color rgb="FF000000"/>
      </bottom>
      <diagonal/>
    </border>
    <border>
      <left style="thin">
        <color rgb="FFCCCCCC"/>
      </left>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s>
  <cellStyleXfs count="1">
    <xf numFmtId="0" fontId="0" fillId="0" borderId="0"/>
  </cellStyleXfs>
  <cellXfs count="35">
    <xf numFmtId="0" fontId="0" fillId="0" borderId="0" xfId="0"/>
    <xf numFmtId="0" fontId="1" fillId="0" borderId="1" xfId="0" applyFont="1" applyBorder="1" applyAlignment="1">
      <alignment readingOrder="1"/>
    </xf>
    <xf numFmtId="0" fontId="1" fillId="0" borderId="2" xfId="0" applyFont="1" applyBorder="1" applyAlignment="1">
      <alignment readingOrder="1"/>
    </xf>
    <xf numFmtId="0" fontId="2" fillId="0" borderId="0" xfId="0" applyFont="1" applyAlignment="1">
      <alignment readingOrder="1"/>
    </xf>
    <xf numFmtId="0" fontId="2" fillId="0" borderId="3" xfId="0" applyFont="1" applyBorder="1" applyAlignment="1">
      <alignment readingOrder="1"/>
    </xf>
    <xf numFmtId="0" fontId="2" fillId="0" borderId="4" xfId="0" applyFont="1" applyBorder="1" applyAlignment="1">
      <alignment readingOrder="1"/>
    </xf>
    <xf numFmtId="0" fontId="2" fillId="0" borderId="2" xfId="0" applyFont="1" applyBorder="1" applyAlignment="1">
      <alignment readingOrder="1"/>
    </xf>
    <xf numFmtId="0" fontId="1" fillId="0" borderId="5" xfId="0" applyFont="1" applyBorder="1" applyAlignment="1">
      <alignment readingOrder="1"/>
    </xf>
    <xf numFmtId="0" fontId="1" fillId="0" borderId="6" xfId="0" applyFont="1" applyBorder="1" applyAlignment="1">
      <alignment readingOrder="1"/>
    </xf>
    <xf numFmtId="0" fontId="2" fillId="0" borderId="7" xfId="0" applyFont="1" applyBorder="1" applyAlignment="1">
      <alignment readingOrder="1"/>
    </xf>
    <xf numFmtId="0" fontId="2" fillId="0" borderId="8" xfId="0" applyFont="1" applyBorder="1" applyAlignment="1">
      <alignment readingOrder="1"/>
    </xf>
    <xf numFmtId="0" fontId="2" fillId="0" borderId="6" xfId="0" applyFont="1" applyBorder="1" applyAlignment="1">
      <alignment readingOrder="1"/>
    </xf>
    <xf numFmtId="0" fontId="2" fillId="0" borderId="5" xfId="0" applyFont="1" applyBorder="1" applyAlignment="1">
      <alignment readingOrder="1"/>
    </xf>
    <xf numFmtId="0" fontId="2" fillId="0" borderId="9" xfId="0" applyFont="1" applyBorder="1" applyAlignment="1">
      <alignment readingOrder="1"/>
    </xf>
    <xf numFmtId="0" fontId="1" fillId="0" borderId="8" xfId="0" applyFont="1" applyBorder="1" applyAlignment="1">
      <alignment readingOrder="1"/>
    </xf>
    <xf numFmtId="0" fontId="2" fillId="0" borderId="10" xfId="0" applyFont="1" applyBorder="1" applyAlignment="1">
      <alignment readingOrder="1"/>
    </xf>
    <xf numFmtId="0" fontId="2" fillId="0" borderId="11" xfId="0" applyFont="1" applyBorder="1" applyAlignment="1">
      <alignment readingOrder="1"/>
    </xf>
    <xf numFmtId="0" fontId="1" fillId="0" borderId="12" xfId="0" applyFont="1" applyBorder="1" applyAlignment="1">
      <alignment readingOrder="1"/>
    </xf>
    <xf numFmtId="16" fontId="2" fillId="0" borderId="12" xfId="0" applyNumberFormat="1" applyFont="1" applyBorder="1" applyAlignment="1">
      <alignment readingOrder="1"/>
    </xf>
    <xf numFmtId="164" fontId="0" fillId="0" borderId="0" xfId="0" applyNumberFormat="1"/>
    <xf numFmtId="0" fontId="2" fillId="0" borderId="14" xfId="0" applyFont="1" applyBorder="1" applyAlignment="1">
      <alignment readingOrder="1"/>
    </xf>
    <xf numFmtId="0" fontId="2" fillId="0" borderId="12" xfId="0" applyFont="1" applyBorder="1" applyAlignment="1">
      <alignment readingOrder="1"/>
    </xf>
    <xf numFmtId="16" fontId="2" fillId="0" borderId="15" xfId="0" applyNumberFormat="1" applyFont="1" applyBorder="1" applyAlignment="1">
      <alignment readingOrder="1"/>
    </xf>
    <xf numFmtId="0" fontId="2" fillId="0" borderId="15" xfId="0" applyFont="1" applyBorder="1" applyAlignment="1">
      <alignment readingOrder="1"/>
    </xf>
    <xf numFmtId="0" fontId="2" fillId="0" borderId="16" xfId="0" applyFont="1" applyBorder="1" applyAlignment="1">
      <alignment readingOrder="1"/>
    </xf>
    <xf numFmtId="0" fontId="2" fillId="0" borderId="17" xfId="0" applyFont="1" applyBorder="1" applyAlignment="1">
      <alignment readingOrder="1"/>
    </xf>
    <xf numFmtId="0" fontId="2" fillId="0" borderId="18" xfId="0" applyFont="1" applyBorder="1" applyAlignment="1">
      <alignment readingOrder="1"/>
    </xf>
    <xf numFmtId="16" fontId="2" fillId="0" borderId="19" xfId="0" applyNumberFormat="1" applyFont="1" applyBorder="1" applyAlignment="1">
      <alignment readingOrder="1"/>
    </xf>
    <xf numFmtId="0" fontId="2" fillId="0" borderId="20" xfId="0" applyFont="1" applyBorder="1" applyAlignment="1">
      <alignment readingOrder="1"/>
    </xf>
    <xf numFmtId="0" fontId="2" fillId="0" borderId="21" xfId="0" applyFont="1" applyBorder="1" applyAlignment="1">
      <alignment readingOrder="1"/>
    </xf>
    <xf numFmtId="0" fontId="2" fillId="0" borderId="22" xfId="0" applyFont="1" applyBorder="1" applyAlignment="1">
      <alignment readingOrder="1"/>
    </xf>
    <xf numFmtId="0" fontId="2" fillId="0" borderId="0" xfId="0" quotePrefix="1" applyFont="1" applyAlignment="1">
      <alignment readingOrder="1"/>
    </xf>
    <xf numFmtId="0" fontId="1" fillId="0" borderId="0" xfId="0" applyFont="1" applyAlignment="1">
      <alignment readingOrder="1"/>
    </xf>
    <xf numFmtId="0" fontId="0" fillId="0" borderId="0" xfId="0" applyAlignment="1">
      <alignment horizontal="center"/>
    </xf>
    <xf numFmtId="16" fontId="2" fillId="0" borderId="13" xfId="0" applyNumberFormat="1" applyFont="1" applyBorder="1" applyAlignment="1">
      <alignment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0"/>
  <sheetViews>
    <sheetView tabSelected="1" workbookViewId="0">
      <selection activeCell="O12" sqref="O12"/>
    </sheetView>
  </sheetViews>
  <sheetFormatPr defaultRowHeight="15"/>
  <cols>
    <col min="1" max="1" width="30.85546875" customWidth="1"/>
    <col min="3" max="3" width="10.42578125" customWidth="1"/>
    <col min="4" max="4" width="9.7109375" customWidth="1"/>
  </cols>
  <sheetData>
    <row r="1" spans="1:16">
      <c r="A1" s="1" t="s">
        <v>0</v>
      </c>
      <c r="B1" s="2">
        <v>50</v>
      </c>
      <c r="C1" s="3" t="s">
        <v>1</v>
      </c>
      <c r="D1" s="3"/>
      <c r="E1" s="3"/>
      <c r="F1" s="3"/>
      <c r="G1" s="4"/>
      <c r="H1" s="5"/>
      <c r="I1" s="5"/>
      <c r="J1" s="5"/>
      <c r="K1" s="5"/>
      <c r="L1" s="5"/>
      <c r="M1" s="6"/>
      <c r="N1" s="3"/>
    </row>
    <row r="2" spans="1:16">
      <c r="A2" s="7" t="s">
        <v>2</v>
      </c>
      <c r="B2" s="8">
        <v>10</v>
      </c>
      <c r="C2" s="3"/>
      <c r="D2" s="3"/>
      <c r="E2" s="3"/>
      <c r="F2" s="3"/>
      <c r="G2" s="9"/>
      <c r="H2" s="10"/>
      <c r="I2" s="10"/>
      <c r="J2" s="10"/>
      <c r="K2" s="10"/>
      <c r="L2" s="10"/>
      <c r="M2" s="11"/>
      <c r="N2" s="3"/>
    </row>
    <row r="3" spans="1:16">
      <c r="A3" s="12"/>
      <c r="B3" s="10"/>
      <c r="C3" s="13"/>
      <c r="D3" s="13"/>
      <c r="E3" s="13"/>
      <c r="F3" s="13"/>
      <c r="G3" s="10"/>
      <c r="H3" s="10"/>
      <c r="I3" s="10"/>
      <c r="J3" s="10"/>
      <c r="K3" s="10"/>
      <c r="L3" s="10"/>
      <c r="M3" s="11"/>
      <c r="N3" s="3"/>
    </row>
    <row r="4" spans="1:16">
      <c r="A4" s="12"/>
      <c r="B4" s="10"/>
      <c r="C4" s="10"/>
      <c r="D4" s="10"/>
      <c r="E4" s="10"/>
      <c r="F4" s="10"/>
      <c r="G4" s="10"/>
      <c r="H4" s="10"/>
      <c r="I4" s="10"/>
      <c r="J4" s="10"/>
      <c r="K4" s="10"/>
      <c r="L4" s="10"/>
      <c r="M4" s="11"/>
      <c r="N4" s="3"/>
    </row>
    <row r="5" spans="1:16">
      <c r="A5" s="12"/>
      <c r="B5" s="10"/>
      <c r="C5" s="10"/>
      <c r="D5" s="10"/>
      <c r="E5" s="10"/>
      <c r="F5" s="10"/>
      <c r="G5" s="10"/>
      <c r="H5" s="10"/>
      <c r="I5" s="10"/>
      <c r="J5" s="10"/>
      <c r="K5" s="10"/>
      <c r="L5" s="10"/>
      <c r="M5" s="11"/>
      <c r="N5" s="3"/>
    </row>
    <row r="6" spans="1:16">
      <c r="A6" s="12"/>
      <c r="B6" s="10"/>
      <c r="C6" s="10"/>
      <c r="D6" s="10"/>
      <c r="E6" s="10"/>
      <c r="F6" s="10"/>
      <c r="G6" s="10"/>
      <c r="H6" s="10"/>
      <c r="I6" s="10"/>
      <c r="J6" s="10"/>
      <c r="K6" s="10"/>
      <c r="L6" s="10"/>
      <c r="M6" s="11"/>
      <c r="N6" s="3"/>
    </row>
    <row r="7" spans="1:16">
      <c r="A7" s="12"/>
      <c r="B7" s="14" t="s">
        <v>3</v>
      </c>
      <c r="C7" s="15"/>
      <c r="D7" s="15"/>
      <c r="E7" s="15"/>
      <c r="F7" s="15"/>
      <c r="G7" s="15"/>
      <c r="H7" s="15"/>
      <c r="I7" s="15"/>
      <c r="J7" s="15"/>
      <c r="K7" s="15"/>
      <c r="L7" s="15"/>
      <c r="M7" s="11"/>
      <c r="N7" s="3"/>
    </row>
    <row r="8" spans="1:16">
      <c r="A8" s="12"/>
      <c r="B8" s="16"/>
      <c r="C8" s="17" t="s">
        <v>4</v>
      </c>
      <c r="D8" s="17" t="s">
        <v>5</v>
      </c>
      <c r="E8" s="17" t="s">
        <v>4</v>
      </c>
      <c r="F8" s="17" t="s">
        <v>6</v>
      </c>
      <c r="G8" s="17" t="s">
        <v>4</v>
      </c>
      <c r="H8" s="17" t="s">
        <v>7</v>
      </c>
      <c r="I8" s="17" t="s">
        <v>4</v>
      </c>
      <c r="J8" s="17" t="s">
        <v>8</v>
      </c>
      <c r="K8" s="17" t="s">
        <v>4</v>
      </c>
      <c r="L8" s="17" t="s">
        <v>9</v>
      </c>
      <c r="M8" s="11"/>
      <c r="N8" s="3"/>
    </row>
    <row r="9" spans="1:16">
      <c r="A9" s="12"/>
      <c r="B9" s="16"/>
      <c r="C9" s="18">
        <v>44509</v>
      </c>
      <c r="D9" s="16">
        <v>5</v>
      </c>
      <c r="E9" s="18">
        <v>44509</v>
      </c>
      <c r="F9" s="16">
        <v>1</v>
      </c>
      <c r="G9" s="18">
        <v>44509</v>
      </c>
      <c r="H9" s="16">
        <v>1</v>
      </c>
      <c r="I9" s="18">
        <v>44509</v>
      </c>
      <c r="J9" s="16">
        <v>1</v>
      </c>
      <c r="K9" s="18">
        <v>44509</v>
      </c>
      <c r="L9" s="16">
        <v>1</v>
      </c>
      <c r="M9" s="11"/>
      <c r="N9" s="3"/>
    </row>
    <row r="10" spans="1:16">
      <c r="A10" s="12"/>
      <c r="B10" s="16"/>
      <c r="C10" s="18">
        <v>44511</v>
      </c>
      <c r="D10" s="16">
        <v>3</v>
      </c>
      <c r="E10" s="18">
        <v>44516</v>
      </c>
      <c r="F10" s="16">
        <v>1</v>
      </c>
      <c r="G10" s="18">
        <v>44515</v>
      </c>
      <c r="H10" s="16">
        <v>4</v>
      </c>
      <c r="I10" s="18">
        <v>44516</v>
      </c>
      <c r="J10" s="16">
        <v>5</v>
      </c>
      <c r="K10" s="18">
        <v>44512</v>
      </c>
      <c r="L10" s="16">
        <v>2</v>
      </c>
      <c r="M10" s="11"/>
      <c r="N10" s="3"/>
    </row>
    <row r="11" spans="1:16">
      <c r="A11" s="12"/>
      <c r="B11" s="16"/>
      <c r="C11" s="18">
        <v>44512</v>
      </c>
      <c r="D11" s="16">
        <v>2</v>
      </c>
      <c r="E11" s="18">
        <v>44517</v>
      </c>
      <c r="F11" s="16">
        <v>3</v>
      </c>
      <c r="G11" s="18">
        <v>44516</v>
      </c>
      <c r="H11" s="16">
        <v>6</v>
      </c>
      <c r="I11" s="18">
        <v>44517</v>
      </c>
      <c r="J11" s="16">
        <v>5</v>
      </c>
      <c r="K11" s="18">
        <v>44514</v>
      </c>
      <c r="L11" s="16">
        <v>3</v>
      </c>
      <c r="M11" s="11"/>
      <c r="N11" s="3"/>
    </row>
    <row r="12" spans="1:16">
      <c r="A12" s="12"/>
      <c r="B12" s="16"/>
      <c r="C12" s="18">
        <v>44514</v>
      </c>
      <c r="D12" s="16">
        <v>3.5</v>
      </c>
      <c r="E12" s="18"/>
      <c r="F12" s="16"/>
      <c r="G12" s="18">
        <v>44517</v>
      </c>
      <c r="H12" s="16">
        <v>6</v>
      </c>
      <c r="I12" s="18"/>
      <c r="J12" s="16"/>
      <c r="K12" s="18">
        <v>44515</v>
      </c>
      <c r="L12" s="16">
        <v>2</v>
      </c>
      <c r="M12" s="11"/>
      <c r="N12" s="3"/>
    </row>
    <row r="13" spans="1:16">
      <c r="A13" s="12"/>
      <c r="B13" s="16"/>
      <c r="C13" s="18">
        <v>44515</v>
      </c>
      <c r="D13" s="16">
        <v>3</v>
      </c>
      <c r="E13" s="18"/>
      <c r="F13" s="16"/>
      <c r="G13" s="18"/>
      <c r="H13" s="16"/>
      <c r="I13" s="18"/>
      <c r="J13" s="16"/>
      <c r="K13" s="18">
        <v>44516</v>
      </c>
      <c r="L13" s="16">
        <v>8</v>
      </c>
      <c r="M13" s="11"/>
      <c r="N13" s="3"/>
      <c r="P13" s="19"/>
    </row>
    <row r="14" spans="1:16">
      <c r="A14" s="12"/>
      <c r="B14" s="16"/>
      <c r="C14" s="18">
        <v>44516</v>
      </c>
      <c r="D14" s="16">
        <v>10</v>
      </c>
      <c r="E14" s="18"/>
      <c r="F14" s="16"/>
      <c r="G14" s="18"/>
      <c r="H14" s="16"/>
      <c r="I14" s="18"/>
      <c r="J14" s="16"/>
      <c r="K14" s="18">
        <v>44517</v>
      </c>
      <c r="L14" s="16">
        <v>6</v>
      </c>
      <c r="M14" s="11"/>
      <c r="N14" s="3"/>
    </row>
    <row r="15" spans="1:16">
      <c r="A15" s="12"/>
      <c r="B15" s="16"/>
      <c r="C15" s="18">
        <v>44517</v>
      </c>
      <c r="D15" s="16">
        <v>8</v>
      </c>
      <c r="E15" s="18"/>
      <c r="F15" s="16"/>
      <c r="G15" s="18"/>
      <c r="H15" s="16"/>
      <c r="I15" s="18"/>
      <c r="J15" s="16"/>
      <c r="K15" s="18"/>
      <c r="L15" s="16"/>
      <c r="M15" s="11"/>
      <c r="N15" s="3"/>
    </row>
    <row r="16" spans="1:16">
      <c r="A16" s="12"/>
      <c r="B16" s="16"/>
      <c r="C16" s="34">
        <v>44518</v>
      </c>
      <c r="D16" s="20">
        <v>1.5</v>
      </c>
      <c r="E16" s="21"/>
      <c r="F16" s="16"/>
      <c r="G16" s="22"/>
      <c r="H16" s="23"/>
      <c r="I16" s="18"/>
      <c r="J16" s="16"/>
      <c r="K16" s="21"/>
      <c r="L16" s="16"/>
      <c r="M16" s="11"/>
      <c r="N16" s="3"/>
    </row>
    <row r="17" spans="1:14">
      <c r="A17" s="12"/>
      <c r="B17" s="16"/>
      <c r="C17" s="24"/>
      <c r="D17" s="21"/>
      <c r="E17" s="21"/>
      <c r="F17" s="25"/>
      <c r="G17" s="26"/>
      <c r="H17" s="3"/>
      <c r="I17" s="27"/>
      <c r="J17" s="21"/>
      <c r="K17" s="21"/>
      <c r="L17" s="21"/>
      <c r="M17" s="11"/>
      <c r="N17" s="3"/>
    </row>
    <row r="18" spans="1:14">
      <c r="A18" s="12"/>
      <c r="B18" s="16"/>
      <c r="C18" s="17" t="s">
        <v>10</v>
      </c>
      <c r="D18" s="21">
        <f>SUM(D9:D17)</f>
        <v>36</v>
      </c>
      <c r="E18" s="21"/>
      <c r="F18" s="21">
        <f>SUM(F9:F17)</f>
        <v>5</v>
      </c>
      <c r="G18" s="24"/>
      <c r="H18" s="28">
        <f>SUM(H9:H17)</f>
        <v>17</v>
      </c>
      <c r="I18" s="21"/>
      <c r="J18" s="21">
        <f>SUM(J9:J17)</f>
        <v>11</v>
      </c>
      <c r="K18" s="21"/>
      <c r="L18" s="21">
        <f>SUM(L9:L17)</f>
        <v>22</v>
      </c>
      <c r="M18" s="11"/>
      <c r="N18" s="3"/>
    </row>
    <row r="19" spans="1:14">
      <c r="A19" s="12"/>
      <c r="B19" s="10"/>
      <c r="C19" s="10"/>
      <c r="D19" s="10"/>
      <c r="E19" s="10"/>
      <c r="F19" s="10"/>
      <c r="G19" s="10"/>
      <c r="H19" s="10"/>
      <c r="I19" s="10"/>
      <c r="J19" s="10"/>
      <c r="K19" s="10"/>
      <c r="L19" s="10"/>
      <c r="M19" s="11"/>
      <c r="N19" s="3"/>
    </row>
    <row r="20" spans="1:14">
      <c r="A20" s="12"/>
      <c r="B20" s="10"/>
      <c r="C20" s="14" t="s">
        <v>11</v>
      </c>
      <c r="D20" s="14">
        <f>D18+F18+H18+J18+L18</f>
        <v>91</v>
      </c>
      <c r="E20" s="10"/>
      <c r="F20" s="10"/>
      <c r="G20" s="10"/>
      <c r="H20" s="10"/>
      <c r="I20" s="10"/>
      <c r="J20" s="10"/>
      <c r="K20" s="10"/>
      <c r="L20" s="10"/>
      <c r="M20" s="11"/>
      <c r="N20" s="3"/>
    </row>
    <row r="21" spans="1:14">
      <c r="A21" s="12"/>
      <c r="B21" s="10"/>
      <c r="C21" s="10"/>
      <c r="D21" s="10"/>
      <c r="E21" s="10"/>
      <c r="F21" s="10"/>
      <c r="G21" s="10"/>
      <c r="H21" s="10"/>
      <c r="I21" s="10"/>
      <c r="J21" s="10"/>
      <c r="K21" s="10"/>
      <c r="L21" s="10"/>
      <c r="M21" s="11"/>
      <c r="N21" s="3"/>
    </row>
    <row r="22" spans="1:14">
      <c r="A22" s="12"/>
      <c r="B22" s="10"/>
      <c r="C22" s="29"/>
      <c r="D22" s="29"/>
      <c r="E22" s="29"/>
      <c r="F22" s="29"/>
      <c r="G22" s="29"/>
      <c r="H22" s="29"/>
      <c r="I22" s="29"/>
      <c r="J22" s="29"/>
      <c r="K22" s="29"/>
      <c r="L22" s="29"/>
      <c r="M22" s="30"/>
      <c r="N22" s="3"/>
    </row>
    <row r="23" spans="1:14">
      <c r="A23" s="12"/>
      <c r="B23" s="11"/>
      <c r="C23" s="3"/>
      <c r="D23" s="3"/>
      <c r="E23" s="3"/>
      <c r="F23" s="3"/>
      <c r="G23" s="3"/>
      <c r="H23" s="3"/>
      <c r="I23" s="3"/>
      <c r="J23" s="3"/>
      <c r="K23" s="3"/>
      <c r="L23" s="3"/>
      <c r="M23" s="3"/>
      <c r="N23" s="3"/>
    </row>
    <row r="24" spans="1:14">
      <c r="A24" s="12"/>
      <c r="B24" s="11"/>
      <c r="C24" s="3"/>
      <c r="D24" s="3"/>
      <c r="E24" s="3"/>
      <c r="F24" s="3"/>
      <c r="G24" s="3"/>
      <c r="H24" s="3"/>
      <c r="I24" s="3"/>
      <c r="J24" s="3"/>
      <c r="K24" s="3"/>
      <c r="L24" s="3"/>
      <c r="M24" s="3"/>
      <c r="N24" s="3"/>
    </row>
    <row r="25" spans="1:14">
      <c r="A25" s="7" t="s">
        <v>12</v>
      </c>
      <c r="B25" s="11">
        <v>958</v>
      </c>
      <c r="C25" s="3" t="s">
        <v>13</v>
      </c>
      <c r="D25" s="3"/>
      <c r="E25" s="3"/>
      <c r="F25" s="3"/>
      <c r="G25" s="3"/>
      <c r="H25" s="3"/>
      <c r="I25" s="3"/>
      <c r="J25" s="3"/>
      <c r="K25" s="3"/>
      <c r="L25" s="3"/>
      <c r="M25" s="3"/>
      <c r="N25" s="3"/>
    </row>
    <row r="26" spans="1:14">
      <c r="A26" s="7" t="s">
        <v>14</v>
      </c>
      <c r="B26" s="11">
        <v>63</v>
      </c>
      <c r="C26" s="3"/>
      <c r="D26" s="3"/>
      <c r="E26" s="3"/>
      <c r="F26" s="3"/>
      <c r="G26" s="3"/>
      <c r="H26" s="3"/>
      <c r="I26" s="3"/>
      <c r="J26" s="3"/>
      <c r="K26" s="3"/>
      <c r="L26" s="3"/>
      <c r="M26" s="3"/>
      <c r="N26" s="3"/>
    </row>
    <row r="27" spans="1:14">
      <c r="A27" s="7" t="s">
        <v>15</v>
      </c>
      <c r="B27" s="11">
        <f>B25/B26</f>
        <v>15.206349206349206</v>
      </c>
      <c r="C27" s="31" t="s">
        <v>16</v>
      </c>
      <c r="D27" s="3"/>
      <c r="E27" s="3"/>
      <c r="F27" s="3"/>
      <c r="G27" s="3"/>
      <c r="H27" s="3"/>
      <c r="I27" s="3"/>
      <c r="J27" s="3"/>
      <c r="K27" s="3"/>
      <c r="L27" s="3"/>
      <c r="M27" s="3"/>
      <c r="N27" s="3"/>
    </row>
    <row r="28" spans="1:14">
      <c r="A28" s="12"/>
      <c r="B28" s="11"/>
      <c r="C28" s="3"/>
      <c r="D28" s="3"/>
      <c r="E28" s="3"/>
      <c r="F28" s="3"/>
      <c r="G28" s="3"/>
      <c r="H28" s="3"/>
      <c r="I28" s="3"/>
      <c r="J28" s="3"/>
      <c r="K28" s="3"/>
      <c r="L28" s="3"/>
      <c r="M28" s="3"/>
      <c r="N28" s="3"/>
    </row>
    <row r="29" spans="1:14">
      <c r="A29" s="3"/>
      <c r="B29" s="3"/>
      <c r="C29" s="3"/>
      <c r="D29" s="3"/>
      <c r="E29" s="3"/>
      <c r="F29" s="3"/>
      <c r="G29" s="3"/>
      <c r="H29" s="3"/>
      <c r="I29" s="3"/>
      <c r="J29" s="3"/>
      <c r="K29" s="3"/>
      <c r="L29" s="3"/>
      <c r="M29" s="3"/>
    </row>
    <row r="30" spans="1:14">
      <c r="A30" s="7" t="s">
        <v>17</v>
      </c>
      <c r="B30">
        <v>500</v>
      </c>
      <c r="C30" t="s">
        <v>18</v>
      </c>
    </row>
    <row r="31" spans="1:14">
      <c r="A31" s="7" t="s">
        <v>14</v>
      </c>
      <c r="B31">
        <v>103</v>
      </c>
    </row>
    <row r="32" spans="1:14">
      <c r="A32" s="7" t="s">
        <v>15</v>
      </c>
      <c r="B32">
        <f>B30/B31</f>
        <v>4.8543689320388346</v>
      </c>
    </row>
    <row r="33" spans="1:3">
      <c r="A33" s="32"/>
    </row>
    <row r="34" spans="1:3">
      <c r="A34" s="32" t="s">
        <v>19</v>
      </c>
      <c r="B34">
        <f>(B27+B32)/2</f>
        <v>10.03035906919402</v>
      </c>
    </row>
    <row r="36" spans="1:3">
      <c r="A36" s="32" t="s">
        <v>20</v>
      </c>
      <c r="B36" s="33" t="s">
        <v>21</v>
      </c>
      <c r="C36" t="s">
        <v>22</v>
      </c>
    </row>
    <row r="37" spans="1:3">
      <c r="A37" s="32" t="s">
        <v>23</v>
      </c>
      <c r="B37">
        <v>44</v>
      </c>
    </row>
    <row r="39" spans="1:3">
      <c r="A39" s="32" t="s">
        <v>24</v>
      </c>
      <c r="B39">
        <v>500</v>
      </c>
      <c r="C39" t="s">
        <v>25</v>
      </c>
    </row>
    <row r="40" spans="1:3">
      <c r="A40" s="32" t="s">
        <v>26</v>
      </c>
      <c r="B40">
        <f>500/10.03</f>
        <v>49.850448654037891</v>
      </c>
      <c r="C40" t="s">
        <v>27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7197858ECEAA14A9040AEC2EC596DC6" ma:contentTypeVersion="7" ma:contentTypeDescription="Create a new document." ma:contentTypeScope="" ma:versionID="e67a7d5355e3a387a1e3e3e167102de2">
  <xsd:schema xmlns:xsd="http://www.w3.org/2001/XMLSchema" xmlns:xs="http://www.w3.org/2001/XMLSchema" xmlns:p="http://schemas.microsoft.com/office/2006/metadata/properties" xmlns:ns2="91eaaa16-1a55-4530-bfbb-3eef3a652331" targetNamespace="http://schemas.microsoft.com/office/2006/metadata/properties" ma:root="true" ma:fieldsID="5b543b074573157da176db6caf4627d5" ns2:_="">
    <xsd:import namespace="91eaaa16-1a55-4530-bfbb-3eef3a65233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eaaa16-1a55-4530-bfbb-3eef3a6523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39C48A-E949-4641-AF0A-6228E5E1B529}"/>
</file>

<file path=customXml/itemProps2.xml><?xml version="1.0" encoding="utf-8"?>
<ds:datastoreItem xmlns:ds="http://schemas.openxmlformats.org/officeDocument/2006/customXml" ds:itemID="{20F7DB8D-D023-470D-B7AB-2D4E6AA88EA6}"/>
</file>

<file path=customXml/itemProps3.xml><?xml version="1.0" encoding="utf-8"?>
<ds:datastoreItem xmlns:ds="http://schemas.openxmlformats.org/officeDocument/2006/customXml" ds:itemID="{1D8778C1-300B-41DA-A328-85ED563C13B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Nagarkar, Jui Atul</cp:lastModifiedBy>
  <cp:revision/>
  <dcterms:created xsi:type="dcterms:W3CDTF">2021-11-09T18:56:13Z</dcterms:created>
  <dcterms:modified xsi:type="dcterms:W3CDTF">2021-11-18T20:36:23Z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0x01010077197858ECEAA14A9040AEC2EC596DC6</vt:lpwstr>
  </property>
</Properties>
</file>