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urryyao/Downloads/"/>
    </mc:Choice>
  </mc:AlternateContent>
  <xr:revisionPtr revIDLastSave="0" documentId="8_{B7F65144-FFA4-D54D-98FA-F8157AFAE206}" xr6:coauthVersionLast="47" xr6:coauthVersionMax="47" xr10:uidLastSave="{00000000-0000-0000-0000-000000000000}"/>
  <bookViews>
    <workbookView xWindow="1240" yWindow="760" windowWidth="33320" windowHeight="21580" activeTab="2" xr2:uid="{00000000-000D-0000-FFFF-FFFF00000000}"/>
  </bookViews>
  <sheets>
    <sheet name="All Backtests" sheetId="3" r:id="rId1"/>
    <sheet name="Compounded Backtests" sheetId="4" r:id="rId2"/>
    <sheet name="Compounded Backtests Daily NAV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16" i="7" l="1"/>
  <c r="G2615" i="7"/>
  <c r="G2614" i="7"/>
  <c r="G2613" i="7"/>
  <c r="G2612" i="7"/>
  <c r="G2611" i="7"/>
  <c r="G2610" i="7"/>
  <c r="G2609" i="7"/>
  <c r="G2608" i="7"/>
  <c r="G2607" i="7"/>
  <c r="G2606" i="7"/>
  <c r="G2605" i="7"/>
  <c r="G2604" i="7"/>
  <c r="G2603" i="7"/>
  <c r="G2602" i="7"/>
  <c r="G2601" i="7"/>
  <c r="G2600" i="7"/>
  <c r="G2599" i="7"/>
  <c r="G2598" i="7"/>
  <c r="G2597" i="7"/>
  <c r="G2596" i="7"/>
  <c r="G2595" i="7"/>
  <c r="G2594" i="7"/>
  <c r="G2593" i="7"/>
  <c r="G2592" i="7"/>
  <c r="G2591" i="7"/>
  <c r="G2590" i="7"/>
  <c r="G2589" i="7"/>
  <c r="G2588" i="7"/>
  <c r="G2587" i="7"/>
  <c r="G2586" i="7"/>
  <c r="G2585" i="7"/>
  <c r="G2584" i="7"/>
  <c r="G2583" i="7"/>
  <c r="G2582" i="7"/>
  <c r="G2581" i="7"/>
  <c r="G2580" i="7"/>
  <c r="G2579" i="7"/>
  <c r="G2578" i="7"/>
  <c r="G2577" i="7"/>
  <c r="G2576" i="7"/>
  <c r="G2575" i="7"/>
  <c r="G2574" i="7"/>
  <c r="G2573" i="7"/>
  <c r="G2572" i="7"/>
  <c r="G2571" i="7"/>
  <c r="G2570" i="7"/>
  <c r="G2569" i="7"/>
  <c r="G2568" i="7"/>
  <c r="G2567" i="7"/>
  <c r="G2566" i="7"/>
  <c r="G2565" i="7"/>
  <c r="G2564" i="7"/>
  <c r="G2563" i="7"/>
  <c r="G2562" i="7"/>
  <c r="G2561" i="7"/>
  <c r="G2560" i="7"/>
  <c r="G2559" i="7"/>
  <c r="G2558" i="7"/>
  <c r="G2557" i="7"/>
  <c r="G2556" i="7"/>
  <c r="G2555" i="7"/>
  <c r="G2554" i="7"/>
  <c r="G2553" i="7"/>
  <c r="G2552" i="7"/>
  <c r="G2551" i="7"/>
  <c r="G2550" i="7"/>
  <c r="G2549" i="7"/>
  <c r="G2548" i="7"/>
  <c r="G2547" i="7"/>
  <c r="G2546" i="7"/>
  <c r="G2545" i="7"/>
  <c r="G2544" i="7"/>
  <c r="G2543" i="7"/>
  <c r="G2542" i="7"/>
  <c r="G2541" i="7"/>
  <c r="G2540" i="7"/>
  <c r="G2539" i="7"/>
  <c r="G2538" i="7"/>
  <c r="G2537" i="7"/>
  <c r="G2536" i="7"/>
  <c r="G2535" i="7"/>
  <c r="G2534" i="7"/>
  <c r="G2533" i="7"/>
  <c r="G2532" i="7"/>
  <c r="G2531" i="7"/>
  <c r="G2530" i="7"/>
  <c r="G2529" i="7"/>
  <c r="G2528" i="7"/>
  <c r="G2527" i="7"/>
  <c r="G2526" i="7"/>
  <c r="G2525" i="7"/>
  <c r="G2524" i="7"/>
  <c r="G2523" i="7"/>
  <c r="G2522" i="7"/>
  <c r="G2521" i="7"/>
  <c r="G2520" i="7"/>
  <c r="G2519" i="7"/>
  <c r="G2518" i="7"/>
  <c r="G2517" i="7"/>
  <c r="G2516" i="7"/>
  <c r="G2515" i="7"/>
  <c r="G2514" i="7"/>
  <c r="G2513" i="7"/>
  <c r="G2512" i="7"/>
  <c r="G2511" i="7"/>
  <c r="G2510" i="7"/>
  <c r="G2509" i="7"/>
  <c r="G2508" i="7"/>
  <c r="G2507" i="7"/>
  <c r="G2506" i="7"/>
  <c r="G2505" i="7"/>
  <c r="G2504" i="7"/>
  <c r="G2503" i="7"/>
  <c r="G2502" i="7"/>
  <c r="G2501" i="7"/>
  <c r="G2500" i="7"/>
  <c r="G2499" i="7"/>
  <c r="G2498" i="7"/>
  <c r="G2497" i="7"/>
  <c r="G2496" i="7"/>
  <c r="G2495" i="7"/>
  <c r="G2494" i="7"/>
  <c r="G2493" i="7"/>
  <c r="G2492" i="7"/>
  <c r="G2491" i="7"/>
  <c r="G2490" i="7"/>
  <c r="G2489" i="7"/>
  <c r="G2488" i="7"/>
  <c r="G2487" i="7"/>
  <c r="G2486" i="7"/>
  <c r="G2485" i="7"/>
  <c r="G2484" i="7"/>
  <c r="G2483" i="7"/>
  <c r="G2482" i="7"/>
  <c r="G2481" i="7"/>
  <c r="G2480" i="7"/>
  <c r="G2479" i="7"/>
  <c r="G2478" i="7"/>
  <c r="G2477" i="7"/>
  <c r="G2476" i="7"/>
  <c r="G2475" i="7"/>
  <c r="G2474" i="7"/>
  <c r="G2473" i="7"/>
  <c r="G2472" i="7"/>
  <c r="G2471" i="7"/>
  <c r="G2470" i="7"/>
  <c r="G2469" i="7"/>
  <c r="G2468" i="7"/>
  <c r="G2467" i="7"/>
  <c r="G2466" i="7"/>
  <c r="G2465" i="7"/>
  <c r="G2464" i="7"/>
  <c r="G2463" i="7"/>
  <c r="G2462" i="7"/>
  <c r="G2461" i="7"/>
  <c r="G2460" i="7"/>
  <c r="G2459" i="7"/>
  <c r="G2458" i="7"/>
  <c r="G2457" i="7"/>
  <c r="G2456" i="7"/>
  <c r="G2455" i="7"/>
  <c r="G2454" i="7"/>
  <c r="G2453" i="7"/>
  <c r="G2452" i="7"/>
  <c r="G2451" i="7"/>
  <c r="G2450" i="7"/>
  <c r="G2449" i="7"/>
  <c r="G2448" i="7"/>
  <c r="G2447" i="7"/>
  <c r="G2446" i="7"/>
  <c r="G2445" i="7"/>
  <c r="G2444" i="7"/>
  <c r="G2443" i="7"/>
  <c r="G2442" i="7"/>
  <c r="G2441" i="7"/>
  <c r="G2440" i="7"/>
  <c r="G2439" i="7"/>
  <c r="G2438" i="7"/>
  <c r="G2437" i="7"/>
  <c r="G2436" i="7"/>
  <c r="G2435" i="7"/>
  <c r="G2434" i="7"/>
  <c r="G2433" i="7"/>
  <c r="G2432" i="7"/>
  <c r="G2431" i="7"/>
  <c r="G2430" i="7"/>
  <c r="G2429" i="7"/>
  <c r="G2428" i="7"/>
  <c r="G2427" i="7"/>
  <c r="G2426" i="7"/>
  <c r="G2425" i="7"/>
  <c r="G2424" i="7"/>
  <c r="G2423" i="7"/>
  <c r="G2422" i="7"/>
  <c r="G2421" i="7"/>
  <c r="G2420" i="7"/>
  <c r="G2419" i="7"/>
  <c r="G2418" i="7"/>
  <c r="G2417" i="7"/>
  <c r="G2416" i="7"/>
  <c r="G2415" i="7"/>
  <c r="G2414" i="7"/>
  <c r="G2413" i="7"/>
  <c r="G2412" i="7"/>
  <c r="G2411" i="7"/>
  <c r="G2410" i="7"/>
  <c r="G2409" i="7"/>
  <c r="G2408" i="7"/>
  <c r="G2407" i="7"/>
  <c r="G2406" i="7"/>
  <c r="G2405" i="7"/>
  <c r="G2404" i="7"/>
  <c r="G2403" i="7"/>
  <c r="G2402" i="7"/>
  <c r="G2401" i="7"/>
  <c r="G2400" i="7"/>
  <c r="G2399" i="7"/>
  <c r="G2398" i="7"/>
  <c r="G2397" i="7"/>
  <c r="G2396" i="7"/>
  <c r="G2395" i="7"/>
  <c r="G2394" i="7"/>
  <c r="G2393" i="7"/>
  <c r="G2392" i="7"/>
  <c r="G2391" i="7"/>
  <c r="G2390" i="7"/>
  <c r="G2389" i="7"/>
  <c r="G2388" i="7"/>
  <c r="G2387" i="7"/>
  <c r="G2386" i="7"/>
  <c r="G2385" i="7"/>
  <c r="G2384" i="7"/>
  <c r="G2383" i="7"/>
  <c r="G2382" i="7"/>
  <c r="G2381" i="7"/>
  <c r="G2380" i="7"/>
  <c r="G2379" i="7"/>
  <c r="G2378" i="7"/>
  <c r="G2377" i="7"/>
  <c r="G2376" i="7"/>
  <c r="G2375" i="7"/>
  <c r="G2374" i="7"/>
  <c r="G2373" i="7"/>
  <c r="G2372" i="7"/>
  <c r="G2371" i="7"/>
  <c r="G2370" i="7"/>
  <c r="G2369" i="7"/>
  <c r="G2368" i="7"/>
  <c r="G2367" i="7"/>
  <c r="G2366" i="7"/>
  <c r="G2365" i="7"/>
  <c r="G2364" i="7"/>
  <c r="G2363" i="7"/>
  <c r="G2362" i="7"/>
  <c r="G2361" i="7"/>
  <c r="G2360" i="7"/>
  <c r="G2359" i="7"/>
  <c r="G2358" i="7"/>
  <c r="G2357" i="7"/>
  <c r="G2356" i="7"/>
  <c r="G2355" i="7"/>
  <c r="G2354" i="7"/>
  <c r="G2353" i="7"/>
  <c r="G2352" i="7"/>
  <c r="G2351" i="7"/>
  <c r="G2350" i="7"/>
  <c r="G2349" i="7"/>
  <c r="G2348" i="7"/>
  <c r="G2347" i="7"/>
  <c r="G2346" i="7"/>
  <c r="G2345" i="7"/>
  <c r="G2344" i="7"/>
  <c r="G2343" i="7"/>
  <c r="G2342" i="7"/>
  <c r="G2341" i="7"/>
  <c r="G2340" i="7"/>
  <c r="G2339" i="7"/>
  <c r="G2338" i="7"/>
  <c r="G2337" i="7"/>
  <c r="G2336" i="7"/>
  <c r="G2335" i="7"/>
  <c r="G2334" i="7"/>
  <c r="G2333" i="7"/>
  <c r="G2332" i="7"/>
  <c r="G2331" i="7"/>
  <c r="G2330" i="7"/>
  <c r="G2329" i="7"/>
  <c r="G2328" i="7"/>
  <c r="G2327" i="7"/>
  <c r="G2326" i="7"/>
  <c r="G2325" i="7"/>
  <c r="G2324" i="7"/>
  <c r="G2323" i="7"/>
  <c r="G2322" i="7"/>
  <c r="G2321" i="7"/>
  <c r="G2320" i="7"/>
  <c r="G2319" i="7"/>
  <c r="G2318" i="7"/>
  <c r="G2317" i="7"/>
  <c r="G2316" i="7"/>
  <c r="G2315" i="7"/>
  <c r="G2314" i="7"/>
  <c r="G2313" i="7"/>
  <c r="G2312" i="7"/>
  <c r="G2311" i="7"/>
  <c r="G2310" i="7"/>
  <c r="G2309" i="7"/>
  <c r="G2308" i="7"/>
  <c r="G2307" i="7"/>
  <c r="G2306" i="7"/>
  <c r="G2305" i="7"/>
  <c r="G2304" i="7"/>
  <c r="G2303" i="7"/>
  <c r="G2302" i="7"/>
  <c r="G2301" i="7"/>
  <c r="G2300" i="7"/>
  <c r="G2299" i="7"/>
  <c r="G2298" i="7"/>
  <c r="G2297" i="7"/>
  <c r="G2296" i="7"/>
  <c r="G2295" i="7"/>
  <c r="G2294" i="7"/>
  <c r="G2293" i="7"/>
  <c r="G2292" i="7"/>
  <c r="G2291" i="7"/>
  <c r="G2290" i="7"/>
  <c r="G2289" i="7"/>
  <c r="G2288" i="7"/>
  <c r="G2287" i="7"/>
  <c r="G2286" i="7"/>
  <c r="G2285" i="7"/>
  <c r="G2284" i="7"/>
  <c r="G2283" i="7"/>
  <c r="G2282" i="7"/>
  <c r="G2281" i="7"/>
  <c r="G2280" i="7"/>
  <c r="G2279" i="7"/>
  <c r="G2278" i="7"/>
  <c r="G2277" i="7"/>
  <c r="G2276" i="7"/>
  <c r="G2275" i="7"/>
  <c r="G2274" i="7"/>
  <c r="G2273" i="7"/>
  <c r="G2272" i="7"/>
  <c r="G2271" i="7"/>
  <c r="G2270" i="7"/>
  <c r="G2269" i="7"/>
  <c r="G2268" i="7"/>
  <c r="G2267" i="7"/>
  <c r="G2266" i="7"/>
  <c r="G2265" i="7"/>
  <c r="G2264" i="7"/>
  <c r="G2263" i="7"/>
  <c r="G2262" i="7"/>
  <c r="G2261" i="7"/>
  <c r="G2260" i="7"/>
  <c r="G2259" i="7"/>
  <c r="G2258" i="7"/>
  <c r="G2257" i="7"/>
  <c r="G2256" i="7"/>
  <c r="G2255" i="7"/>
  <c r="G2254" i="7"/>
  <c r="G2253" i="7"/>
  <c r="G2252" i="7"/>
  <c r="G2251" i="7"/>
  <c r="G2250" i="7"/>
  <c r="G2249" i="7"/>
  <c r="G2248" i="7"/>
  <c r="G2247" i="7"/>
  <c r="G2246" i="7"/>
  <c r="G2245" i="7"/>
  <c r="G2244" i="7"/>
  <c r="G2243" i="7"/>
  <c r="G2242" i="7"/>
  <c r="G2241" i="7"/>
  <c r="G2240" i="7"/>
  <c r="G2239" i="7"/>
  <c r="G2238" i="7"/>
  <c r="G2237" i="7"/>
  <c r="G2236" i="7"/>
  <c r="G2235" i="7"/>
  <c r="G2234" i="7"/>
  <c r="G2233" i="7"/>
  <c r="G2232" i="7"/>
  <c r="G2231" i="7"/>
  <c r="G2230" i="7"/>
  <c r="G2229" i="7"/>
  <c r="G2228" i="7"/>
  <c r="G2227" i="7"/>
  <c r="G2226" i="7"/>
  <c r="G2225" i="7"/>
  <c r="G2224" i="7"/>
  <c r="G2223" i="7"/>
  <c r="G2222" i="7"/>
  <c r="G2221" i="7"/>
  <c r="G2220" i="7"/>
  <c r="G2219" i="7"/>
  <c r="G2218" i="7"/>
  <c r="G2217" i="7"/>
  <c r="G2216" i="7"/>
  <c r="G2215" i="7"/>
  <c r="G2214" i="7"/>
  <c r="G2213" i="7"/>
  <c r="G2212" i="7"/>
  <c r="G2211" i="7"/>
  <c r="G2210" i="7"/>
  <c r="G2209" i="7"/>
  <c r="G2208" i="7"/>
  <c r="G2207" i="7"/>
  <c r="G2206" i="7"/>
  <c r="G2205" i="7"/>
  <c r="G2204" i="7"/>
  <c r="G2203" i="7"/>
  <c r="G2202" i="7"/>
  <c r="G2201" i="7"/>
  <c r="G2200" i="7"/>
  <c r="G2199" i="7"/>
  <c r="G2198" i="7"/>
  <c r="G2197" i="7"/>
  <c r="G2196" i="7"/>
  <c r="G2195" i="7"/>
  <c r="G2194" i="7"/>
  <c r="G2193" i="7"/>
  <c r="G2192" i="7"/>
  <c r="G2191" i="7"/>
  <c r="G2190" i="7"/>
  <c r="G2189" i="7"/>
  <c r="G2188" i="7"/>
  <c r="G2187" i="7"/>
  <c r="G2186" i="7"/>
  <c r="G2185" i="7"/>
  <c r="G2184" i="7"/>
  <c r="G2183" i="7"/>
  <c r="G2182" i="7"/>
  <c r="G2181" i="7"/>
  <c r="G2180" i="7"/>
  <c r="G2179" i="7"/>
  <c r="G2178" i="7"/>
  <c r="G2177" i="7"/>
  <c r="G2176" i="7"/>
  <c r="G2175" i="7"/>
  <c r="G2174" i="7"/>
  <c r="G2173" i="7"/>
  <c r="G2172" i="7"/>
  <c r="G2171" i="7"/>
  <c r="G2170" i="7"/>
  <c r="G2169" i="7"/>
  <c r="G2168" i="7"/>
  <c r="G2167" i="7"/>
  <c r="G2166" i="7"/>
  <c r="G2165" i="7"/>
  <c r="G2164" i="7"/>
  <c r="G2163" i="7"/>
  <c r="G2162" i="7"/>
  <c r="G2161" i="7"/>
  <c r="G2160" i="7"/>
  <c r="G2159" i="7"/>
  <c r="G2158" i="7"/>
  <c r="G2157" i="7"/>
  <c r="G2156" i="7"/>
  <c r="G2155" i="7"/>
  <c r="G2154" i="7"/>
  <c r="G2153" i="7"/>
  <c r="G2152" i="7"/>
  <c r="G2151" i="7"/>
  <c r="G2150" i="7"/>
  <c r="G2149" i="7"/>
  <c r="G2148" i="7"/>
  <c r="G2147" i="7"/>
  <c r="G2146" i="7"/>
  <c r="G2145" i="7"/>
  <c r="G2144" i="7"/>
  <c r="G2143" i="7"/>
  <c r="G2142" i="7"/>
  <c r="G2141" i="7"/>
  <c r="G2140" i="7"/>
  <c r="G2139" i="7"/>
  <c r="G2138" i="7"/>
  <c r="G2137" i="7"/>
  <c r="G2136" i="7"/>
  <c r="G2135" i="7"/>
  <c r="G2134" i="7"/>
  <c r="G2133" i="7"/>
  <c r="G2132" i="7"/>
  <c r="G2131" i="7"/>
  <c r="G2130" i="7"/>
  <c r="G2129" i="7"/>
  <c r="G2128" i="7"/>
  <c r="G2127" i="7"/>
  <c r="G2126" i="7"/>
  <c r="G2125" i="7"/>
  <c r="G2124" i="7"/>
  <c r="G2123" i="7"/>
  <c r="G2122" i="7"/>
  <c r="G2121" i="7"/>
  <c r="G2120" i="7"/>
  <c r="G2119" i="7"/>
  <c r="G2118" i="7"/>
  <c r="G2117" i="7"/>
  <c r="G2116" i="7"/>
  <c r="G2115" i="7"/>
  <c r="G2114" i="7"/>
  <c r="G2113" i="7"/>
  <c r="G2112" i="7"/>
  <c r="G2111" i="7"/>
  <c r="G2110" i="7"/>
  <c r="G2109" i="7"/>
  <c r="G2108" i="7"/>
  <c r="G2107" i="7"/>
  <c r="G2106" i="7"/>
  <c r="G2105" i="7"/>
  <c r="G2104" i="7"/>
  <c r="G2103" i="7"/>
  <c r="G2102" i="7"/>
  <c r="G2101" i="7"/>
  <c r="G2100" i="7"/>
  <c r="G2099" i="7"/>
  <c r="G2098" i="7"/>
  <c r="G2097" i="7"/>
  <c r="G2096" i="7"/>
  <c r="G2095" i="7"/>
  <c r="G2094" i="7"/>
  <c r="G2093" i="7"/>
  <c r="G2092" i="7"/>
  <c r="G2091" i="7"/>
  <c r="G2090" i="7"/>
  <c r="G2089" i="7"/>
  <c r="G2088" i="7"/>
  <c r="G2087" i="7"/>
  <c r="G2086" i="7"/>
  <c r="G2085" i="7"/>
  <c r="G2084" i="7"/>
  <c r="G2083" i="7"/>
  <c r="G2082" i="7"/>
  <c r="G2081" i="7"/>
  <c r="G2080" i="7"/>
  <c r="G2079" i="7"/>
  <c r="G2078" i="7"/>
  <c r="G2077" i="7"/>
  <c r="G2076" i="7"/>
  <c r="G2075" i="7"/>
  <c r="G2074" i="7"/>
  <c r="G2073" i="7"/>
  <c r="G2072" i="7"/>
  <c r="G2071" i="7"/>
  <c r="G2070" i="7"/>
  <c r="G2069" i="7"/>
  <c r="G2068" i="7"/>
  <c r="G2067" i="7"/>
  <c r="G2066" i="7"/>
  <c r="G2065" i="7"/>
  <c r="G2064" i="7"/>
  <c r="G2063" i="7"/>
  <c r="G2062" i="7"/>
  <c r="G2061" i="7"/>
  <c r="G2060" i="7"/>
  <c r="G2059" i="7"/>
  <c r="G2058" i="7"/>
  <c r="G2057" i="7"/>
  <c r="G2056" i="7"/>
  <c r="G2055" i="7"/>
  <c r="G2054" i="7"/>
  <c r="G2053" i="7"/>
  <c r="G2052" i="7"/>
  <c r="G2051" i="7"/>
  <c r="G2050" i="7"/>
  <c r="G2049" i="7"/>
  <c r="G2048" i="7"/>
  <c r="G2047" i="7"/>
  <c r="G2046" i="7"/>
  <c r="G2045" i="7"/>
  <c r="G2044" i="7"/>
  <c r="G2043" i="7"/>
  <c r="G2042" i="7"/>
  <c r="G2041" i="7"/>
  <c r="G2040" i="7"/>
  <c r="G2039" i="7"/>
  <c r="G2038" i="7"/>
  <c r="G2037" i="7"/>
  <c r="G2036" i="7"/>
  <c r="G2035" i="7"/>
  <c r="G2034" i="7"/>
  <c r="G2033" i="7"/>
  <c r="G2032" i="7"/>
  <c r="G2031" i="7"/>
  <c r="G2030" i="7"/>
  <c r="G2029" i="7"/>
  <c r="G2028" i="7"/>
  <c r="G2027" i="7"/>
  <c r="G2026" i="7"/>
  <c r="G2025" i="7"/>
  <c r="G2024" i="7"/>
  <c r="G2023" i="7"/>
  <c r="G2022" i="7"/>
  <c r="G2021" i="7"/>
  <c r="G2020" i="7"/>
  <c r="G2019" i="7"/>
  <c r="G2018" i="7"/>
  <c r="G2017" i="7"/>
  <c r="G2016" i="7"/>
  <c r="G2015" i="7"/>
  <c r="G2014" i="7"/>
  <c r="G2013" i="7"/>
  <c r="G2012" i="7"/>
  <c r="G2011" i="7"/>
  <c r="G2010" i="7"/>
  <c r="G2009" i="7"/>
  <c r="G2008" i="7"/>
  <c r="G2007" i="7"/>
  <c r="G2006" i="7"/>
  <c r="G2005" i="7"/>
  <c r="G2004" i="7"/>
  <c r="G2003" i="7"/>
  <c r="G2002" i="7"/>
  <c r="G2001" i="7"/>
  <c r="G2000" i="7"/>
  <c r="G1999" i="7"/>
  <c r="G1998" i="7"/>
  <c r="G1997" i="7"/>
  <c r="G1996" i="7"/>
  <c r="G1995" i="7"/>
  <c r="G1994" i="7"/>
  <c r="G1993" i="7"/>
  <c r="G1992" i="7"/>
  <c r="G1991" i="7"/>
  <c r="G1990" i="7"/>
  <c r="G1989" i="7"/>
  <c r="G1988" i="7"/>
  <c r="G1987" i="7"/>
  <c r="G1986" i="7"/>
  <c r="G1985" i="7"/>
  <c r="G1984" i="7"/>
  <c r="G1983" i="7"/>
  <c r="G1982" i="7"/>
  <c r="G1981" i="7"/>
  <c r="G1980" i="7"/>
  <c r="G1979" i="7"/>
  <c r="G1978" i="7"/>
  <c r="G1977" i="7"/>
  <c r="G1976" i="7"/>
  <c r="G1975" i="7"/>
  <c r="G1974" i="7"/>
  <c r="G1973" i="7"/>
  <c r="G1972" i="7"/>
  <c r="G1971" i="7"/>
  <c r="G1970" i="7"/>
  <c r="G1969" i="7"/>
  <c r="G1968" i="7"/>
  <c r="G1967" i="7"/>
  <c r="G1966" i="7"/>
  <c r="G1965" i="7"/>
  <c r="G1964" i="7"/>
  <c r="G1963" i="7"/>
  <c r="G1962" i="7"/>
  <c r="G1961" i="7"/>
  <c r="G1960" i="7"/>
  <c r="G1959" i="7"/>
  <c r="G1958" i="7"/>
  <c r="G1957" i="7"/>
  <c r="G1956" i="7"/>
  <c r="G1955" i="7"/>
  <c r="G1954" i="7"/>
  <c r="G1953" i="7"/>
  <c r="G1952" i="7"/>
  <c r="G1951" i="7"/>
  <c r="G1950" i="7"/>
  <c r="G1949" i="7"/>
  <c r="G1948" i="7"/>
  <c r="G1947" i="7"/>
  <c r="G1946" i="7"/>
  <c r="G1945" i="7"/>
  <c r="G1944" i="7"/>
  <c r="G1943" i="7"/>
  <c r="G1942" i="7"/>
  <c r="G1941" i="7"/>
  <c r="G1940" i="7"/>
  <c r="G1939" i="7"/>
  <c r="G1938" i="7"/>
  <c r="G1937" i="7"/>
  <c r="G1936" i="7"/>
  <c r="G1935" i="7"/>
  <c r="G1934" i="7"/>
  <c r="G1933" i="7"/>
  <c r="G1932" i="7"/>
  <c r="G1931" i="7"/>
  <c r="G1930" i="7"/>
  <c r="G1929" i="7"/>
  <c r="G1928" i="7"/>
  <c r="G1927" i="7"/>
  <c r="G1926" i="7"/>
  <c r="G1925" i="7"/>
  <c r="G1924" i="7"/>
  <c r="G1923" i="7"/>
  <c r="G1922" i="7"/>
  <c r="G1921" i="7"/>
  <c r="G1920" i="7"/>
  <c r="G1919" i="7"/>
  <c r="G1918" i="7"/>
  <c r="G1917" i="7"/>
  <c r="G1916" i="7"/>
  <c r="G1915" i="7"/>
  <c r="G1914" i="7"/>
  <c r="G1913" i="7"/>
  <c r="G1912" i="7"/>
  <c r="G1911" i="7"/>
  <c r="G1910" i="7"/>
  <c r="G1909" i="7"/>
  <c r="G1908" i="7"/>
  <c r="G1907" i="7"/>
  <c r="G1906" i="7"/>
  <c r="G1905" i="7"/>
  <c r="G1904" i="7"/>
  <c r="G1903" i="7"/>
  <c r="G1902" i="7"/>
  <c r="G1901" i="7"/>
  <c r="G1900" i="7"/>
  <c r="G1899" i="7"/>
  <c r="G1898" i="7"/>
  <c r="G1897" i="7"/>
  <c r="G1896" i="7"/>
  <c r="G1895" i="7"/>
  <c r="G1894" i="7"/>
  <c r="G1893" i="7"/>
  <c r="G1892" i="7"/>
  <c r="G1891" i="7"/>
  <c r="G1890" i="7"/>
  <c r="G1889" i="7"/>
  <c r="G1888" i="7"/>
  <c r="G1887" i="7"/>
  <c r="G1886" i="7"/>
  <c r="G1885" i="7"/>
  <c r="G1884" i="7"/>
  <c r="G1883" i="7"/>
  <c r="G1882" i="7"/>
  <c r="G1881" i="7"/>
  <c r="G1880" i="7"/>
  <c r="G1879" i="7"/>
  <c r="G1878" i="7"/>
  <c r="G1877" i="7"/>
  <c r="G1876" i="7"/>
  <c r="G1875" i="7"/>
  <c r="G1874" i="7"/>
  <c r="G1873" i="7"/>
  <c r="G1872" i="7"/>
  <c r="G1871" i="7"/>
  <c r="G1870" i="7"/>
  <c r="G1869" i="7"/>
  <c r="G1868" i="7"/>
  <c r="G1867" i="7"/>
  <c r="G1866" i="7"/>
  <c r="G1865" i="7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F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F774" i="7"/>
  <c r="G773" i="7"/>
  <c r="F773" i="7"/>
  <c r="F772" i="7"/>
  <c r="G772" i="7" s="1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F74" i="7"/>
  <c r="F75" i="7" s="1"/>
  <c r="F73" i="7"/>
  <c r="G73" i="7" s="1"/>
  <c r="F72" i="7"/>
  <c r="G72" i="7" s="1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F22" i="7"/>
  <c r="F23" i="7" s="1"/>
  <c r="F21" i="7"/>
  <c r="G21" i="7" s="1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N52" i="4"/>
  <c r="P51" i="4"/>
  <c r="N51" i="4"/>
  <c r="P50" i="4"/>
  <c r="O50" i="4"/>
  <c r="N50" i="4"/>
  <c r="P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V12" i="4"/>
  <c r="Q12" i="4" s="1"/>
  <c r="P12" i="4"/>
  <c r="O12" i="4"/>
  <c r="N12" i="4"/>
  <c r="P11" i="4"/>
  <c r="O11" i="4"/>
  <c r="N11" i="4"/>
  <c r="V10" i="4"/>
  <c r="Q10" i="4" s="1"/>
  <c r="P10" i="4"/>
  <c r="O10" i="4"/>
  <c r="N10" i="4"/>
  <c r="P9" i="4"/>
  <c r="O9" i="4"/>
  <c r="N9" i="4"/>
  <c r="V8" i="4"/>
  <c r="P8" i="4"/>
  <c r="Q8" i="4" s="1"/>
  <c r="O8" i="4"/>
  <c r="N8" i="4"/>
  <c r="P7" i="4"/>
  <c r="O7" i="4"/>
  <c r="N7" i="4"/>
  <c r="V6" i="4"/>
  <c r="Q6" i="4" s="1"/>
  <c r="T6" i="4" s="1"/>
  <c r="P6" i="4"/>
  <c r="O6" i="4"/>
  <c r="N6" i="4"/>
  <c r="L105" i="3"/>
  <c r="M105" i="3" s="1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L101" i="3"/>
  <c r="M101" i="3" s="1"/>
  <c r="K101" i="3"/>
  <c r="J101" i="3"/>
  <c r="L100" i="3"/>
  <c r="M100" i="3" s="1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L96" i="3"/>
  <c r="M96" i="3" s="1"/>
  <c r="K96" i="3"/>
  <c r="J96" i="3"/>
  <c r="L95" i="3"/>
  <c r="M95" i="3" s="1"/>
  <c r="K95" i="3"/>
  <c r="J95" i="3"/>
  <c r="M94" i="3"/>
  <c r="L94" i="3"/>
  <c r="K94" i="3"/>
  <c r="J94" i="3"/>
  <c r="M93" i="3"/>
  <c r="L93" i="3"/>
  <c r="J93" i="3"/>
  <c r="L92" i="3"/>
  <c r="M92" i="3" s="1"/>
  <c r="K92" i="3"/>
  <c r="J92" i="3"/>
  <c r="L91" i="3"/>
  <c r="M91" i="3" s="1"/>
  <c r="K91" i="3"/>
  <c r="J91" i="3"/>
  <c r="L90" i="3"/>
  <c r="M90" i="3" s="1"/>
  <c r="K90" i="3"/>
  <c r="J90" i="3"/>
  <c r="L89" i="3"/>
  <c r="M89" i="3" s="1"/>
  <c r="K89" i="3"/>
  <c r="J89" i="3"/>
  <c r="M88" i="3"/>
  <c r="L88" i="3"/>
  <c r="J88" i="3"/>
  <c r="L87" i="3"/>
  <c r="M87" i="3" s="1"/>
  <c r="J87" i="3"/>
  <c r="L86" i="3"/>
  <c r="M86" i="3" s="1"/>
  <c r="K86" i="3"/>
  <c r="J86" i="3"/>
  <c r="M85" i="3"/>
  <c r="L85" i="3"/>
  <c r="J85" i="3"/>
  <c r="L84" i="3"/>
  <c r="M84" i="3" s="1"/>
  <c r="J84" i="3"/>
  <c r="L83" i="3"/>
  <c r="M83" i="3" s="1"/>
  <c r="K83" i="3"/>
  <c r="J83" i="3"/>
  <c r="M82" i="3"/>
  <c r="L82" i="3"/>
  <c r="K82" i="3"/>
  <c r="J82" i="3"/>
  <c r="L81" i="3"/>
  <c r="M81" i="3" s="1"/>
  <c r="K81" i="3"/>
  <c r="J81" i="3"/>
  <c r="L80" i="3"/>
  <c r="M80" i="3" s="1"/>
  <c r="K80" i="3"/>
  <c r="J80" i="3"/>
  <c r="L79" i="3"/>
  <c r="M79" i="3" s="1"/>
  <c r="J79" i="3"/>
  <c r="M78" i="3"/>
  <c r="L78" i="3"/>
  <c r="K78" i="3"/>
  <c r="J78" i="3"/>
  <c r="L77" i="3"/>
  <c r="M77" i="3" s="1"/>
  <c r="K77" i="3"/>
  <c r="J77" i="3"/>
  <c r="L76" i="3"/>
  <c r="M76" i="3" s="1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L72" i="3"/>
  <c r="M72" i="3" s="1"/>
  <c r="K72" i="3"/>
  <c r="J72" i="3"/>
  <c r="L71" i="3"/>
  <c r="M71" i="3" s="1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L67" i="3"/>
  <c r="M67" i="3" s="1"/>
  <c r="K67" i="3"/>
  <c r="J67" i="3"/>
  <c r="M66" i="3"/>
  <c r="L66" i="3"/>
  <c r="K66" i="3"/>
  <c r="D1" i="3" s="1"/>
  <c r="J66" i="3"/>
  <c r="M65" i="3"/>
  <c r="L65" i="3"/>
  <c r="K65" i="3"/>
  <c r="J65" i="3"/>
  <c r="M64" i="3"/>
  <c r="L64" i="3"/>
  <c r="K64" i="3"/>
  <c r="J64" i="3"/>
  <c r="M63" i="3"/>
  <c r="L63" i="3"/>
  <c r="J63" i="3"/>
  <c r="L62" i="3"/>
  <c r="M62" i="3" s="1"/>
  <c r="K62" i="3"/>
  <c r="J62" i="3"/>
  <c r="L61" i="3"/>
  <c r="M61" i="3" s="1"/>
  <c r="K61" i="3"/>
  <c r="J61" i="3"/>
  <c r="L60" i="3"/>
  <c r="M60" i="3" s="1"/>
  <c r="K60" i="3"/>
  <c r="J60" i="3"/>
  <c r="M59" i="3"/>
  <c r="L59" i="3"/>
  <c r="K59" i="3"/>
  <c r="J59" i="3"/>
  <c r="L58" i="3"/>
  <c r="M58" i="3" s="1"/>
  <c r="K58" i="3"/>
  <c r="J58" i="3"/>
  <c r="L57" i="3"/>
  <c r="M57" i="3" s="1"/>
  <c r="K57" i="3"/>
  <c r="J57" i="3"/>
  <c r="L56" i="3"/>
  <c r="M56" i="3" s="1"/>
  <c r="K56" i="3"/>
  <c r="J56" i="3"/>
  <c r="L55" i="3"/>
  <c r="M55" i="3" s="1"/>
  <c r="K55" i="3"/>
  <c r="J55" i="3"/>
  <c r="M54" i="3"/>
  <c r="L54" i="3"/>
  <c r="K54" i="3"/>
  <c r="J54" i="3"/>
  <c r="L53" i="3"/>
  <c r="M53" i="3" s="1"/>
  <c r="K53" i="3"/>
  <c r="J53" i="3"/>
  <c r="L52" i="3"/>
  <c r="M52" i="3" s="1"/>
  <c r="K52" i="3"/>
  <c r="J52" i="3"/>
  <c r="L51" i="3"/>
  <c r="M51" i="3" s="1"/>
  <c r="K51" i="3"/>
  <c r="J51" i="3"/>
  <c r="L50" i="3"/>
  <c r="M50" i="3" s="1"/>
  <c r="K50" i="3"/>
  <c r="J50" i="3"/>
  <c r="M49" i="3"/>
  <c r="L49" i="3"/>
  <c r="K49" i="3"/>
  <c r="J49" i="3"/>
  <c r="L48" i="3"/>
  <c r="M48" i="3" s="1"/>
  <c r="K48" i="3"/>
  <c r="J48" i="3"/>
  <c r="L47" i="3"/>
  <c r="M47" i="3" s="1"/>
  <c r="K47" i="3"/>
  <c r="J47" i="3"/>
  <c r="L46" i="3"/>
  <c r="M46" i="3" s="1"/>
  <c r="K46" i="3"/>
  <c r="J46" i="3"/>
  <c r="L45" i="3"/>
  <c r="M45" i="3" s="1"/>
  <c r="K45" i="3"/>
  <c r="J45" i="3"/>
  <c r="M44" i="3"/>
  <c r="L44" i="3"/>
  <c r="K44" i="3"/>
  <c r="J44" i="3"/>
  <c r="L43" i="3"/>
  <c r="M43" i="3" s="1"/>
  <c r="K43" i="3"/>
  <c r="J43" i="3"/>
  <c r="L42" i="3"/>
  <c r="M42" i="3" s="1"/>
  <c r="K42" i="3"/>
  <c r="J42" i="3"/>
  <c r="L41" i="3"/>
  <c r="M41" i="3" s="1"/>
  <c r="J41" i="3"/>
  <c r="M40" i="3"/>
  <c r="L40" i="3"/>
  <c r="J40" i="3"/>
  <c r="L39" i="3"/>
  <c r="M39" i="3" s="1"/>
  <c r="K39" i="3"/>
  <c r="J39" i="3"/>
  <c r="L38" i="3"/>
  <c r="M38" i="3" s="1"/>
  <c r="K38" i="3"/>
  <c r="J38" i="3"/>
  <c r="L37" i="3"/>
  <c r="M37" i="3" s="1"/>
  <c r="K37" i="3"/>
  <c r="J37" i="3"/>
  <c r="M36" i="3"/>
  <c r="L36" i="3"/>
  <c r="K36" i="3"/>
  <c r="J36" i="3"/>
  <c r="L35" i="3"/>
  <c r="M35" i="3" s="1"/>
  <c r="K35" i="3"/>
  <c r="J35" i="3"/>
  <c r="L34" i="3"/>
  <c r="M34" i="3" s="1"/>
  <c r="K34" i="3"/>
  <c r="J34" i="3"/>
  <c r="L33" i="3"/>
  <c r="M33" i="3" s="1"/>
  <c r="K33" i="3"/>
  <c r="J33" i="3"/>
  <c r="L32" i="3"/>
  <c r="M32" i="3" s="1"/>
  <c r="K32" i="3"/>
  <c r="J32" i="3"/>
  <c r="M31" i="3"/>
  <c r="L31" i="3"/>
  <c r="K31" i="3"/>
  <c r="J31" i="3"/>
  <c r="L30" i="3"/>
  <c r="M30" i="3" s="1"/>
  <c r="K30" i="3"/>
  <c r="J30" i="3"/>
  <c r="L29" i="3"/>
  <c r="M29" i="3" s="1"/>
  <c r="K29" i="3"/>
  <c r="J29" i="3"/>
  <c r="L28" i="3"/>
  <c r="M28" i="3" s="1"/>
  <c r="K28" i="3"/>
  <c r="J28" i="3"/>
  <c r="L27" i="3"/>
  <c r="M27" i="3" s="1"/>
  <c r="K27" i="3"/>
  <c r="J27" i="3"/>
  <c r="M26" i="3"/>
  <c r="L26" i="3"/>
  <c r="K26" i="3"/>
  <c r="J26" i="3"/>
  <c r="L25" i="3"/>
  <c r="M25" i="3" s="1"/>
  <c r="K25" i="3"/>
  <c r="J25" i="3"/>
  <c r="L24" i="3"/>
  <c r="M24" i="3" s="1"/>
  <c r="K24" i="3"/>
  <c r="J24" i="3"/>
  <c r="L23" i="3"/>
  <c r="M23" i="3" s="1"/>
  <c r="K23" i="3"/>
  <c r="J23" i="3"/>
  <c r="L22" i="3"/>
  <c r="M22" i="3" s="1"/>
  <c r="K22" i="3"/>
  <c r="J22" i="3"/>
  <c r="K21" i="3"/>
  <c r="J21" i="3"/>
  <c r="L20" i="3"/>
  <c r="M20" i="3" s="1"/>
  <c r="K20" i="3"/>
  <c r="J20" i="3"/>
  <c r="L19" i="3"/>
  <c r="M19" i="3" s="1"/>
  <c r="K19" i="3"/>
  <c r="J19" i="3"/>
  <c r="L18" i="3"/>
  <c r="M18" i="3" s="1"/>
  <c r="K18" i="3"/>
  <c r="J18" i="3"/>
  <c r="L17" i="3"/>
  <c r="M17" i="3" s="1"/>
  <c r="K17" i="3"/>
  <c r="J17" i="3"/>
  <c r="M16" i="3"/>
  <c r="L16" i="3"/>
  <c r="K16" i="3"/>
  <c r="J16" i="3"/>
  <c r="L15" i="3"/>
  <c r="K15" i="3"/>
  <c r="J15" i="3"/>
  <c r="L14" i="3"/>
  <c r="M14" i="3" s="1"/>
  <c r="K14" i="3"/>
  <c r="J14" i="3"/>
  <c r="D9" i="3"/>
  <c r="D8" i="3"/>
  <c r="D6" i="3"/>
  <c r="D5" i="3"/>
  <c r="F76" i="7" l="1"/>
  <c r="G75" i="7"/>
  <c r="U6" i="4"/>
  <c r="W7" i="4"/>
  <c r="V7" i="4" s="1"/>
  <c r="Q7" i="4" s="1"/>
  <c r="T7" i="4"/>
  <c r="F24" i="7"/>
  <c r="G23" i="7"/>
  <c r="M15" i="3"/>
  <c r="G22" i="7"/>
  <c r="G74" i="7"/>
  <c r="L21" i="3"/>
  <c r="M21" i="3" s="1"/>
  <c r="D2" i="3" l="1"/>
  <c r="D3" i="3" s="1"/>
  <c r="D7" i="3" s="1"/>
  <c r="F25" i="7"/>
  <c r="G24" i="7"/>
  <c r="D10" i="3"/>
  <c r="U7" i="4"/>
  <c r="T8" i="4"/>
  <c r="F77" i="7"/>
  <c r="G76" i="7"/>
  <c r="F78" i="7" l="1"/>
  <c r="G77" i="7"/>
  <c r="U8" i="4"/>
  <c r="W9" i="4"/>
  <c r="V9" i="4" s="1"/>
  <c r="Q9" i="4" s="1"/>
  <c r="T9" i="4" s="1"/>
  <c r="F26" i="7"/>
  <c r="G25" i="7"/>
  <c r="T10" i="4" l="1"/>
  <c r="U9" i="4"/>
  <c r="G26" i="7"/>
  <c r="F27" i="7"/>
  <c r="G78" i="7"/>
  <c r="F79" i="7"/>
  <c r="F80" i="7" l="1"/>
  <c r="G79" i="7"/>
  <c r="F28" i="7"/>
  <c r="G27" i="7"/>
  <c r="U10" i="4"/>
  <c r="W11" i="4"/>
  <c r="V11" i="4" s="1"/>
  <c r="Q11" i="4" s="1"/>
  <c r="T11" i="4"/>
  <c r="U11" i="4" l="1"/>
  <c r="T12" i="4"/>
  <c r="F29" i="7"/>
  <c r="G28" i="7"/>
  <c r="F81" i="7"/>
  <c r="G80" i="7"/>
  <c r="F82" i="7" l="1"/>
  <c r="G81" i="7"/>
  <c r="F30" i="7"/>
  <c r="G29" i="7"/>
  <c r="U12" i="4"/>
  <c r="W13" i="4"/>
  <c r="V13" i="4" s="1"/>
  <c r="Q13" i="4" s="1"/>
  <c r="T13" i="4" s="1"/>
  <c r="W14" i="4" l="1"/>
  <c r="V14" i="4" s="1"/>
  <c r="Q14" i="4" s="1"/>
  <c r="T14" i="4"/>
  <c r="U13" i="4"/>
  <c r="F31" i="7"/>
  <c r="G30" i="7"/>
  <c r="F83" i="7"/>
  <c r="G82" i="7"/>
  <c r="G83" i="7" l="1"/>
  <c r="F84" i="7"/>
  <c r="W15" i="4"/>
  <c r="V15" i="4" s="1"/>
  <c r="Q15" i="4" s="1"/>
  <c r="U14" i="4"/>
  <c r="T15" i="4"/>
  <c r="G31" i="7"/>
  <c r="F32" i="7"/>
  <c r="F33" i="7" l="1"/>
  <c r="G32" i="7"/>
  <c r="W16" i="4"/>
  <c r="V16" i="4" s="1"/>
  <c r="Q16" i="4" s="1"/>
  <c r="U15" i="4"/>
  <c r="T16" i="4"/>
  <c r="F85" i="7"/>
  <c r="G84" i="7"/>
  <c r="F86" i="7" l="1"/>
  <c r="G86" i="7" s="1"/>
  <c r="G85" i="7"/>
  <c r="W17" i="4"/>
  <c r="V17" i="4" s="1"/>
  <c r="Q17" i="4" s="1"/>
  <c r="T17" i="4" s="1"/>
  <c r="U16" i="4"/>
  <c r="F34" i="7"/>
  <c r="G33" i="7"/>
  <c r="W18" i="4" l="1"/>
  <c r="V18" i="4" s="1"/>
  <c r="Q18" i="4" s="1"/>
  <c r="T18" i="4" s="1"/>
  <c r="U17" i="4"/>
  <c r="F35" i="7"/>
  <c r="G34" i="7"/>
  <c r="W19" i="4" l="1"/>
  <c r="V19" i="4" s="1"/>
  <c r="Q19" i="4" s="1"/>
  <c r="T19" i="4"/>
  <c r="U18" i="4"/>
  <c r="F36" i="7"/>
  <c r="G35" i="7"/>
  <c r="G36" i="7" l="1"/>
  <c r="F37" i="7"/>
  <c r="W20" i="4"/>
  <c r="V20" i="4" s="1"/>
  <c r="Q20" i="4" s="1"/>
  <c r="U19" i="4"/>
  <c r="T20" i="4"/>
  <c r="W21" i="4" l="1"/>
  <c r="V21" i="4" s="1"/>
  <c r="Q21" i="4" s="1"/>
  <c r="U20" i="4"/>
  <c r="T21" i="4"/>
  <c r="F38" i="7"/>
  <c r="G37" i="7"/>
  <c r="F39" i="7" l="1"/>
  <c r="G38" i="7"/>
  <c r="W22" i="4"/>
  <c r="V22" i="4" s="1"/>
  <c r="Q22" i="4" s="1"/>
  <c r="U21" i="4"/>
  <c r="T22" i="4"/>
  <c r="W23" i="4" l="1"/>
  <c r="V23" i="4" s="1"/>
  <c r="Q23" i="4" s="1"/>
  <c r="T23" i="4" s="1"/>
  <c r="U22" i="4"/>
  <c r="F40" i="7"/>
  <c r="G39" i="7"/>
  <c r="U23" i="4" l="1"/>
  <c r="W24" i="4"/>
  <c r="V24" i="4" s="1"/>
  <c r="Q24" i="4" s="1"/>
  <c r="T24" i="4" s="1"/>
  <c r="F41" i="7"/>
  <c r="G40" i="7"/>
  <c r="W25" i="4" l="1"/>
  <c r="V25" i="4" s="1"/>
  <c r="Q25" i="4" s="1"/>
  <c r="U24" i="4"/>
  <c r="T25" i="4"/>
  <c r="G41" i="7"/>
  <c r="F42" i="7"/>
  <c r="W26" i="4" l="1"/>
  <c r="V26" i="4" s="1"/>
  <c r="Q26" i="4" s="1"/>
  <c r="U25" i="4"/>
  <c r="T26" i="4"/>
  <c r="F43" i="7"/>
  <c r="G42" i="7"/>
  <c r="F44" i="7" l="1"/>
  <c r="G43" i="7"/>
  <c r="W27" i="4"/>
  <c r="V27" i="4" s="1"/>
  <c r="Q27" i="4" s="1"/>
  <c r="U26" i="4"/>
  <c r="T27" i="4"/>
  <c r="W28" i="4" l="1"/>
  <c r="V28" i="4" s="1"/>
  <c r="Q28" i="4" s="1"/>
  <c r="T28" i="4" s="1"/>
  <c r="U27" i="4"/>
  <c r="F45" i="7"/>
  <c r="G44" i="7"/>
  <c r="U28" i="4" l="1"/>
  <c r="W29" i="4"/>
  <c r="V29" i="4" s="1"/>
  <c r="Q29" i="4" s="1"/>
  <c r="T29" i="4" s="1"/>
  <c r="F46" i="7"/>
  <c r="G45" i="7"/>
  <c r="W30" i="4" l="1"/>
  <c r="V30" i="4" s="1"/>
  <c r="Q30" i="4" s="1"/>
  <c r="U29" i="4"/>
  <c r="T30" i="4"/>
  <c r="G46" i="7"/>
  <c r="F47" i="7"/>
  <c r="G47" i="7" s="1"/>
  <c r="W31" i="4" l="1"/>
  <c r="V31" i="4" s="1"/>
  <c r="Q31" i="4" s="1"/>
  <c r="U30" i="4"/>
  <c r="T31" i="4"/>
  <c r="W32" i="4" l="1"/>
  <c r="V32" i="4" s="1"/>
  <c r="Q32" i="4" s="1"/>
  <c r="U31" i="4"/>
  <c r="T32" i="4"/>
  <c r="W33" i="4" l="1"/>
  <c r="V33" i="4" s="1"/>
  <c r="Q33" i="4" s="1"/>
  <c r="T33" i="4" s="1"/>
  <c r="U32" i="4"/>
  <c r="W34" i="4" l="1"/>
  <c r="V34" i="4" s="1"/>
  <c r="Q34" i="4" s="1"/>
  <c r="T34" i="4" s="1"/>
  <c r="U33" i="4"/>
  <c r="W35" i="4" l="1"/>
  <c r="V35" i="4" s="1"/>
  <c r="Q35" i="4" s="1"/>
  <c r="U34" i="4"/>
  <c r="T35" i="4"/>
  <c r="W36" i="4" l="1"/>
  <c r="V36" i="4" s="1"/>
  <c r="Q36" i="4" s="1"/>
  <c r="U35" i="4"/>
  <c r="T36" i="4"/>
  <c r="W37" i="4" l="1"/>
  <c r="V37" i="4" s="1"/>
  <c r="Q37" i="4" s="1"/>
  <c r="U36" i="4"/>
  <c r="T37" i="4"/>
  <c r="W38" i="4" l="1"/>
  <c r="V38" i="4" s="1"/>
  <c r="Q38" i="4" s="1"/>
  <c r="T38" i="4" s="1"/>
  <c r="U37" i="4"/>
  <c r="W39" i="4" l="1"/>
  <c r="V39" i="4" s="1"/>
  <c r="Q39" i="4" s="1"/>
  <c r="T39" i="4" s="1"/>
  <c r="U38" i="4"/>
  <c r="W40" i="4" l="1"/>
  <c r="V40" i="4" s="1"/>
  <c r="Q40" i="4" s="1"/>
  <c r="U39" i="4"/>
  <c r="T40" i="4"/>
  <c r="W41" i="4" l="1"/>
  <c r="V41" i="4" s="1"/>
  <c r="Q41" i="4" s="1"/>
  <c r="U40" i="4"/>
  <c r="T41" i="4"/>
  <c r="W42" i="4" l="1"/>
  <c r="V42" i="4" s="1"/>
  <c r="Q42" i="4" s="1"/>
  <c r="U41" i="4"/>
  <c r="T42" i="4"/>
  <c r="W43" i="4" l="1"/>
  <c r="V43" i="4" s="1"/>
  <c r="Q43" i="4" s="1"/>
  <c r="T43" i="4" s="1"/>
  <c r="U42" i="4"/>
  <c r="W44" i="4" l="1"/>
  <c r="V44" i="4" s="1"/>
  <c r="Q44" i="4" s="1"/>
  <c r="T44" i="4"/>
  <c r="U43" i="4"/>
  <c r="W45" i="4" l="1"/>
  <c r="V45" i="4" s="1"/>
  <c r="Q45" i="4" s="1"/>
  <c r="U44" i="4"/>
  <c r="T45" i="4"/>
  <c r="W46" i="4" l="1"/>
  <c r="V46" i="4" s="1"/>
  <c r="Q46" i="4" s="1"/>
  <c r="U45" i="4"/>
  <c r="T46" i="4"/>
  <c r="W47" i="4" l="1"/>
  <c r="V47" i="4" s="1"/>
  <c r="Q47" i="4" s="1"/>
  <c r="U46" i="4"/>
  <c r="T47" i="4"/>
  <c r="W48" i="4" l="1"/>
  <c r="V48" i="4" s="1"/>
  <c r="Q48" i="4" s="1"/>
  <c r="T48" i="4" s="1"/>
  <c r="U47" i="4"/>
  <c r="W49" i="4" l="1"/>
  <c r="V49" i="4" s="1"/>
  <c r="Q49" i="4" s="1"/>
  <c r="T49" i="4"/>
  <c r="U48" i="4"/>
  <c r="W50" i="4" l="1"/>
  <c r="V50" i="4" s="1"/>
  <c r="Q50" i="4" s="1"/>
  <c r="U49" i="4"/>
  <c r="T50" i="4"/>
  <c r="U50" i="4" l="1"/>
  <c r="W51" i="4"/>
  <c r="V51" i="4" s="1"/>
  <c r="Q51" i="4" s="1"/>
  <c r="T51" i="4"/>
  <c r="U51" i="4" l="1"/>
  <c r="W52" i="4"/>
  <c r="V52" i="4" s="1"/>
  <c r="Q52" i="4" s="1"/>
  <c r="T52" i="4" s="1"/>
  <c r="W53" i="4" l="1"/>
  <c r="V53" i="4" s="1"/>
  <c r="Q53" i="4" s="1"/>
  <c r="U52" i="4"/>
  <c r="T53" i="4"/>
  <c r="W54" i="4" l="1"/>
  <c r="V54" i="4" s="1"/>
  <c r="Q54" i="4" s="1"/>
  <c r="U53" i="4"/>
  <c r="T54" i="4"/>
  <c r="W55" i="4" l="1"/>
  <c r="V55" i="4" s="1"/>
  <c r="Q55" i="4" s="1"/>
  <c r="U54" i="4"/>
  <c r="T55" i="4"/>
  <c r="W56" i="4" l="1"/>
  <c r="V56" i="4" s="1"/>
  <c r="Q56" i="4" s="1"/>
  <c r="T56" i="4" s="1"/>
  <c r="U55" i="4"/>
  <c r="W57" i="4" l="1"/>
  <c r="V57" i="4" s="1"/>
  <c r="Q57" i="4" s="1"/>
  <c r="T57" i="4" s="1"/>
  <c r="U56" i="4"/>
  <c r="W58" i="4" l="1"/>
  <c r="V58" i="4" s="1"/>
  <c r="Q58" i="4" s="1"/>
  <c r="U57" i="4"/>
  <c r="T58" i="4"/>
  <c r="W59" i="4" l="1"/>
  <c r="V59" i="4" s="1"/>
  <c r="Q59" i="4" s="1"/>
  <c r="U58" i="4"/>
  <c r="T59" i="4"/>
  <c r="U59" i="4" l="1"/>
  <c r="W60" i="4"/>
  <c r="V60" i="4" s="1"/>
  <c r="Q60" i="4" s="1"/>
  <c r="T60" i="4"/>
  <c r="W61" i="4" l="1"/>
  <c r="V61" i="4" s="1"/>
  <c r="Q61" i="4" s="1"/>
  <c r="T61" i="4" s="1"/>
  <c r="U60" i="4"/>
  <c r="W62" i="4" l="1"/>
  <c r="V62" i="4" s="1"/>
  <c r="Q62" i="4" s="1"/>
  <c r="T62" i="4" s="1"/>
  <c r="U62" i="4" s="1"/>
  <c r="U61" i="4"/>
</calcChain>
</file>

<file path=xl/sharedStrings.xml><?xml version="1.0" encoding="utf-8"?>
<sst xmlns="http://schemas.openxmlformats.org/spreadsheetml/2006/main" count="401" uniqueCount="39">
  <si>
    <t>No.</t>
  </si>
  <si>
    <t>Opening Date</t>
  </si>
  <si>
    <t>Closing Date</t>
  </si>
  <si>
    <t>Opening Price</t>
  </si>
  <si>
    <t>Closing Price</t>
  </si>
  <si>
    <t>Date</t>
  </si>
  <si>
    <t>Average Max Loss</t>
  </si>
  <si>
    <t>Average Actual Profit Per Trade (%)</t>
  </si>
  <si>
    <t>Average Actual Portfolio Return Per Trade (%)</t>
  </si>
  <si>
    <t>Average Buying Ratio</t>
  </si>
  <si>
    <t>Average Holding Calendar Days</t>
  </si>
  <si>
    <t>Average Possibility of Force Liquidation</t>
  </si>
  <si>
    <t>Average Yearly Return</t>
  </si>
  <si>
    <t>Max Holding Calendar Days</t>
  </si>
  <si>
    <t>Min Holding Calendar Days</t>
  </si>
  <si>
    <t>Max Actual Profit Per Trade</t>
  </si>
  <si>
    <t>BACKTESTS</t>
  </si>
  <si>
    <t>Retain</t>
  </si>
  <si>
    <t>Stop Loss
Reach</t>
  </si>
  <si>
    <t xml:space="preserve">Interval
Highest Price </t>
  </si>
  <si>
    <t>Total Calendar
Days</t>
  </si>
  <si>
    <t>ƒ Stop Loss</t>
  </si>
  <si>
    <t>ƒ Max Loss</t>
  </si>
  <si>
    <t>ƒ Profit (%)</t>
  </si>
  <si>
    <t>ƒ Profit (V)</t>
  </si>
  <si>
    <t>NO</t>
  </si>
  <si>
    <t>YES</t>
  </si>
  <si>
    <t>Trades Number</t>
  </si>
  <si>
    <t>Opening &amp; Closing Information</t>
  </si>
  <si>
    <t>Position Status</t>
  </si>
  <si>
    <t>Profit Calculation</t>
  </si>
  <si>
    <t>Compounded Backtests</t>
  </si>
  <si>
    <t>Accumulative Return</t>
  </si>
  <si>
    <t>Return</t>
  </si>
  <si>
    <t>Buying Amount</t>
  </si>
  <si>
    <t>Initial Principal</t>
  </si>
  <si>
    <t>NAV</t>
  </si>
  <si>
    <t>N/A</t>
  </si>
  <si>
    <t>Liquidated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</si>
</sst>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yyyy&quot;-&quot;mm&quot;-&quot;dd"/>
  </numFmts>
  <fonts count="10">
    <font>
      <sz val="10"/>
      <color rgb="FF000000"/>
      <name val="Arial"/>
      <scheme val="minor"/>
    </font>
    <font>
      <sz val="10"/>
      <name val="Arial"/>
      <family val="2"/>
    </font>
    <font>
      <sz val="9"/>
      <color rgb="FF121212"/>
      <name val="Calibri"/>
      <family val="2"/>
    </font>
    <font>
      <sz val="9"/>
      <color theme="1"/>
      <name val="Calibri"/>
      <family val="2"/>
    </font>
    <font>
      <sz val="9"/>
      <color theme="1"/>
      <name val="Spectral"/>
    </font>
    <font>
      <sz val="9"/>
      <color rgb="FF121212"/>
      <name val="Spectral"/>
    </font>
    <font>
      <sz val="8"/>
      <color theme="1"/>
      <name val="Spectral"/>
    </font>
    <font>
      <b/>
      <sz val="8"/>
      <color rgb="FF121212"/>
      <name val="Spectral"/>
    </font>
    <font>
      <sz val="8"/>
      <color rgb="FF121212"/>
      <name val="Spectral"/>
    </font>
    <font>
      <b/>
      <sz val="8"/>
      <color theme="1"/>
      <name val="Spectr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7F9"/>
        <bgColor rgb="FFF6F7F9"/>
      </patternFill>
    </fill>
  </fills>
  <borders count="41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DEE0E3"/>
      </left>
      <right/>
      <top style="thin">
        <color rgb="FFDEE0E3"/>
      </top>
      <bottom style="thin">
        <color rgb="FFDEE0E3"/>
      </bottom>
      <diagonal/>
    </border>
    <border>
      <left/>
      <right/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/>
      <top style="thin">
        <color rgb="FFDEE0E3"/>
      </top>
      <bottom/>
      <diagonal/>
    </border>
    <border>
      <left/>
      <right/>
      <top style="thin">
        <color rgb="FFDEE0E3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D9D9D9"/>
      </bottom>
      <diagonal/>
    </border>
    <border>
      <left/>
      <right/>
      <top style="thin">
        <color rgb="FF999999"/>
      </top>
      <bottom style="thin">
        <color rgb="FFD9D9D9"/>
      </bottom>
      <diagonal/>
    </border>
    <border>
      <left/>
      <right style="thin">
        <color rgb="FFD9D9D9"/>
      </right>
      <top style="thin">
        <color rgb="FF99999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99999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000000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D9D9D9"/>
      </bottom>
      <diagonal/>
    </border>
    <border>
      <left style="thin">
        <color rgb="FF000000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1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2" fillId="2" borderId="15" xfId="0" applyFont="1" applyFill="1" applyBorder="1" applyAlignment="1">
      <alignment horizontal="right" vertical="center" wrapText="1"/>
    </xf>
    <xf numFmtId="165" fontId="2" fillId="2" borderId="16" xfId="0" applyNumberFormat="1" applyFont="1" applyFill="1" applyBorder="1" applyAlignment="1">
      <alignment horizontal="left" vertical="center" wrapText="1"/>
    </xf>
    <xf numFmtId="165" fontId="2" fillId="0" borderId="16" xfId="0" applyNumberFormat="1" applyFont="1" applyBorder="1" applyAlignment="1">
      <alignment horizontal="left" vertical="center" wrapText="1"/>
    </xf>
    <xf numFmtId="4" fontId="2" fillId="2" borderId="16" xfId="0" applyNumberFormat="1" applyFont="1" applyFill="1" applyBorder="1" applyAlignment="1">
      <alignment horizontal="right" vertical="center" wrapText="1"/>
    </xf>
    <xf numFmtId="4" fontId="2" fillId="0" borderId="16" xfId="0" applyNumberFormat="1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/>
    </xf>
    <xf numFmtId="3" fontId="2" fillId="0" borderId="16" xfId="0" applyNumberFormat="1" applyFont="1" applyBorder="1" applyAlignment="1">
      <alignment horizontal="right" vertical="center" wrapText="1"/>
    </xf>
    <xf numFmtId="4" fontId="2" fillId="3" borderId="16" xfId="0" applyNumberFormat="1" applyFont="1" applyFill="1" applyBorder="1" applyAlignment="1">
      <alignment horizontal="right" vertical="center" wrapText="1"/>
    </xf>
    <xf numFmtId="10" fontId="2" fillId="3" borderId="16" xfId="0" applyNumberFormat="1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right" vertical="center" wrapText="1"/>
    </xf>
    <xf numFmtId="165" fontId="2" fillId="2" borderId="17" xfId="0" applyNumberFormat="1" applyFont="1" applyFill="1" applyBorder="1" applyAlignment="1">
      <alignment horizontal="left" vertical="center" wrapText="1"/>
    </xf>
    <xf numFmtId="165" fontId="2" fillId="0" borderId="17" xfId="0" applyNumberFormat="1" applyFont="1" applyBorder="1" applyAlignment="1">
      <alignment horizontal="left" vertical="center" wrapText="1"/>
    </xf>
    <xf numFmtId="4" fontId="2" fillId="2" borderId="17" xfId="0" applyNumberFormat="1" applyFont="1" applyFill="1" applyBorder="1" applyAlignment="1">
      <alignment horizontal="right" vertical="center" wrapText="1"/>
    </xf>
    <xf numFmtId="4" fontId="2" fillId="0" borderId="17" xfId="0" applyNumberFormat="1" applyFont="1" applyBorder="1" applyAlignment="1">
      <alignment horizontal="right" vertical="center" wrapText="1"/>
    </xf>
    <xf numFmtId="0" fontId="2" fillId="0" borderId="17" xfId="0" applyFont="1" applyBorder="1" applyAlignment="1">
      <alignment horizontal="left" vertical="center"/>
    </xf>
    <xf numFmtId="3" fontId="2" fillId="0" borderId="17" xfId="0" applyNumberFormat="1" applyFont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165" fontId="2" fillId="2" borderId="18" xfId="0" applyNumberFormat="1" applyFont="1" applyFill="1" applyBorder="1" applyAlignment="1">
      <alignment horizontal="left" vertical="center" wrapText="1"/>
    </xf>
    <xf numFmtId="165" fontId="2" fillId="0" borderId="18" xfId="0" applyNumberFormat="1" applyFont="1" applyBorder="1" applyAlignment="1">
      <alignment horizontal="left" vertical="center" wrapText="1"/>
    </xf>
    <xf numFmtId="4" fontId="2" fillId="2" borderId="18" xfId="0" applyNumberFormat="1" applyFont="1" applyFill="1" applyBorder="1" applyAlignment="1">
      <alignment horizontal="right" vertical="center" wrapText="1"/>
    </xf>
    <xf numFmtId="4" fontId="2" fillId="0" borderId="18" xfId="0" applyNumberFormat="1" applyFont="1" applyBorder="1" applyAlignment="1">
      <alignment horizontal="right" vertical="center" wrapText="1"/>
    </xf>
    <xf numFmtId="0" fontId="2" fillId="0" borderId="18" xfId="0" applyFont="1" applyBorder="1" applyAlignment="1">
      <alignment horizontal="left" vertical="center"/>
    </xf>
    <xf numFmtId="3" fontId="2" fillId="0" borderId="18" xfId="0" applyNumberFormat="1" applyFont="1" applyBorder="1" applyAlignment="1">
      <alignment horizontal="right" vertical="center" wrapText="1"/>
    </xf>
    <xf numFmtId="4" fontId="2" fillId="3" borderId="18" xfId="0" applyNumberFormat="1" applyFont="1" applyFill="1" applyBorder="1" applyAlignment="1">
      <alignment horizontal="right" vertical="center" wrapText="1"/>
    </xf>
    <xf numFmtId="10" fontId="2" fillId="3" borderId="18" xfId="0" applyNumberFormat="1" applyFont="1" applyFill="1" applyBorder="1" applyAlignment="1">
      <alignment horizontal="right" vertical="center" wrapText="1"/>
    </xf>
    <xf numFmtId="0" fontId="4" fillId="2" borderId="19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right" vertical="center"/>
    </xf>
    <xf numFmtId="0" fontId="4" fillId="2" borderId="31" xfId="0" applyFont="1" applyFill="1" applyBorder="1" applyAlignment="1">
      <alignment horizontal="right" vertical="center"/>
    </xf>
    <xf numFmtId="0" fontId="5" fillId="2" borderId="27" xfId="0" applyFont="1" applyFill="1" applyBorder="1" applyAlignment="1">
      <alignment horizontal="righ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19" xfId="0" applyFont="1" applyFill="1" applyBorder="1" applyAlignment="1">
      <alignment horizontal="right" vertical="center" wrapText="1"/>
    </xf>
    <xf numFmtId="165" fontId="5" fillId="2" borderId="36" xfId="0" applyNumberFormat="1" applyFont="1" applyFill="1" applyBorder="1" applyAlignment="1">
      <alignment vertical="center" wrapText="1"/>
    </xf>
    <xf numFmtId="165" fontId="5" fillId="0" borderId="16" xfId="0" applyNumberFormat="1" applyFont="1" applyBorder="1" applyAlignment="1">
      <alignment vertical="center" wrapText="1"/>
    </xf>
    <xf numFmtId="4" fontId="5" fillId="2" borderId="16" xfId="0" applyNumberFormat="1" applyFont="1" applyFill="1" applyBorder="1" applyAlignment="1">
      <alignment horizontal="right" vertical="center" wrapText="1"/>
    </xf>
    <xf numFmtId="4" fontId="5" fillId="0" borderId="37" xfId="0" applyNumberFormat="1" applyFont="1" applyBorder="1" applyAlignment="1">
      <alignment horizontal="right" vertical="center" wrapText="1"/>
    </xf>
    <xf numFmtId="0" fontId="4" fillId="0" borderId="36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3" fontId="5" fillId="0" borderId="37" xfId="0" applyNumberFormat="1" applyFont="1" applyBorder="1" applyAlignment="1">
      <alignment horizontal="right" vertical="center" wrapText="1"/>
    </xf>
    <xf numFmtId="4" fontId="5" fillId="0" borderId="36" xfId="0" applyNumberFormat="1" applyFont="1" applyBorder="1" applyAlignment="1">
      <alignment horizontal="right" vertical="center" wrapText="1"/>
    </xf>
    <xf numFmtId="10" fontId="5" fillId="0" borderId="16" xfId="0" applyNumberFormat="1" applyFont="1" applyBorder="1" applyAlignment="1">
      <alignment horizontal="right" vertical="center" wrapText="1"/>
    </xf>
    <xf numFmtId="165" fontId="5" fillId="0" borderId="36" xfId="0" applyNumberFormat="1" applyFont="1" applyBorder="1" applyAlignment="1">
      <alignment vertical="center" wrapText="1"/>
    </xf>
    <xf numFmtId="4" fontId="4" fillId="0" borderId="16" xfId="0" applyNumberFormat="1" applyFont="1" applyBorder="1" applyAlignment="1">
      <alignment vertical="center"/>
    </xf>
    <xf numFmtId="10" fontId="4" fillId="0" borderId="16" xfId="0" applyNumberFormat="1" applyFont="1" applyBorder="1" applyAlignment="1">
      <alignment vertical="center"/>
    </xf>
    <xf numFmtId="4" fontId="4" fillId="0" borderId="37" xfId="0" applyNumberFormat="1" applyFont="1" applyBorder="1" applyAlignment="1">
      <alignment vertical="center"/>
    </xf>
    <xf numFmtId="0" fontId="5" fillId="2" borderId="31" xfId="0" applyFont="1" applyFill="1" applyBorder="1" applyAlignment="1">
      <alignment horizontal="right" vertical="center" wrapText="1"/>
    </xf>
    <xf numFmtId="165" fontId="5" fillId="2" borderId="38" xfId="0" applyNumberFormat="1" applyFont="1" applyFill="1" applyBorder="1" applyAlignment="1">
      <alignment vertical="center" wrapText="1"/>
    </xf>
    <xf numFmtId="165" fontId="5" fillId="0" borderId="39" xfId="0" applyNumberFormat="1" applyFont="1" applyBorder="1" applyAlignment="1">
      <alignment vertical="center" wrapText="1"/>
    </xf>
    <xf numFmtId="4" fontId="5" fillId="2" borderId="39" xfId="0" applyNumberFormat="1" applyFont="1" applyFill="1" applyBorder="1" applyAlignment="1">
      <alignment horizontal="right" vertical="center" wrapText="1"/>
    </xf>
    <xf numFmtId="4" fontId="5" fillId="0" borderId="40" xfId="0" applyNumberFormat="1" applyFont="1" applyBorder="1" applyAlignment="1">
      <alignment horizontal="right" vertical="center" wrapText="1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3" fontId="4" fillId="0" borderId="40" xfId="0" applyNumberFormat="1" applyFont="1" applyBorder="1" applyAlignment="1">
      <alignment vertical="center"/>
    </xf>
    <xf numFmtId="4" fontId="5" fillId="0" borderId="38" xfId="0" applyNumberFormat="1" applyFont="1" applyBorder="1" applyAlignment="1">
      <alignment horizontal="right" vertical="center" wrapText="1"/>
    </xf>
    <xf numFmtId="10" fontId="5" fillId="0" borderId="39" xfId="0" applyNumberFormat="1" applyFont="1" applyBorder="1" applyAlignment="1">
      <alignment horizontal="right" vertical="center" wrapText="1"/>
    </xf>
    <xf numFmtId="165" fontId="5" fillId="0" borderId="38" xfId="0" applyNumberFormat="1" applyFont="1" applyBorder="1" applyAlignment="1">
      <alignment vertical="center" wrapText="1"/>
    </xf>
    <xf numFmtId="4" fontId="4" fillId="0" borderId="39" xfId="0" applyNumberFormat="1" applyFont="1" applyBorder="1" applyAlignment="1">
      <alignment vertical="center"/>
    </xf>
    <xf numFmtId="10" fontId="4" fillId="0" borderId="39" xfId="0" applyNumberFormat="1" applyFont="1" applyBorder="1" applyAlignment="1">
      <alignment vertical="center"/>
    </xf>
    <xf numFmtId="4" fontId="4" fillId="0" borderId="40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/>
    <xf numFmtId="4" fontId="6" fillId="0" borderId="0" xfId="0" applyNumberFormat="1" applyFont="1"/>
    <xf numFmtId="10" fontId="6" fillId="0" borderId="0" xfId="0" applyNumberFormat="1" applyFont="1"/>
    <xf numFmtId="165" fontId="7" fillId="2" borderId="36" xfId="0" applyNumberFormat="1" applyFont="1" applyFill="1" applyBorder="1" applyAlignment="1">
      <alignment vertical="center" wrapText="1"/>
    </xf>
    <xf numFmtId="165" fontId="7" fillId="0" borderId="16" xfId="0" applyNumberFormat="1" applyFont="1" applyBorder="1" applyAlignment="1">
      <alignment vertical="center" wrapText="1"/>
    </xf>
    <xf numFmtId="165" fontId="6" fillId="0" borderId="0" xfId="0" applyNumberFormat="1" applyFont="1"/>
    <xf numFmtId="165" fontId="8" fillId="2" borderId="36" xfId="0" applyNumberFormat="1" applyFont="1" applyFill="1" applyBorder="1" applyAlignment="1">
      <alignment vertical="center" wrapText="1"/>
    </xf>
    <xf numFmtId="165" fontId="8" fillId="0" borderId="16" xfId="0" applyNumberFormat="1" applyFont="1" applyBorder="1" applyAlignment="1">
      <alignment vertical="center" wrapText="1"/>
    </xf>
    <xf numFmtId="0" fontId="9" fillId="0" borderId="0" xfId="0" applyFont="1"/>
    <xf numFmtId="165" fontId="8" fillId="2" borderId="38" xfId="0" applyNumberFormat="1" applyFont="1" applyFill="1" applyBorder="1" applyAlignment="1">
      <alignment vertical="center" wrapText="1"/>
    </xf>
    <xf numFmtId="165" fontId="8" fillId="0" borderId="39" xfId="0" applyNumberFormat="1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1" fillId="0" borderId="14" xfId="0" applyFont="1" applyBorder="1"/>
    <xf numFmtId="0" fontId="3" fillId="0" borderId="11" xfId="0" applyFont="1" applyBorder="1" applyAlignment="1">
      <alignment horizontal="right" vertical="center"/>
    </xf>
    <xf numFmtId="0" fontId="1" fillId="0" borderId="13" xfId="0" applyFont="1" applyBorder="1"/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left" vertical="center"/>
    </xf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2" fillId="2" borderId="2" xfId="0" applyFont="1" applyFill="1" applyBorder="1" applyAlignment="1">
      <alignment horizontal="left" vertical="center"/>
    </xf>
    <xf numFmtId="0" fontId="4" fillId="0" borderId="30" xfId="0" applyFont="1" applyBorder="1" applyAlignment="1">
      <alignment vertical="center"/>
    </xf>
    <xf numFmtId="0" fontId="1" fillId="0" borderId="34" xfId="0" applyFont="1" applyBorder="1"/>
    <xf numFmtId="0" fontId="4" fillId="0" borderId="29" xfId="0" applyFont="1" applyBorder="1" applyAlignment="1">
      <alignment vertical="center"/>
    </xf>
    <xf numFmtId="0" fontId="1" fillId="0" borderId="33" xfId="0" applyFont="1" applyBorder="1"/>
    <xf numFmtId="0" fontId="4" fillId="0" borderId="12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/>
    <xf numFmtId="0" fontId="4" fillId="0" borderId="20" xfId="0" applyFont="1" applyBorder="1" applyAlignment="1">
      <alignment horizontal="center" vertical="center"/>
    </xf>
    <xf numFmtId="0" fontId="1" fillId="0" borderId="24" xfId="0" applyFont="1" applyBorder="1"/>
    <xf numFmtId="0" fontId="4" fillId="0" borderId="21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4" fillId="0" borderId="28" xfId="0" applyFont="1" applyBorder="1" applyAlignment="1">
      <alignment horizontal="right" vertical="center"/>
    </xf>
    <xf numFmtId="0" fontId="1" fillId="0" borderId="32" xfId="0" applyFont="1" applyBorder="1"/>
    <xf numFmtId="0" fontId="4" fillId="0" borderId="12" xfId="0" applyFont="1" applyBorder="1" applyAlignment="1">
      <alignment horizontal="right" vertical="center"/>
    </xf>
    <xf numFmtId="0" fontId="4" fillId="0" borderId="3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Return (%)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'Compounded Backtests Daily NAV'!$G$1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'Compounded Backtests Daily NAV'!$E$2:$E$2616</c:f>
              <c:numCache>
                <c:formatCode>yyyy"-"mm"-"dd</c:formatCode>
                <c:ptCount val="2615"/>
                <c:pt idx="0">
                  <c:v>41277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41283</c:v>
                </c:pt>
                <c:pt idx="5">
                  <c:v>41284</c:v>
                </c:pt>
                <c:pt idx="6">
                  <c:v>41285</c:v>
                </c:pt>
                <c:pt idx="7">
                  <c:v>41288</c:v>
                </c:pt>
                <c:pt idx="8">
                  <c:v>41289</c:v>
                </c:pt>
                <c:pt idx="9">
                  <c:v>41290</c:v>
                </c:pt>
                <c:pt idx="10">
                  <c:v>41291</c:v>
                </c:pt>
                <c:pt idx="11">
                  <c:v>41292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41316</c:v>
                </c:pt>
                <c:pt idx="27">
                  <c:v>41317</c:v>
                </c:pt>
                <c:pt idx="28">
                  <c:v>41318</c:v>
                </c:pt>
                <c:pt idx="29">
                  <c:v>41319</c:v>
                </c:pt>
                <c:pt idx="30">
                  <c:v>41320</c:v>
                </c:pt>
                <c:pt idx="31">
                  <c:v>41324</c:v>
                </c:pt>
                <c:pt idx="32">
                  <c:v>41325</c:v>
                </c:pt>
                <c:pt idx="33">
                  <c:v>41326</c:v>
                </c:pt>
                <c:pt idx="34">
                  <c:v>41327</c:v>
                </c:pt>
                <c:pt idx="35">
                  <c:v>41330</c:v>
                </c:pt>
                <c:pt idx="36">
                  <c:v>41331</c:v>
                </c:pt>
                <c:pt idx="37">
                  <c:v>41332</c:v>
                </c:pt>
                <c:pt idx="38">
                  <c:v>41333</c:v>
                </c:pt>
                <c:pt idx="39">
                  <c:v>41334</c:v>
                </c:pt>
                <c:pt idx="40">
                  <c:v>41337</c:v>
                </c:pt>
                <c:pt idx="41">
                  <c:v>41338</c:v>
                </c:pt>
                <c:pt idx="42">
                  <c:v>41339</c:v>
                </c:pt>
                <c:pt idx="43">
                  <c:v>41340</c:v>
                </c:pt>
                <c:pt idx="44">
                  <c:v>41341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41351</c:v>
                </c:pt>
                <c:pt idx="51">
                  <c:v>41352</c:v>
                </c:pt>
                <c:pt idx="52">
                  <c:v>41353</c:v>
                </c:pt>
                <c:pt idx="53">
                  <c:v>41354</c:v>
                </c:pt>
                <c:pt idx="54">
                  <c:v>41355</c:v>
                </c:pt>
                <c:pt idx="55">
                  <c:v>41358</c:v>
                </c:pt>
                <c:pt idx="56">
                  <c:v>41359</c:v>
                </c:pt>
                <c:pt idx="57">
                  <c:v>41360</c:v>
                </c:pt>
                <c:pt idx="58">
                  <c:v>41361</c:v>
                </c:pt>
                <c:pt idx="59">
                  <c:v>41365</c:v>
                </c:pt>
                <c:pt idx="60">
                  <c:v>41366</c:v>
                </c:pt>
                <c:pt idx="61">
                  <c:v>41367</c:v>
                </c:pt>
                <c:pt idx="62">
                  <c:v>41368</c:v>
                </c:pt>
                <c:pt idx="63">
                  <c:v>41369</c:v>
                </c:pt>
                <c:pt idx="64">
                  <c:v>41372</c:v>
                </c:pt>
                <c:pt idx="65">
                  <c:v>41373</c:v>
                </c:pt>
                <c:pt idx="66">
                  <c:v>41374</c:v>
                </c:pt>
                <c:pt idx="67">
                  <c:v>41375</c:v>
                </c:pt>
                <c:pt idx="68">
                  <c:v>41376</c:v>
                </c:pt>
                <c:pt idx="69">
                  <c:v>41379</c:v>
                </c:pt>
                <c:pt idx="70">
                  <c:v>41380</c:v>
                </c:pt>
                <c:pt idx="71">
                  <c:v>41381</c:v>
                </c:pt>
                <c:pt idx="72">
                  <c:v>41382</c:v>
                </c:pt>
                <c:pt idx="73">
                  <c:v>41383</c:v>
                </c:pt>
                <c:pt idx="74">
                  <c:v>41386</c:v>
                </c:pt>
                <c:pt idx="75">
                  <c:v>41387</c:v>
                </c:pt>
                <c:pt idx="76">
                  <c:v>41388</c:v>
                </c:pt>
                <c:pt idx="77">
                  <c:v>41389</c:v>
                </c:pt>
                <c:pt idx="78">
                  <c:v>41390</c:v>
                </c:pt>
                <c:pt idx="79">
                  <c:v>41393</c:v>
                </c:pt>
                <c:pt idx="80">
                  <c:v>41394</c:v>
                </c:pt>
                <c:pt idx="81">
                  <c:v>41395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41407</c:v>
                </c:pt>
                <c:pt idx="90">
                  <c:v>41408</c:v>
                </c:pt>
                <c:pt idx="91">
                  <c:v>41409</c:v>
                </c:pt>
                <c:pt idx="92">
                  <c:v>41410</c:v>
                </c:pt>
                <c:pt idx="93">
                  <c:v>41411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41422</c:v>
                </c:pt>
                <c:pt idx="100">
                  <c:v>41423</c:v>
                </c:pt>
                <c:pt idx="101">
                  <c:v>41424</c:v>
                </c:pt>
                <c:pt idx="102">
                  <c:v>41425</c:v>
                </c:pt>
                <c:pt idx="103">
                  <c:v>41428</c:v>
                </c:pt>
                <c:pt idx="104">
                  <c:v>41429</c:v>
                </c:pt>
                <c:pt idx="105">
                  <c:v>41430</c:v>
                </c:pt>
                <c:pt idx="106">
                  <c:v>41431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41593</c:v>
                </c:pt>
                <c:pt idx="221">
                  <c:v>41596</c:v>
                </c:pt>
                <c:pt idx="222">
                  <c:v>41597</c:v>
                </c:pt>
                <c:pt idx="223">
                  <c:v>41598</c:v>
                </c:pt>
                <c:pt idx="224">
                  <c:v>41599</c:v>
                </c:pt>
                <c:pt idx="225">
                  <c:v>41600</c:v>
                </c:pt>
                <c:pt idx="226">
                  <c:v>41603</c:v>
                </c:pt>
                <c:pt idx="227">
                  <c:v>41604</c:v>
                </c:pt>
                <c:pt idx="228">
                  <c:v>41605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41660</c:v>
                </c:pt>
                <c:pt idx="264">
                  <c:v>41661</c:v>
                </c:pt>
                <c:pt idx="265">
                  <c:v>41662</c:v>
                </c:pt>
                <c:pt idx="266">
                  <c:v>41663</c:v>
                </c:pt>
                <c:pt idx="267">
                  <c:v>41666</c:v>
                </c:pt>
                <c:pt idx="268">
                  <c:v>41667</c:v>
                </c:pt>
                <c:pt idx="269">
                  <c:v>41668</c:v>
                </c:pt>
                <c:pt idx="270">
                  <c:v>41669</c:v>
                </c:pt>
                <c:pt idx="271">
                  <c:v>41670</c:v>
                </c:pt>
                <c:pt idx="272">
                  <c:v>41673</c:v>
                </c:pt>
                <c:pt idx="273">
                  <c:v>41674</c:v>
                </c:pt>
                <c:pt idx="274">
                  <c:v>41675</c:v>
                </c:pt>
                <c:pt idx="275">
                  <c:v>41676</c:v>
                </c:pt>
                <c:pt idx="276">
                  <c:v>41677</c:v>
                </c:pt>
                <c:pt idx="277">
                  <c:v>41680</c:v>
                </c:pt>
                <c:pt idx="278">
                  <c:v>41681</c:v>
                </c:pt>
                <c:pt idx="279">
                  <c:v>41682</c:v>
                </c:pt>
                <c:pt idx="280">
                  <c:v>41683</c:v>
                </c:pt>
                <c:pt idx="281">
                  <c:v>41684</c:v>
                </c:pt>
                <c:pt idx="282">
                  <c:v>41688</c:v>
                </c:pt>
                <c:pt idx="283">
                  <c:v>41689</c:v>
                </c:pt>
                <c:pt idx="284">
                  <c:v>41690</c:v>
                </c:pt>
                <c:pt idx="285">
                  <c:v>41691</c:v>
                </c:pt>
                <c:pt idx="286">
                  <c:v>41694</c:v>
                </c:pt>
                <c:pt idx="287">
                  <c:v>41695</c:v>
                </c:pt>
                <c:pt idx="288">
                  <c:v>41696</c:v>
                </c:pt>
                <c:pt idx="289">
                  <c:v>41697</c:v>
                </c:pt>
                <c:pt idx="290">
                  <c:v>41698</c:v>
                </c:pt>
                <c:pt idx="291">
                  <c:v>41701</c:v>
                </c:pt>
                <c:pt idx="292">
                  <c:v>41702</c:v>
                </c:pt>
                <c:pt idx="293">
                  <c:v>41703</c:v>
                </c:pt>
                <c:pt idx="294">
                  <c:v>41704</c:v>
                </c:pt>
                <c:pt idx="295">
                  <c:v>41705</c:v>
                </c:pt>
                <c:pt idx="296">
                  <c:v>41708</c:v>
                </c:pt>
                <c:pt idx="297">
                  <c:v>41709</c:v>
                </c:pt>
                <c:pt idx="298">
                  <c:v>41710</c:v>
                </c:pt>
                <c:pt idx="299">
                  <c:v>41711</c:v>
                </c:pt>
                <c:pt idx="300">
                  <c:v>41712</c:v>
                </c:pt>
                <c:pt idx="301">
                  <c:v>41715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41722</c:v>
                </c:pt>
                <c:pt idx="307">
                  <c:v>41723</c:v>
                </c:pt>
                <c:pt idx="308">
                  <c:v>41724</c:v>
                </c:pt>
                <c:pt idx="309">
                  <c:v>41725</c:v>
                </c:pt>
                <c:pt idx="310">
                  <c:v>41726</c:v>
                </c:pt>
                <c:pt idx="311">
                  <c:v>41729</c:v>
                </c:pt>
                <c:pt idx="312">
                  <c:v>41730</c:v>
                </c:pt>
                <c:pt idx="313">
                  <c:v>41731</c:v>
                </c:pt>
                <c:pt idx="314">
                  <c:v>41732</c:v>
                </c:pt>
                <c:pt idx="315">
                  <c:v>41733</c:v>
                </c:pt>
                <c:pt idx="316">
                  <c:v>41736</c:v>
                </c:pt>
                <c:pt idx="317">
                  <c:v>41737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41743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41753</c:v>
                </c:pt>
                <c:pt idx="329">
                  <c:v>41754</c:v>
                </c:pt>
                <c:pt idx="330">
                  <c:v>41757</c:v>
                </c:pt>
                <c:pt idx="331">
                  <c:v>41758</c:v>
                </c:pt>
                <c:pt idx="332">
                  <c:v>41759</c:v>
                </c:pt>
                <c:pt idx="333">
                  <c:v>41760</c:v>
                </c:pt>
                <c:pt idx="334">
                  <c:v>41761</c:v>
                </c:pt>
                <c:pt idx="335">
                  <c:v>41764</c:v>
                </c:pt>
                <c:pt idx="336">
                  <c:v>41765</c:v>
                </c:pt>
                <c:pt idx="337">
                  <c:v>41766</c:v>
                </c:pt>
                <c:pt idx="338">
                  <c:v>41767</c:v>
                </c:pt>
                <c:pt idx="339">
                  <c:v>41768</c:v>
                </c:pt>
                <c:pt idx="340">
                  <c:v>41771</c:v>
                </c:pt>
                <c:pt idx="341">
                  <c:v>41772</c:v>
                </c:pt>
                <c:pt idx="342">
                  <c:v>41773</c:v>
                </c:pt>
                <c:pt idx="343">
                  <c:v>41774</c:v>
                </c:pt>
                <c:pt idx="344">
                  <c:v>41775</c:v>
                </c:pt>
                <c:pt idx="345">
                  <c:v>41778</c:v>
                </c:pt>
                <c:pt idx="346">
                  <c:v>41779</c:v>
                </c:pt>
                <c:pt idx="347">
                  <c:v>41780</c:v>
                </c:pt>
                <c:pt idx="348">
                  <c:v>41781</c:v>
                </c:pt>
                <c:pt idx="349">
                  <c:v>41782</c:v>
                </c:pt>
                <c:pt idx="350">
                  <c:v>41786</c:v>
                </c:pt>
                <c:pt idx="351">
                  <c:v>41787</c:v>
                </c:pt>
                <c:pt idx="352">
                  <c:v>41788</c:v>
                </c:pt>
                <c:pt idx="353">
                  <c:v>41789</c:v>
                </c:pt>
                <c:pt idx="354">
                  <c:v>41792</c:v>
                </c:pt>
                <c:pt idx="355">
                  <c:v>41793</c:v>
                </c:pt>
                <c:pt idx="356">
                  <c:v>41794</c:v>
                </c:pt>
                <c:pt idx="357">
                  <c:v>41795</c:v>
                </c:pt>
                <c:pt idx="358">
                  <c:v>41796</c:v>
                </c:pt>
                <c:pt idx="359">
                  <c:v>41799</c:v>
                </c:pt>
                <c:pt idx="360">
                  <c:v>41800</c:v>
                </c:pt>
                <c:pt idx="361">
                  <c:v>41801</c:v>
                </c:pt>
                <c:pt idx="362">
                  <c:v>41802</c:v>
                </c:pt>
                <c:pt idx="363">
                  <c:v>41803</c:v>
                </c:pt>
                <c:pt idx="364">
                  <c:v>41806</c:v>
                </c:pt>
                <c:pt idx="365">
                  <c:v>41807</c:v>
                </c:pt>
                <c:pt idx="366">
                  <c:v>41808</c:v>
                </c:pt>
                <c:pt idx="367">
                  <c:v>41809</c:v>
                </c:pt>
                <c:pt idx="368">
                  <c:v>41810</c:v>
                </c:pt>
                <c:pt idx="369">
                  <c:v>41813</c:v>
                </c:pt>
                <c:pt idx="370">
                  <c:v>41814</c:v>
                </c:pt>
                <c:pt idx="371">
                  <c:v>41815</c:v>
                </c:pt>
                <c:pt idx="372">
                  <c:v>41816</c:v>
                </c:pt>
                <c:pt idx="373">
                  <c:v>41817</c:v>
                </c:pt>
                <c:pt idx="374">
                  <c:v>41820</c:v>
                </c:pt>
                <c:pt idx="375">
                  <c:v>41821</c:v>
                </c:pt>
                <c:pt idx="376">
                  <c:v>41822</c:v>
                </c:pt>
                <c:pt idx="377">
                  <c:v>41823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41849</c:v>
                </c:pt>
                <c:pt idx="395">
                  <c:v>41850</c:v>
                </c:pt>
                <c:pt idx="396">
                  <c:v>41851</c:v>
                </c:pt>
                <c:pt idx="397">
                  <c:v>41852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41859</c:v>
                </c:pt>
                <c:pt idx="403">
                  <c:v>41862</c:v>
                </c:pt>
                <c:pt idx="404">
                  <c:v>41863</c:v>
                </c:pt>
                <c:pt idx="405">
                  <c:v>41864</c:v>
                </c:pt>
                <c:pt idx="406">
                  <c:v>41865</c:v>
                </c:pt>
                <c:pt idx="407">
                  <c:v>41866</c:v>
                </c:pt>
                <c:pt idx="408">
                  <c:v>41869</c:v>
                </c:pt>
                <c:pt idx="409">
                  <c:v>41870</c:v>
                </c:pt>
                <c:pt idx="410">
                  <c:v>41871</c:v>
                </c:pt>
                <c:pt idx="411">
                  <c:v>41872</c:v>
                </c:pt>
                <c:pt idx="412">
                  <c:v>41873</c:v>
                </c:pt>
                <c:pt idx="413">
                  <c:v>41876</c:v>
                </c:pt>
                <c:pt idx="414">
                  <c:v>41877</c:v>
                </c:pt>
                <c:pt idx="415">
                  <c:v>41878</c:v>
                </c:pt>
                <c:pt idx="416">
                  <c:v>41879</c:v>
                </c:pt>
                <c:pt idx="417">
                  <c:v>41880</c:v>
                </c:pt>
                <c:pt idx="418">
                  <c:v>41884</c:v>
                </c:pt>
                <c:pt idx="419">
                  <c:v>41885</c:v>
                </c:pt>
                <c:pt idx="420">
                  <c:v>41886</c:v>
                </c:pt>
                <c:pt idx="421">
                  <c:v>41887</c:v>
                </c:pt>
                <c:pt idx="422">
                  <c:v>41890</c:v>
                </c:pt>
                <c:pt idx="423">
                  <c:v>41891</c:v>
                </c:pt>
                <c:pt idx="424">
                  <c:v>41892</c:v>
                </c:pt>
                <c:pt idx="425">
                  <c:v>41893</c:v>
                </c:pt>
                <c:pt idx="426">
                  <c:v>41894</c:v>
                </c:pt>
                <c:pt idx="427">
                  <c:v>41897</c:v>
                </c:pt>
                <c:pt idx="428">
                  <c:v>41898</c:v>
                </c:pt>
                <c:pt idx="429">
                  <c:v>41899</c:v>
                </c:pt>
                <c:pt idx="430">
                  <c:v>41900</c:v>
                </c:pt>
                <c:pt idx="431">
                  <c:v>41901</c:v>
                </c:pt>
                <c:pt idx="432">
                  <c:v>41904</c:v>
                </c:pt>
                <c:pt idx="433">
                  <c:v>41905</c:v>
                </c:pt>
                <c:pt idx="434">
                  <c:v>41906</c:v>
                </c:pt>
                <c:pt idx="435">
                  <c:v>41907</c:v>
                </c:pt>
                <c:pt idx="436">
                  <c:v>41908</c:v>
                </c:pt>
                <c:pt idx="437">
                  <c:v>41911</c:v>
                </c:pt>
                <c:pt idx="438">
                  <c:v>41912</c:v>
                </c:pt>
                <c:pt idx="439">
                  <c:v>41913</c:v>
                </c:pt>
                <c:pt idx="440">
                  <c:v>41914</c:v>
                </c:pt>
                <c:pt idx="441">
                  <c:v>41915</c:v>
                </c:pt>
                <c:pt idx="442">
                  <c:v>41918</c:v>
                </c:pt>
                <c:pt idx="443">
                  <c:v>41919</c:v>
                </c:pt>
                <c:pt idx="444">
                  <c:v>41920</c:v>
                </c:pt>
                <c:pt idx="445">
                  <c:v>41921</c:v>
                </c:pt>
                <c:pt idx="446">
                  <c:v>41922</c:v>
                </c:pt>
                <c:pt idx="447">
                  <c:v>41925</c:v>
                </c:pt>
                <c:pt idx="448">
                  <c:v>41926</c:v>
                </c:pt>
                <c:pt idx="449">
                  <c:v>41927</c:v>
                </c:pt>
                <c:pt idx="450">
                  <c:v>41928</c:v>
                </c:pt>
                <c:pt idx="451">
                  <c:v>41929</c:v>
                </c:pt>
                <c:pt idx="452">
                  <c:v>41932</c:v>
                </c:pt>
                <c:pt idx="453">
                  <c:v>41933</c:v>
                </c:pt>
                <c:pt idx="454">
                  <c:v>41934</c:v>
                </c:pt>
                <c:pt idx="455">
                  <c:v>41935</c:v>
                </c:pt>
                <c:pt idx="456">
                  <c:v>41936</c:v>
                </c:pt>
                <c:pt idx="457">
                  <c:v>41939</c:v>
                </c:pt>
                <c:pt idx="458">
                  <c:v>41940</c:v>
                </c:pt>
                <c:pt idx="459">
                  <c:v>41941</c:v>
                </c:pt>
                <c:pt idx="460">
                  <c:v>41942</c:v>
                </c:pt>
                <c:pt idx="461">
                  <c:v>41943</c:v>
                </c:pt>
                <c:pt idx="462">
                  <c:v>41946</c:v>
                </c:pt>
                <c:pt idx="463">
                  <c:v>41947</c:v>
                </c:pt>
                <c:pt idx="464">
                  <c:v>41948</c:v>
                </c:pt>
                <c:pt idx="465">
                  <c:v>41949</c:v>
                </c:pt>
                <c:pt idx="466">
                  <c:v>41950</c:v>
                </c:pt>
                <c:pt idx="467">
                  <c:v>41953</c:v>
                </c:pt>
                <c:pt idx="468">
                  <c:v>41954</c:v>
                </c:pt>
                <c:pt idx="469">
                  <c:v>41955</c:v>
                </c:pt>
                <c:pt idx="470">
                  <c:v>41956</c:v>
                </c:pt>
                <c:pt idx="471">
                  <c:v>41957</c:v>
                </c:pt>
                <c:pt idx="472">
                  <c:v>41960</c:v>
                </c:pt>
                <c:pt idx="473">
                  <c:v>41961</c:v>
                </c:pt>
                <c:pt idx="474">
                  <c:v>41962</c:v>
                </c:pt>
                <c:pt idx="475">
                  <c:v>41963</c:v>
                </c:pt>
                <c:pt idx="476">
                  <c:v>41964</c:v>
                </c:pt>
                <c:pt idx="477">
                  <c:v>41967</c:v>
                </c:pt>
                <c:pt idx="478">
                  <c:v>41968</c:v>
                </c:pt>
                <c:pt idx="479">
                  <c:v>41969</c:v>
                </c:pt>
                <c:pt idx="480">
                  <c:v>41971</c:v>
                </c:pt>
                <c:pt idx="481">
                  <c:v>41974</c:v>
                </c:pt>
                <c:pt idx="482">
                  <c:v>41975</c:v>
                </c:pt>
                <c:pt idx="483">
                  <c:v>41976</c:v>
                </c:pt>
                <c:pt idx="484">
                  <c:v>41977</c:v>
                </c:pt>
                <c:pt idx="485">
                  <c:v>41978</c:v>
                </c:pt>
                <c:pt idx="486">
                  <c:v>41981</c:v>
                </c:pt>
                <c:pt idx="487">
                  <c:v>41982</c:v>
                </c:pt>
                <c:pt idx="488">
                  <c:v>41983</c:v>
                </c:pt>
                <c:pt idx="489">
                  <c:v>41984</c:v>
                </c:pt>
                <c:pt idx="490">
                  <c:v>41985</c:v>
                </c:pt>
                <c:pt idx="491">
                  <c:v>41988</c:v>
                </c:pt>
                <c:pt idx="492">
                  <c:v>41989</c:v>
                </c:pt>
                <c:pt idx="493">
                  <c:v>41990</c:v>
                </c:pt>
                <c:pt idx="494">
                  <c:v>41991</c:v>
                </c:pt>
                <c:pt idx="495">
                  <c:v>41992</c:v>
                </c:pt>
                <c:pt idx="496">
                  <c:v>41995</c:v>
                </c:pt>
                <c:pt idx="497">
                  <c:v>41996</c:v>
                </c:pt>
                <c:pt idx="498">
                  <c:v>41997</c:v>
                </c:pt>
                <c:pt idx="499">
                  <c:v>41999</c:v>
                </c:pt>
                <c:pt idx="500">
                  <c:v>42002</c:v>
                </c:pt>
                <c:pt idx="501">
                  <c:v>42003</c:v>
                </c:pt>
                <c:pt idx="502">
                  <c:v>42004</c:v>
                </c:pt>
                <c:pt idx="503">
                  <c:v>42006</c:v>
                </c:pt>
                <c:pt idx="504">
                  <c:v>42009</c:v>
                </c:pt>
                <c:pt idx="505">
                  <c:v>42010</c:v>
                </c:pt>
                <c:pt idx="506">
                  <c:v>42011</c:v>
                </c:pt>
                <c:pt idx="507">
                  <c:v>42012</c:v>
                </c:pt>
                <c:pt idx="508">
                  <c:v>42013</c:v>
                </c:pt>
                <c:pt idx="509">
                  <c:v>42016</c:v>
                </c:pt>
                <c:pt idx="510">
                  <c:v>42017</c:v>
                </c:pt>
                <c:pt idx="511">
                  <c:v>42018</c:v>
                </c:pt>
                <c:pt idx="512">
                  <c:v>42019</c:v>
                </c:pt>
                <c:pt idx="513">
                  <c:v>42020</c:v>
                </c:pt>
                <c:pt idx="514">
                  <c:v>42024</c:v>
                </c:pt>
                <c:pt idx="515">
                  <c:v>42025</c:v>
                </c:pt>
                <c:pt idx="516">
                  <c:v>42026</c:v>
                </c:pt>
                <c:pt idx="517">
                  <c:v>42027</c:v>
                </c:pt>
                <c:pt idx="518">
                  <c:v>42030</c:v>
                </c:pt>
                <c:pt idx="519">
                  <c:v>42031</c:v>
                </c:pt>
                <c:pt idx="520">
                  <c:v>42032</c:v>
                </c:pt>
                <c:pt idx="521">
                  <c:v>42033</c:v>
                </c:pt>
                <c:pt idx="522">
                  <c:v>42034</c:v>
                </c:pt>
                <c:pt idx="523">
                  <c:v>42037</c:v>
                </c:pt>
                <c:pt idx="524">
                  <c:v>42038</c:v>
                </c:pt>
                <c:pt idx="525">
                  <c:v>42039</c:v>
                </c:pt>
                <c:pt idx="526">
                  <c:v>42040</c:v>
                </c:pt>
                <c:pt idx="527">
                  <c:v>42041</c:v>
                </c:pt>
                <c:pt idx="528">
                  <c:v>42044</c:v>
                </c:pt>
                <c:pt idx="529">
                  <c:v>42045</c:v>
                </c:pt>
                <c:pt idx="530">
                  <c:v>42046</c:v>
                </c:pt>
                <c:pt idx="531">
                  <c:v>42047</c:v>
                </c:pt>
                <c:pt idx="532">
                  <c:v>42048</c:v>
                </c:pt>
                <c:pt idx="533">
                  <c:v>42052</c:v>
                </c:pt>
                <c:pt idx="534">
                  <c:v>42053</c:v>
                </c:pt>
                <c:pt idx="535">
                  <c:v>42054</c:v>
                </c:pt>
                <c:pt idx="536">
                  <c:v>42055</c:v>
                </c:pt>
                <c:pt idx="537">
                  <c:v>42058</c:v>
                </c:pt>
                <c:pt idx="538">
                  <c:v>42059</c:v>
                </c:pt>
                <c:pt idx="539">
                  <c:v>42060</c:v>
                </c:pt>
                <c:pt idx="540">
                  <c:v>42061</c:v>
                </c:pt>
                <c:pt idx="541">
                  <c:v>42062</c:v>
                </c:pt>
                <c:pt idx="542">
                  <c:v>42065</c:v>
                </c:pt>
                <c:pt idx="543">
                  <c:v>42066</c:v>
                </c:pt>
                <c:pt idx="544">
                  <c:v>42067</c:v>
                </c:pt>
                <c:pt idx="545">
                  <c:v>42068</c:v>
                </c:pt>
                <c:pt idx="546">
                  <c:v>42069</c:v>
                </c:pt>
                <c:pt idx="547">
                  <c:v>42072</c:v>
                </c:pt>
                <c:pt idx="548">
                  <c:v>42073</c:v>
                </c:pt>
                <c:pt idx="549">
                  <c:v>42074</c:v>
                </c:pt>
                <c:pt idx="550">
                  <c:v>42075</c:v>
                </c:pt>
                <c:pt idx="551">
                  <c:v>42076</c:v>
                </c:pt>
                <c:pt idx="552">
                  <c:v>42079</c:v>
                </c:pt>
                <c:pt idx="553">
                  <c:v>42080</c:v>
                </c:pt>
                <c:pt idx="554">
                  <c:v>42081</c:v>
                </c:pt>
                <c:pt idx="555">
                  <c:v>42082</c:v>
                </c:pt>
                <c:pt idx="556">
                  <c:v>42083</c:v>
                </c:pt>
                <c:pt idx="557">
                  <c:v>42086</c:v>
                </c:pt>
                <c:pt idx="558">
                  <c:v>42087</c:v>
                </c:pt>
                <c:pt idx="559">
                  <c:v>42088</c:v>
                </c:pt>
                <c:pt idx="560">
                  <c:v>42089</c:v>
                </c:pt>
                <c:pt idx="561">
                  <c:v>42090</c:v>
                </c:pt>
                <c:pt idx="562">
                  <c:v>42093</c:v>
                </c:pt>
                <c:pt idx="563">
                  <c:v>42094</c:v>
                </c:pt>
                <c:pt idx="564">
                  <c:v>42095</c:v>
                </c:pt>
                <c:pt idx="565">
                  <c:v>42096</c:v>
                </c:pt>
                <c:pt idx="566">
                  <c:v>42100</c:v>
                </c:pt>
                <c:pt idx="567">
                  <c:v>42101</c:v>
                </c:pt>
                <c:pt idx="568">
                  <c:v>42102</c:v>
                </c:pt>
                <c:pt idx="569">
                  <c:v>42103</c:v>
                </c:pt>
                <c:pt idx="570">
                  <c:v>42104</c:v>
                </c:pt>
                <c:pt idx="571">
                  <c:v>42107</c:v>
                </c:pt>
                <c:pt idx="572">
                  <c:v>42108</c:v>
                </c:pt>
                <c:pt idx="573">
                  <c:v>42109</c:v>
                </c:pt>
                <c:pt idx="574">
                  <c:v>42110</c:v>
                </c:pt>
                <c:pt idx="575">
                  <c:v>42111</c:v>
                </c:pt>
                <c:pt idx="576">
                  <c:v>42114</c:v>
                </c:pt>
                <c:pt idx="577">
                  <c:v>42115</c:v>
                </c:pt>
                <c:pt idx="578">
                  <c:v>42116</c:v>
                </c:pt>
                <c:pt idx="579">
                  <c:v>42117</c:v>
                </c:pt>
                <c:pt idx="580">
                  <c:v>42118</c:v>
                </c:pt>
                <c:pt idx="581">
                  <c:v>42121</c:v>
                </c:pt>
                <c:pt idx="582">
                  <c:v>42122</c:v>
                </c:pt>
                <c:pt idx="583">
                  <c:v>42123</c:v>
                </c:pt>
                <c:pt idx="584">
                  <c:v>42124</c:v>
                </c:pt>
                <c:pt idx="585">
                  <c:v>42125</c:v>
                </c:pt>
                <c:pt idx="586">
                  <c:v>42128</c:v>
                </c:pt>
                <c:pt idx="587">
                  <c:v>42129</c:v>
                </c:pt>
                <c:pt idx="588">
                  <c:v>42130</c:v>
                </c:pt>
                <c:pt idx="589">
                  <c:v>42131</c:v>
                </c:pt>
                <c:pt idx="590">
                  <c:v>42132</c:v>
                </c:pt>
                <c:pt idx="591">
                  <c:v>42135</c:v>
                </c:pt>
                <c:pt idx="592">
                  <c:v>42136</c:v>
                </c:pt>
                <c:pt idx="593">
                  <c:v>42137</c:v>
                </c:pt>
                <c:pt idx="594">
                  <c:v>42138</c:v>
                </c:pt>
                <c:pt idx="595">
                  <c:v>42139</c:v>
                </c:pt>
                <c:pt idx="596">
                  <c:v>42142</c:v>
                </c:pt>
                <c:pt idx="597">
                  <c:v>42143</c:v>
                </c:pt>
                <c:pt idx="598">
                  <c:v>42144</c:v>
                </c:pt>
                <c:pt idx="599">
                  <c:v>42145</c:v>
                </c:pt>
                <c:pt idx="600">
                  <c:v>42146</c:v>
                </c:pt>
                <c:pt idx="601">
                  <c:v>42150</c:v>
                </c:pt>
                <c:pt idx="602">
                  <c:v>42151</c:v>
                </c:pt>
                <c:pt idx="603">
                  <c:v>42152</c:v>
                </c:pt>
                <c:pt idx="604">
                  <c:v>42153</c:v>
                </c:pt>
                <c:pt idx="605">
                  <c:v>42156</c:v>
                </c:pt>
                <c:pt idx="606">
                  <c:v>42157</c:v>
                </c:pt>
                <c:pt idx="607">
                  <c:v>42158</c:v>
                </c:pt>
                <c:pt idx="608">
                  <c:v>42159</c:v>
                </c:pt>
                <c:pt idx="609">
                  <c:v>42160</c:v>
                </c:pt>
                <c:pt idx="610">
                  <c:v>42163</c:v>
                </c:pt>
                <c:pt idx="611">
                  <c:v>42164</c:v>
                </c:pt>
                <c:pt idx="612">
                  <c:v>42165</c:v>
                </c:pt>
                <c:pt idx="613">
                  <c:v>42166</c:v>
                </c:pt>
                <c:pt idx="614">
                  <c:v>42167</c:v>
                </c:pt>
                <c:pt idx="615">
                  <c:v>42170</c:v>
                </c:pt>
                <c:pt idx="616">
                  <c:v>42171</c:v>
                </c:pt>
                <c:pt idx="617">
                  <c:v>42172</c:v>
                </c:pt>
                <c:pt idx="618">
                  <c:v>42173</c:v>
                </c:pt>
                <c:pt idx="619">
                  <c:v>42174</c:v>
                </c:pt>
                <c:pt idx="620">
                  <c:v>42177</c:v>
                </c:pt>
                <c:pt idx="621">
                  <c:v>42178</c:v>
                </c:pt>
                <c:pt idx="622">
                  <c:v>42179</c:v>
                </c:pt>
                <c:pt idx="623">
                  <c:v>42180</c:v>
                </c:pt>
                <c:pt idx="624">
                  <c:v>42181</c:v>
                </c:pt>
                <c:pt idx="625">
                  <c:v>42184</c:v>
                </c:pt>
                <c:pt idx="626">
                  <c:v>42185</c:v>
                </c:pt>
                <c:pt idx="627">
                  <c:v>42186</c:v>
                </c:pt>
                <c:pt idx="628">
                  <c:v>42187</c:v>
                </c:pt>
                <c:pt idx="629">
                  <c:v>42191</c:v>
                </c:pt>
                <c:pt idx="630">
                  <c:v>42192</c:v>
                </c:pt>
                <c:pt idx="631">
                  <c:v>42193</c:v>
                </c:pt>
                <c:pt idx="632">
                  <c:v>42194</c:v>
                </c:pt>
                <c:pt idx="633">
                  <c:v>42195</c:v>
                </c:pt>
                <c:pt idx="634">
                  <c:v>42198</c:v>
                </c:pt>
                <c:pt idx="635">
                  <c:v>42199</c:v>
                </c:pt>
                <c:pt idx="636">
                  <c:v>42200</c:v>
                </c:pt>
                <c:pt idx="637">
                  <c:v>42201</c:v>
                </c:pt>
                <c:pt idx="638">
                  <c:v>42202</c:v>
                </c:pt>
                <c:pt idx="639">
                  <c:v>42205</c:v>
                </c:pt>
                <c:pt idx="640">
                  <c:v>42206</c:v>
                </c:pt>
                <c:pt idx="641">
                  <c:v>42207</c:v>
                </c:pt>
                <c:pt idx="642">
                  <c:v>42208</c:v>
                </c:pt>
                <c:pt idx="643">
                  <c:v>42209</c:v>
                </c:pt>
                <c:pt idx="644">
                  <c:v>42212</c:v>
                </c:pt>
                <c:pt idx="645">
                  <c:v>42213</c:v>
                </c:pt>
                <c:pt idx="646">
                  <c:v>42214</c:v>
                </c:pt>
                <c:pt idx="647">
                  <c:v>42215</c:v>
                </c:pt>
                <c:pt idx="648">
                  <c:v>42216</c:v>
                </c:pt>
                <c:pt idx="649">
                  <c:v>42219</c:v>
                </c:pt>
                <c:pt idx="650">
                  <c:v>42220</c:v>
                </c:pt>
                <c:pt idx="651">
                  <c:v>42221</c:v>
                </c:pt>
                <c:pt idx="652">
                  <c:v>42222</c:v>
                </c:pt>
                <c:pt idx="653">
                  <c:v>42223</c:v>
                </c:pt>
                <c:pt idx="654">
                  <c:v>42226</c:v>
                </c:pt>
                <c:pt idx="655">
                  <c:v>42227</c:v>
                </c:pt>
                <c:pt idx="656">
                  <c:v>42228</c:v>
                </c:pt>
                <c:pt idx="657">
                  <c:v>42229</c:v>
                </c:pt>
                <c:pt idx="658">
                  <c:v>42230</c:v>
                </c:pt>
                <c:pt idx="659">
                  <c:v>42233</c:v>
                </c:pt>
                <c:pt idx="660">
                  <c:v>42234</c:v>
                </c:pt>
                <c:pt idx="661">
                  <c:v>42235</c:v>
                </c:pt>
                <c:pt idx="662">
                  <c:v>42236</c:v>
                </c:pt>
                <c:pt idx="663">
                  <c:v>42237</c:v>
                </c:pt>
                <c:pt idx="664">
                  <c:v>42240</c:v>
                </c:pt>
                <c:pt idx="665">
                  <c:v>42241</c:v>
                </c:pt>
                <c:pt idx="666">
                  <c:v>42242</c:v>
                </c:pt>
                <c:pt idx="667">
                  <c:v>42243</c:v>
                </c:pt>
                <c:pt idx="668">
                  <c:v>42244</c:v>
                </c:pt>
                <c:pt idx="669">
                  <c:v>42247</c:v>
                </c:pt>
                <c:pt idx="670">
                  <c:v>42248</c:v>
                </c:pt>
                <c:pt idx="671">
                  <c:v>42249</c:v>
                </c:pt>
                <c:pt idx="672">
                  <c:v>42250</c:v>
                </c:pt>
                <c:pt idx="673">
                  <c:v>42251</c:v>
                </c:pt>
                <c:pt idx="674">
                  <c:v>42255</c:v>
                </c:pt>
                <c:pt idx="675">
                  <c:v>42256</c:v>
                </c:pt>
                <c:pt idx="676">
                  <c:v>42257</c:v>
                </c:pt>
                <c:pt idx="677">
                  <c:v>42258</c:v>
                </c:pt>
                <c:pt idx="678">
                  <c:v>42261</c:v>
                </c:pt>
                <c:pt idx="679">
                  <c:v>42262</c:v>
                </c:pt>
                <c:pt idx="680">
                  <c:v>42263</c:v>
                </c:pt>
                <c:pt idx="681">
                  <c:v>42264</c:v>
                </c:pt>
                <c:pt idx="682">
                  <c:v>42265</c:v>
                </c:pt>
                <c:pt idx="683">
                  <c:v>42268</c:v>
                </c:pt>
                <c:pt idx="684">
                  <c:v>42269</c:v>
                </c:pt>
                <c:pt idx="685">
                  <c:v>42270</c:v>
                </c:pt>
                <c:pt idx="686">
                  <c:v>42271</c:v>
                </c:pt>
                <c:pt idx="687">
                  <c:v>42272</c:v>
                </c:pt>
                <c:pt idx="688">
                  <c:v>42275</c:v>
                </c:pt>
                <c:pt idx="689">
                  <c:v>42276</c:v>
                </c:pt>
                <c:pt idx="690">
                  <c:v>42277</c:v>
                </c:pt>
                <c:pt idx="691">
                  <c:v>42278</c:v>
                </c:pt>
                <c:pt idx="692">
                  <c:v>42279</c:v>
                </c:pt>
                <c:pt idx="693">
                  <c:v>42282</c:v>
                </c:pt>
                <c:pt idx="694">
                  <c:v>42283</c:v>
                </c:pt>
                <c:pt idx="695">
                  <c:v>42284</c:v>
                </c:pt>
                <c:pt idx="696">
                  <c:v>42285</c:v>
                </c:pt>
                <c:pt idx="697">
                  <c:v>42286</c:v>
                </c:pt>
                <c:pt idx="698">
                  <c:v>42289</c:v>
                </c:pt>
                <c:pt idx="699">
                  <c:v>42290</c:v>
                </c:pt>
                <c:pt idx="700">
                  <c:v>42291</c:v>
                </c:pt>
                <c:pt idx="701">
                  <c:v>42292</c:v>
                </c:pt>
                <c:pt idx="702">
                  <c:v>42293</c:v>
                </c:pt>
                <c:pt idx="703">
                  <c:v>42296</c:v>
                </c:pt>
                <c:pt idx="704">
                  <c:v>42297</c:v>
                </c:pt>
                <c:pt idx="705">
                  <c:v>42298</c:v>
                </c:pt>
                <c:pt idx="706">
                  <c:v>42299</c:v>
                </c:pt>
                <c:pt idx="707">
                  <c:v>42300</c:v>
                </c:pt>
                <c:pt idx="708">
                  <c:v>42303</c:v>
                </c:pt>
                <c:pt idx="709">
                  <c:v>42304</c:v>
                </c:pt>
                <c:pt idx="710">
                  <c:v>42305</c:v>
                </c:pt>
                <c:pt idx="711">
                  <c:v>42306</c:v>
                </c:pt>
                <c:pt idx="712">
                  <c:v>42307</c:v>
                </c:pt>
                <c:pt idx="713">
                  <c:v>42310</c:v>
                </c:pt>
                <c:pt idx="714">
                  <c:v>42311</c:v>
                </c:pt>
                <c:pt idx="715">
                  <c:v>42312</c:v>
                </c:pt>
                <c:pt idx="716">
                  <c:v>42313</c:v>
                </c:pt>
                <c:pt idx="717">
                  <c:v>42314</c:v>
                </c:pt>
                <c:pt idx="718">
                  <c:v>42317</c:v>
                </c:pt>
                <c:pt idx="719">
                  <c:v>42318</c:v>
                </c:pt>
                <c:pt idx="720">
                  <c:v>42319</c:v>
                </c:pt>
                <c:pt idx="721">
                  <c:v>42320</c:v>
                </c:pt>
                <c:pt idx="722">
                  <c:v>42321</c:v>
                </c:pt>
                <c:pt idx="723">
                  <c:v>42324</c:v>
                </c:pt>
                <c:pt idx="724">
                  <c:v>42325</c:v>
                </c:pt>
                <c:pt idx="725">
                  <c:v>42326</c:v>
                </c:pt>
                <c:pt idx="726">
                  <c:v>42327</c:v>
                </c:pt>
                <c:pt idx="727">
                  <c:v>42328</c:v>
                </c:pt>
                <c:pt idx="728">
                  <c:v>42331</c:v>
                </c:pt>
                <c:pt idx="729">
                  <c:v>42332</c:v>
                </c:pt>
                <c:pt idx="730">
                  <c:v>42333</c:v>
                </c:pt>
                <c:pt idx="731">
                  <c:v>42335</c:v>
                </c:pt>
                <c:pt idx="732">
                  <c:v>42338</c:v>
                </c:pt>
                <c:pt idx="733">
                  <c:v>42339</c:v>
                </c:pt>
                <c:pt idx="734">
                  <c:v>42340</c:v>
                </c:pt>
                <c:pt idx="735">
                  <c:v>42341</c:v>
                </c:pt>
                <c:pt idx="736">
                  <c:v>42342</c:v>
                </c:pt>
                <c:pt idx="737">
                  <c:v>42345</c:v>
                </c:pt>
                <c:pt idx="738">
                  <c:v>42346</c:v>
                </c:pt>
                <c:pt idx="739">
                  <c:v>42347</c:v>
                </c:pt>
                <c:pt idx="740">
                  <c:v>42348</c:v>
                </c:pt>
                <c:pt idx="741">
                  <c:v>42349</c:v>
                </c:pt>
                <c:pt idx="742">
                  <c:v>42352</c:v>
                </c:pt>
                <c:pt idx="743">
                  <c:v>42353</c:v>
                </c:pt>
                <c:pt idx="744">
                  <c:v>42354</c:v>
                </c:pt>
                <c:pt idx="745">
                  <c:v>42355</c:v>
                </c:pt>
                <c:pt idx="746">
                  <c:v>42356</c:v>
                </c:pt>
                <c:pt idx="747">
                  <c:v>42359</c:v>
                </c:pt>
                <c:pt idx="748">
                  <c:v>42360</c:v>
                </c:pt>
                <c:pt idx="749">
                  <c:v>42361</c:v>
                </c:pt>
                <c:pt idx="750">
                  <c:v>42362</c:v>
                </c:pt>
                <c:pt idx="751">
                  <c:v>42366</c:v>
                </c:pt>
                <c:pt idx="752">
                  <c:v>42367</c:v>
                </c:pt>
                <c:pt idx="753">
                  <c:v>42368</c:v>
                </c:pt>
                <c:pt idx="754">
                  <c:v>42369</c:v>
                </c:pt>
                <c:pt idx="755">
                  <c:v>42373</c:v>
                </c:pt>
                <c:pt idx="756">
                  <c:v>42374</c:v>
                </c:pt>
                <c:pt idx="757">
                  <c:v>42375</c:v>
                </c:pt>
                <c:pt idx="758">
                  <c:v>42376</c:v>
                </c:pt>
                <c:pt idx="759">
                  <c:v>42377</c:v>
                </c:pt>
                <c:pt idx="760">
                  <c:v>42380</c:v>
                </c:pt>
                <c:pt idx="761">
                  <c:v>42381</c:v>
                </c:pt>
                <c:pt idx="762">
                  <c:v>42382</c:v>
                </c:pt>
                <c:pt idx="763">
                  <c:v>42383</c:v>
                </c:pt>
                <c:pt idx="764">
                  <c:v>42384</c:v>
                </c:pt>
                <c:pt idx="765">
                  <c:v>42388</c:v>
                </c:pt>
                <c:pt idx="766">
                  <c:v>42389</c:v>
                </c:pt>
                <c:pt idx="767">
                  <c:v>42390</c:v>
                </c:pt>
                <c:pt idx="768">
                  <c:v>42391</c:v>
                </c:pt>
                <c:pt idx="769">
                  <c:v>42394</c:v>
                </c:pt>
                <c:pt idx="770">
                  <c:v>42395</c:v>
                </c:pt>
                <c:pt idx="771">
                  <c:v>42396</c:v>
                </c:pt>
                <c:pt idx="772">
                  <c:v>42397</c:v>
                </c:pt>
                <c:pt idx="773">
                  <c:v>42398</c:v>
                </c:pt>
                <c:pt idx="774">
                  <c:v>42401</c:v>
                </c:pt>
                <c:pt idx="775">
                  <c:v>42402</c:v>
                </c:pt>
                <c:pt idx="776">
                  <c:v>42403</c:v>
                </c:pt>
                <c:pt idx="777">
                  <c:v>42404</c:v>
                </c:pt>
                <c:pt idx="778">
                  <c:v>42405</c:v>
                </c:pt>
                <c:pt idx="779">
                  <c:v>42408</c:v>
                </c:pt>
                <c:pt idx="780">
                  <c:v>42409</c:v>
                </c:pt>
                <c:pt idx="781">
                  <c:v>42410</c:v>
                </c:pt>
                <c:pt idx="782">
                  <c:v>42411</c:v>
                </c:pt>
                <c:pt idx="783">
                  <c:v>42412</c:v>
                </c:pt>
                <c:pt idx="784">
                  <c:v>42416</c:v>
                </c:pt>
                <c:pt idx="785">
                  <c:v>42417</c:v>
                </c:pt>
                <c:pt idx="786">
                  <c:v>42418</c:v>
                </c:pt>
                <c:pt idx="787">
                  <c:v>42419</c:v>
                </c:pt>
                <c:pt idx="788">
                  <c:v>42422</c:v>
                </c:pt>
                <c:pt idx="789">
                  <c:v>42423</c:v>
                </c:pt>
                <c:pt idx="790">
                  <c:v>42424</c:v>
                </c:pt>
                <c:pt idx="791">
                  <c:v>42425</c:v>
                </c:pt>
                <c:pt idx="792">
                  <c:v>42426</c:v>
                </c:pt>
                <c:pt idx="793">
                  <c:v>42429</c:v>
                </c:pt>
                <c:pt idx="794">
                  <c:v>42430</c:v>
                </c:pt>
                <c:pt idx="795">
                  <c:v>42431</c:v>
                </c:pt>
                <c:pt idx="796">
                  <c:v>42432</c:v>
                </c:pt>
                <c:pt idx="797">
                  <c:v>42433</c:v>
                </c:pt>
                <c:pt idx="798">
                  <c:v>42436</c:v>
                </c:pt>
                <c:pt idx="799">
                  <c:v>42437</c:v>
                </c:pt>
                <c:pt idx="800">
                  <c:v>42438</c:v>
                </c:pt>
                <c:pt idx="801">
                  <c:v>42439</c:v>
                </c:pt>
                <c:pt idx="802">
                  <c:v>42440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42450</c:v>
                </c:pt>
                <c:pt idx="809">
                  <c:v>42451</c:v>
                </c:pt>
                <c:pt idx="810">
                  <c:v>42452</c:v>
                </c:pt>
                <c:pt idx="811">
                  <c:v>42453</c:v>
                </c:pt>
                <c:pt idx="812">
                  <c:v>42457</c:v>
                </c:pt>
                <c:pt idx="813">
                  <c:v>42458</c:v>
                </c:pt>
                <c:pt idx="814">
                  <c:v>42459</c:v>
                </c:pt>
                <c:pt idx="815">
                  <c:v>42460</c:v>
                </c:pt>
                <c:pt idx="816">
                  <c:v>42461</c:v>
                </c:pt>
                <c:pt idx="817">
                  <c:v>42464</c:v>
                </c:pt>
                <c:pt idx="818">
                  <c:v>42465</c:v>
                </c:pt>
                <c:pt idx="819">
                  <c:v>42466</c:v>
                </c:pt>
                <c:pt idx="820">
                  <c:v>42467</c:v>
                </c:pt>
                <c:pt idx="821">
                  <c:v>42468</c:v>
                </c:pt>
                <c:pt idx="822">
                  <c:v>42471</c:v>
                </c:pt>
                <c:pt idx="823">
                  <c:v>42472</c:v>
                </c:pt>
                <c:pt idx="824">
                  <c:v>42473</c:v>
                </c:pt>
                <c:pt idx="825">
                  <c:v>42474</c:v>
                </c:pt>
                <c:pt idx="826">
                  <c:v>42475</c:v>
                </c:pt>
                <c:pt idx="827">
                  <c:v>42478</c:v>
                </c:pt>
                <c:pt idx="828">
                  <c:v>42479</c:v>
                </c:pt>
                <c:pt idx="829">
                  <c:v>42480</c:v>
                </c:pt>
                <c:pt idx="830">
                  <c:v>42481</c:v>
                </c:pt>
                <c:pt idx="831">
                  <c:v>42482</c:v>
                </c:pt>
                <c:pt idx="832">
                  <c:v>42485</c:v>
                </c:pt>
                <c:pt idx="833">
                  <c:v>42486</c:v>
                </c:pt>
                <c:pt idx="834">
                  <c:v>42487</c:v>
                </c:pt>
                <c:pt idx="835">
                  <c:v>42488</c:v>
                </c:pt>
                <c:pt idx="836">
                  <c:v>42489</c:v>
                </c:pt>
                <c:pt idx="837">
                  <c:v>42492</c:v>
                </c:pt>
                <c:pt idx="838">
                  <c:v>42493</c:v>
                </c:pt>
                <c:pt idx="839">
                  <c:v>42494</c:v>
                </c:pt>
                <c:pt idx="840">
                  <c:v>42495</c:v>
                </c:pt>
                <c:pt idx="841">
                  <c:v>42496</c:v>
                </c:pt>
                <c:pt idx="842">
                  <c:v>42499</c:v>
                </c:pt>
                <c:pt idx="843">
                  <c:v>42500</c:v>
                </c:pt>
                <c:pt idx="844">
                  <c:v>42501</c:v>
                </c:pt>
                <c:pt idx="845">
                  <c:v>42502</c:v>
                </c:pt>
                <c:pt idx="846">
                  <c:v>42503</c:v>
                </c:pt>
                <c:pt idx="847">
                  <c:v>42506</c:v>
                </c:pt>
                <c:pt idx="848">
                  <c:v>42507</c:v>
                </c:pt>
                <c:pt idx="849">
                  <c:v>42508</c:v>
                </c:pt>
                <c:pt idx="850">
                  <c:v>42509</c:v>
                </c:pt>
                <c:pt idx="851">
                  <c:v>42510</c:v>
                </c:pt>
                <c:pt idx="852">
                  <c:v>42513</c:v>
                </c:pt>
                <c:pt idx="853">
                  <c:v>42514</c:v>
                </c:pt>
                <c:pt idx="854">
                  <c:v>42515</c:v>
                </c:pt>
                <c:pt idx="855">
                  <c:v>42516</c:v>
                </c:pt>
                <c:pt idx="856">
                  <c:v>42517</c:v>
                </c:pt>
                <c:pt idx="857">
                  <c:v>42521</c:v>
                </c:pt>
                <c:pt idx="858">
                  <c:v>42522</c:v>
                </c:pt>
                <c:pt idx="859">
                  <c:v>42523</c:v>
                </c:pt>
                <c:pt idx="860">
                  <c:v>42524</c:v>
                </c:pt>
                <c:pt idx="861">
                  <c:v>42527</c:v>
                </c:pt>
                <c:pt idx="862">
                  <c:v>42528</c:v>
                </c:pt>
                <c:pt idx="863">
                  <c:v>42529</c:v>
                </c:pt>
                <c:pt idx="864">
                  <c:v>42530</c:v>
                </c:pt>
                <c:pt idx="865">
                  <c:v>42531</c:v>
                </c:pt>
                <c:pt idx="866">
                  <c:v>42534</c:v>
                </c:pt>
                <c:pt idx="867">
                  <c:v>42535</c:v>
                </c:pt>
                <c:pt idx="868">
                  <c:v>42536</c:v>
                </c:pt>
                <c:pt idx="869">
                  <c:v>42537</c:v>
                </c:pt>
                <c:pt idx="870">
                  <c:v>42538</c:v>
                </c:pt>
                <c:pt idx="871">
                  <c:v>42541</c:v>
                </c:pt>
                <c:pt idx="872">
                  <c:v>42542</c:v>
                </c:pt>
                <c:pt idx="873">
                  <c:v>42543</c:v>
                </c:pt>
                <c:pt idx="874">
                  <c:v>42544</c:v>
                </c:pt>
                <c:pt idx="875">
                  <c:v>42545</c:v>
                </c:pt>
                <c:pt idx="876">
                  <c:v>42548</c:v>
                </c:pt>
                <c:pt idx="877">
                  <c:v>42549</c:v>
                </c:pt>
                <c:pt idx="878">
                  <c:v>42550</c:v>
                </c:pt>
                <c:pt idx="879">
                  <c:v>42551</c:v>
                </c:pt>
                <c:pt idx="880">
                  <c:v>42552</c:v>
                </c:pt>
                <c:pt idx="881">
                  <c:v>42556</c:v>
                </c:pt>
                <c:pt idx="882">
                  <c:v>42557</c:v>
                </c:pt>
                <c:pt idx="883">
                  <c:v>42558</c:v>
                </c:pt>
                <c:pt idx="884">
                  <c:v>42559</c:v>
                </c:pt>
                <c:pt idx="885">
                  <c:v>42562</c:v>
                </c:pt>
                <c:pt idx="886">
                  <c:v>42563</c:v>
                </c:pt>
                <c:pt idx="887">
                  <c:v>42564</c:v>
                </c:pt>
                <c:pt idx="888">
                  <c:v>42565</c:v>
                </c:pt>
                <c:pt idx="889">
                  <c:v>42566</c:v>
                </c:pt>
                <c:pt idx="890">
                  <c:v>42569</c:v>
                </c:pt>
                <c:pt idx="891">
                  <c:v>42570</c:v>
                </c:pt>
                <c:pt idx="892">
                  <c:v>42571</c:v>
                </c:pt>
                <c:pt idx="893">
                  <c:v>42572</c:v>
                </c:pt>
                <c:pt idx="894">
                  <c:v>42573</c:v>
                </c:pt>
                <c:pt idx="895">
                  <c:v>42576</c:v>
                </c:pt>
                <c:pt idx="896">
                  <c:v>42577</c:v>
                </c:pt>
                <c:pt idx="897">
                  <c:v>42578</c:v>
                </c:pt>
                <c:pt idx="898">
                  <c:v>42579</c:v>
                </c:pt>
                <c:pt idx="899">
                  <c:v>42580</c:v>
                </c:pt>
                <c:pt idx="900">
                  <c:v>42583</c:v>
                </c:pt>
                <c:pt idx="901">
                  <c:v>42584</c:v>
                </c:pt>
                <c:pt idx="902">
                  <c:v>42585</c:v>
                </c:pt>
                <c:pt idx="903">
                  <c:v>42586</c:v>
                </c:pt>
                <c:pt idx="904">
                  <c:v>42587</c:v>
                </c:pt>
                <c:pt idx="905">
                  <c:v>42590</c:v>
                </c:pt>
                <c:pt idx="906">
                  <c:v>42591</c:v>
                </c:pt>
                <c:pt idx="907">
                  <c:v>42592</c:v>
                </c:pt>
                <c:pt idx="908">
                  <c:v>42593</c:v>
                </c:pt>
                <c:pt idx="909">
                  <c:v>42594</c:v>
                </c:pt>
                <c:pt idx="910">
                  <c:v>42597</c:v>
                </c:pt>
                <c:pt idx="911">
                  <c:v>42598</c:v>
                </c:pt>
                <c:pt idx="912">
                  <c:v>42599</c:v>
                </c:pt>
                <c:pt idx="913">
                  <c:v>42600</c:v>
                </c:pt>
                <c:pt idx="914">
                  <c:v>42601</c:v>
                </c:pt>
                <c:pt idx="915">
                  <c:v>42604</c:v>
                </c:pt>
                <c:pt idx="916">
                  <c:v>42605</c:v>
                </c:pt>
                <c:pt idx="917">
                  <c:v>42606</c:v>
                </c:pt>
                <c:pt idx="918">
                  <c:v>42607</c:v>
                </c:pt>
                <c:pt idx="919">
                  <c:v>42608</c:v>
                </c:pt>
                <c:pt idx="920">
                  <c:v>42611</c:v>
                </c:pt>
                <c:pt idx="921">
                  <c:v>42612</c:v>
                </c:pt>
                <c:pt idx="922">
                  <c:v>42613</c:v>
                </c:pt>
                <c:pt idx="923">
                  <c:v>42614</c:v>
                </c:pt>
                <c:pt idx="924">
                  <c:v>42615</c:v>
                </c:pt>
                <c:pt idx="925">
                  <c:v>42619</c:v>
                </c:pt>
                <c:pt idx="926">
                  <c:v>42620</c:v>
                </c:pt>
                <c:pt idx="927">
                  <c:v>42621</c:v>
                </c:pt>
                <c:pt idx="928">
                  <c:v>42622</c:v>
                </c:pt>
                <c:pt idx="929">
                  <c:v>42625</c:v>
                </c:pt>
                <c:pt idx="930">
                  <c:v>42626</c:v>
                </c:pt>
                <c:pt idx="931">
                  <c:v>42627</c:v>
                </c:pt>
                <c:pt idx="932">
                  <c:v>42628</c:v>
                </c:pt>
                <c:pt idx="933">
                  <c:v>42629</c:v>
                </c:pt>
                <c:pt idx="934">
                  <c:v>42632</c:v>
                </c:pt>
                <c:pt idx="935">
                  <c:v>42633</c:v>
                </c:pt>
                <c:pt idx="936">
                  <c:v>42634</c:v>
                </c:pt>
                <c:pt idx="937">
                  <c:v>42635</c:v>
                </c:pt>
                <c:pt idx="938">
                  <c:v>42636</c:v>
                </c:pt>
                <c:pt idx="939">
                  <c:v>42639</c:v>
                </c:pt>
                <c:pt idx="940">
                  <c:v>42640</c:v>
                </c:pt>
                <c:pt idx="941">
                  <c:v>42641</c:v>
                </c:pt>
                <c:pt idx="942">
                  <c:v>42642</c:v>
                </c:pt>
                <c:pt idx="943">
                  <c:v>42643</c:v>
                </c:pt>
                <c:pt idx="944">
                  <c:v>42646</c:v>
                </c:pt>
                <c:pt idx="945">
                  <c:v>42647</c:v>
                </c:pt>
                <c:pt idx="946">
                  <c:v>42648</c:v>
                </c:pt>
                <c:pt idx="947">
                  <c:v>42649</c:v>
                </c:pt>
                <c:pt idx="948">
                  <c:v>42650</c:v>
                </c:pt>
                <c:pt idx="949">
                  <c:v>42653</c:v>
                </c:pt>
                <c:pt idx="950">
                  <c:v>42654</c:v>
                </c:pt>
                <c:pt idx="951">
                  <c:v>42655</c:v>
                </c:pt>
                <c:pt idx="952">
                  <c:v>42656</c:v>
                </c:pt>
                <c:pt idx="953">
                  <c:v>42657</c:v>
                </c:pt>
                <c:pt idx="954">
                  <c:v>42660</c:v>
                </c:pt>
                <c:pt idx="955">
                  <c:v>42661</c:v>
                </c:pt>
                <c:pt idx="956">
                  <c:v>42662</c:v>
                </c:pt>
                <c:pt idx="957">
                  <c:v>42663</c:v>
                </c:pt>
                <c:pt idx="958">
                  <c:v>42664</c:v>
                </c:pt>
                <c:pt idx="959">
                  <c:v>42667</c:v>
                </c:pt>
                <c:pt idx="960">
                  <c:v>42668</c:v>
                </c:pt>
                <c:pt idx="961">
                  <c:v>42669</c:v>
                </c:pt>
                <c:pt idx="962">
                  <c:v>42670</c:v>
                </c:pt>
                <c:pt idx="963">
                  <c:v>42671</c:v>
                </c:pt>
                <c:pt idx="964">
                  <c:v>42674</c:v>
                </c:pt>
                <c:pt idx="965">
                  <c:v>42675</c:v>
                </c:pt>
                <c:pt idx="966">
                  <c:v>42676</c:v>
                </c:pt>
                <c:pt idx="967">
                  <c:v>42677</c:v>
                </c:pt>
                <c:pt idx="968">
                  <c:v>42678</c:v>
                </c:pt>
                <c:pt idx="969">
                  <c:v>42681</c:v>
                </c:pt>
                <c:pt idx="970">
                  <c:v>42682</c:v>
                </c:pt>
                <c:pt idx="971">
                  <c:v>42683</c:v>
                </c:pt>
                <c:pt idx="972">
                  <c:v>42684</c:v>
                </c:pt>
                <c:pt idx="973">
                  <c:v>42685</c:v>
                </c:pt>
                <c:pt idx="974">
                  <c:v>42688</c:v>
                </c:pt>
                <c:pt idx="975">
                  <c:v>42689</c:v>
                </c:pt>
                <c:pt idx="976">
                  <c:v>42690</c:v>
                </c:pt>
                <c:pt idx="977">
                  <c:v>42691</c:v>
                </c:pt>
                <c:pt idx="978">
                  <c:v>42692</c:v>
                </c:pt>
                <c:pt idx="979">
                  <c:v>42695</c:v>
                </c:pt>
                <c:pt idx="980">
                  <c:v>42696</c:v>
                </c:pt>
                <c:pt idx="981">
                  <c:v>42697</c:v>
                </c:pt>
                <c:pt idx="982">
                  <c:v>42699</c:v>
                </c:pt>
                <c:pt idx="983">
                  <c:v>42702</c:v>
                </c:pt>
                <c:pt idx="984">
                  <c:v>42703</c:v>
                </c:pt>
                <c:pt idx="985">
                  <c:v>42704</c:v>
                </c:pt>
                <c:pt idx="986">
                  <c:v>42705</c:v>
                </c:pt>
                <c:pt idx="987">
                  <c:v>42706</c:v>
                </c:pt>
                <c:pt idx="988">
                  <c:v>42709</c:v>
                </c:pt>
                <c:pt idx="989">
                  <c:v>42710</c:v>
                </c:pt>
                <c:pt idx="990">
                  <c:v>42711</c:v>
                </c:pt>
                <c:pt idx="991">
                  <c:v>42712</c:v>
                </c:pt>
                <c:pt idx="992">
                  <c:v>42713</c:v>
                </c:pt>
                <c:pt idx="993">
                  <c:v>42716</c:v>
                </c:pt>
                <c:pt idx="994">
                  <c:v>42717</c:v>
                </c:pt>
                <c:pt idx="995">
                  <c:v>42718</c:v>
                </c:pt>
                <c:pt idx="996">
                  <c:v>42719</c:v>
                </c:pt>
                <c:pt idx="997">
                  <c:v>42720</c:v>
                </c:pt>
                <c:pt idx="998">
                  <c:v>42723</c:v>
                </c:pt>
                <c:pt idx="999">
                  <c:v>42724</c:v>
                </c:pt>
                <c:pt idx="1000">
                  <c:v>42725</c:v>
                </c:pt>
                <c:pt idx="1001">
                  <c:v>42726</c:v>
                </c:pt>
                <c:pt idx="1002">
                  <c:v>42727</c:v>
                </c:pt>
                <c:pt idx="1003">
                  <c:v>42731</c:v>
                </c:pt>
                <c:pt idx="1004">
                  <c:v>42732</c:v>
                </c:pt>
                <c:pt idx="1005">
                  <c:v>42733</c:v>
                </c:pt>
                <c:pt idx="1006">
                  <c:v>42734</c:v>
                </c:pt>
                <c:pt idx="1007">
                  <c:v>42738</c:v>
                </c:pt>
                <c:pt idx="1008">
                  <c:v>42739</c:v>
                </c:pt>
                <c:pt idx="1009">
                  <c:v>42740</c:v>
                </c:pt>
                <c:pt idx="1010">
                  <c:v>42741</c:v>
                </c:pt>
                <c:pt idx="1011">
                  <c:v>42744</c:v>
                </c:pt>
                <c:pt idx="1012">
                  <c:v>42745</c:v>
                </c:pt>
                <c:pt idx="1013">
                  <c:v>42746</c:v>
                </c:pt>
                <c:pt idx="1014">
                  <c:v>42747</c:v>
                </c:pt>
                <c:pt idx="1015">
                  <c:v>42748</c:v>
                </c:pt>
                <c:pt idx="1016">
                  <c:v>42752</c:v>
                </c:pt>
                <c:pt idx="1017">
                  <c:v>42753</c:v>
                </c:pt>
                <c:pt idx="1018">
                  <c:v>42754</c:v>
                </c:pt>
                <c:pt idx="1019">
                  <c:v>42755</c:v>
                </c:pt>
                <c:pt idx="1020">
                  <c:v>42758</c:v>
                </c:pt>
                <c:pt idx="1021">
                  <c:v>42759</c:v>
                </c:pt>
                <c:pt idx="1022">
                  <c:v>42760</c:v>
                </c:pt>
                <c:pt idx="1023">
                  <c:v>42761</c:v>
                </c:pt>
                <c:pt idx="1024">
                  <c:v>42762</c:v>
                </c:pt>
                <c:pt idx="1025">
                  <c:v>42765</c:v>
                </c:pt>
                <c:pt idx="1026">
                  <c:v>42766</c:v>
                </c:pt>
                <c:pt idx="1027">
                  <c:v>42767</c:v>
                </c:pt>
                <c:pt idx="1028">
                  <c:v>42768</c:v>
                </c:pt>
                <c:pt idx="1029">
                  <c:v>42769</c:v>
                </c:pt>
                <c:pt idx="1030">
                  <c:v>42772</c:v>
                </c:pt>
                <c:pt idx="1031">
                  <c:v>42773</c:v>
                </c:pt>
                <c:pt idx="1032">
                  <c:v>42774</c:v>
                </c:pt>
                <c:pt idx="1033">
                  <c:v>42775</c:v>
                </c:pt>
                <c:pt idx="1034">
                  <c:v>42776</c:v>
                </c:pt>
                <c:pt idx="1035">
                  <c:v>42779</c:v>
                </c:pt>
                <c:pt idx="1036">
                  <c:v>42780</c:v>
                </c:pt>
                <c:pt idx="1037">
                  <c:v>42781</c:v>
                </c:pt>
                <c:pt idx="1038">
                  <c:v>42782</c:v>
                </c:pt>
                <c:pt idx="1039">
                  <c:v>42783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42793</c:v>
                </c:pt>
                <c:pt idx="1045">
                  <c:v>42794</c:v>
                </c:pt>
                <c:pt idx="1046">
                  <c:v>42795</c:v>
                </c:pt>
                <c:pt idx="1047">
                  <c:v>42796</c:v>
                </c:pt>
                <c:pt idx="1048">
                  <c:v>42797</c:v>
                </c:pt>
                <c:pt idx="1049">
                  <c:v>42800</c:v>
                </c:pt>
                <c:pt idx="1050">
                  <c:v>42801</c:v>
                </c:pt>
                <c:pt idx="1051">
                  <c:v>42802</c:v>
                </c:pt>
                <c:pt idx="1052">
                  <c:v>42803</c:v>
                </c:pt>
                <c:pt idx="1053">
                  <c:v>42804</c:v>
                </c:pt>
                <c:pt idx="1054">
                  <c:v>42807</c:v>
                </c:pt>
                <c:pt idx="1055">
                  <c:v>42808</c:v>
                </c:pt>
                <c:pt idx="1056">
                  <c:v>42809</c:v>
                </c:pt>
                <c:pt idx="1057">
                  <c:v>42810</c:v>
                </c:pt>
                <c:pt idx="1058">
                  <c:v>42811</c:v>
                </c:pt>
                <c:pt idx="1059">
                  <c:v>42814</c:v>
                </c:pt>
                <c:pt idx="1060">
                  <c:v>42815</c:v>
                </c:pt>
                <c:pt idx="1061">
                  <c:v>42816</c:v>
                </c:pt>
                <c:pt idx="1062">
                  <c:v>42817</c:v>
                </c:pt>
                <c:pt idx="1063">
                  <c:v>42818</c:v>
                </c:pt>
                <c:pt idx="1064">
                  <c:v>42821</c:v>
                </c:pt>
                <c:pt idx="1065">
                  <c:v>42822</c:v>
                </c:pt>
                <c:pt idx="1066">
                  <c:v>42823</c:v>
                </c:pt>
                <c:pt idx="1067">
                  <c:v>42824</c:v>
                </c:pt>
                <c:pt idx="1068">
                  <c:v>42825</c:v>
                </c:pt>
                <c:pt idx="1069">
                  <c:v>42828</c:v>
                </c:pt>
                <c:pt idx="1070">
                  <c:v>42829</c:v>
                </c:pt>
                <c:pt idx="1071">
                  <c:v>42830</c:v>
                </c:pt>
                <c:pt idx="1072">
                  <c:v>42831</c:v>
                </c:pt>
                <c:pt idx="1073">
                  <c:v>42832</c:v>
                </c:pt>
                <c:pt idx="1074">
                  <c:v>42835</c:v>
                </c:pt>
                <c:pt idx="1075">
                  <c:v>42836</c:v>
                </c:pt>
                <c:pt idx="1076">
                  <c:v>42837</c:v>
                </c:pt>
                <c:pt idx="1077">
                  <c:v>42838</c:v>
                </c:pt>
                <c:pt idx="1078">
                  <c:v>42842</c:v>
                </c:pt>
                <c:pt idx="1079">
                  <c:v>42843</c:v>
                </c:pt>
                <c:pt idx="1080">
                  <c:v>42844</c:v>
                </c:pt>
                <c:pt idx="1081">
                  <c:v>42845</c:v>
                </c:pt>
                <c:pt idx="1082">
                  <c:v>42846</c:v>
                </c:pt>
                <c:pt idx="1083">
                  <c:v>42849</c:v>
                </c:pt>
                <c:pt idx="1084">
                  <c:v>42850</c:v>
                </c:pt>
                <c:pt idx="1085">
                  <c:v>42851</c:v>
                </c:pt>
                <c:pt idx="1086">
                  <c:v>42852</c:v>
                </c:pt>
                <c:pt idx="1087">
                  <c:v>42853</c:v>
                </c:pt>
                <c:pt idx="1088">
                  <c:v>42856</c:v>
                </c:pt>
                <c:pt idx="1089">
                  <c:v>42857</c:v>
                </c:pt>
                <c:pt idx="1090">
                  <c:v>42858</c:v>
                </c:pt>
                <c:pt idx="1091">
                  <c:v>42859</c:v>
                </c:pt>
                <c:pt idx="1092">
                  <c:v>42860</c:v>
                </c:pt>
                <c:pt idx="1093">
                  <c:v>42863</c:v>
                </c:pt>
                <c:pt idx="1094">
                  <c:v>42864</c:v>
                </c:pt>
                <c:pt idx="1095">
                  <c:v>42865</c:v>
                </c:pt>
                <c:pt idx="1096">
                  <c:v>42866</c:v>
                </c:pt>
                <c:pt idx="1097">
                  <c:v>42867</c:v>
                </c:pt>
                <c:pt idx="1098">
                  <c:v>42870</c:v>
                </c:pt>
                <c:pt idx="1099">
                  <c:v>42871</c:v>
                </c:pt>
                <c:pt idx="1100">
                  <c:v>42872</c:v>
                </c:pt>
                <c:pt idx="1101">
                  <c:v>42873</c:v>
                </c:pt>
                <c:pt idx="1102">
                  <c:v>42874</c:v>
                </c:pt>
                <c:pt idx="1103">
                  <c:v>42877</c:v>
                </c:pt>
                <c:pt idx="1104">
                  <c:v>42878</c:v>
                </c:pt>
                <c:pt idx="1105">
                  <c:v>42879</c:v>
                </c:pt>
                <c:pt idx="1106">
                  <c:v>42880</c:v>
                </c:pt>
                <c:pt idx="1107">
                  <c:v>42881</c:v>
                </c:pt>
                <c:pt idx="1108">
                  <c:v>42885</c:v>
                </c:pt>
                <c:pt idx="1109">
                  <c:v>42886</c:v>
                </c:pt>
                <c:pt idx="1110">
                  <c:v>42887</c:v>
                </c:pt>
                <c:pt idx="1111">
                  <c:v>42888</c:v>
                </c:pt>
                <c:pt idx="1112">
                  <c:v>42891</c:v>
                </c:pt>
                <c:pt idx="1113">
                  <c:v>42892</c:v>
                </c:pt>
                <c:pt idx="1114">
                  <c:v>42893</c:v>
                </c:pt>
                <c:pt idx="1115">
                  <c:v>42894</c:v>
                </c:pt>
                <c:pt idx="1116">
                  <c:v>42895</c:v>
                </c:pt>
                <c:pt idx="1117">
                  <c:v>42898</c:v>
                </c:pt>
                <c:pt idx="1118">
                  <c:v>42899</c:v>
                </c:pt>
                <c:pt idx="1119">
                  <c:v>42900</c:v>
                </c:pt>
                <c:pt idx="1120">
                  <c:v>42901</c:v>
                </c:pt>
                <c:pt idx="1121">
                  <c:v>42902</c:v>
                </c:pt>
                <c:pt idx="1122">
                  <c:v>42905</c:v>
                </c:pt>
                <c:pt idx="1123">
                  <c:v>42906</c:v>
                </c:pt>
                <c:pt idx="1124">
                  <c:v>42907</c:v>
                </c:pt>
                <c:pt idx="1125">
                  <c:v>42908</c:v>
                </c:pt>
                <c:pt idx="1126">
                  <c:v>42909</c:v>
                </c:pt>
                <c:pt idx="1127">
                  <c:v>42912</c:v>
                </c:pt>
                <c:pt idx="1128">
                  <c:v>42913</c:v>
                </c:pt>
                <c:pt idx="1129">
                  <c:v>42914</c:v>
                </c:pt>
                <c:pt idx="1130">
                  <c:v>42915</c:v>
                </c:pt>
                <c:pt idx="1131">
                  <c:v>42916</c:v>
                </c:pt>
                <c:pt idx="1132">
                  <c:v>42919</c:v>
                </c:pt>
                <c:pt idx="1133">
                  <c:v>42921</c:v>
                </c:pt>
                <c:pt idx="1134">
                  <c:v>42922</c:v>
                </c:pt>
                <c:pt idx="1135">
                  <c:v>42923</c:v>
                </c:pt>
                <c:pt idx="1136">
                  <c:v>42926</c:v>
                </c:pt>
                <c:pt idx="1137">
                  <c:v>42927</c:v>
                </c:pt>
                <c:pt idx="1138">
                  <c:v>42928</c:v>
                </c:pt>
                <c:pt idx="1139">
                  <c:v>42929</c:v>
                </c:pt>
                <c:pt idx="1140">
                  <c:v>42930</c:v>
                </c:pt>
                <c:pt idx="1141">
                  <c:v>42933</c:v>
                </c:pt>
                <c:pt idx="1142">
                  <c:v>42934</c:v>
                </c:pt>
                <c:pt idx="1143">
                  <c:v>42935</c:v>
                </c:pt>
                <c:pt idx="1144">
                  <c:v>42936</c:v>
                </c:pt>
                <c:pt idx="1145">
                  <c:v>42937</c:v>
                </c:pt>
                <c:pt idx="1146">
                  <c:v>42940</c:v>
                </c:pt>
                <c:pt idx="1147">
                  <c:v>42941</c:v>
                </c:pt>
                <c:pt idx="1148">
                  <c:v>42942</c:v>
                </c:pt>
                <c:pt idx="1149">
                  <c:v>42943</c:v>
                </c:pt>
                <c:pt idx="1150">
                  <c:v>42944</c:v>
                </c:pt>
                <c:pt idx="1151">
                  <c:v>42947</c:v>
                </c:pt>
                <c:pt idx="1152">
                  <c:v>42948</c:v>
                </c:pt>
                <c:pt idx="1153">
                  <c:v>42949</c:v>
                </c:pt>
                <c:pt idx="1154">
                  <c:v>42950</c:v>
                </c:pt>
                <c:pt idx="1155">
                  <c:v>42951</c:v>
                </c:pt>
                <c:pt idx="1156">
                  <c:v>42954</c:v>
                </c:pt>
                <c:pt idx="1157">
                  <c:v>42955</c:v>
                </c:pt>
                <c:pt idx="1158">
                  <c:v>42956</c:v>
                </c:pt>
                <c:pt idx="1159">
                  <c:v>42957</c:v>
                </c:pt>
                <c:pt idx="1160">
                  <c:v>42958</c:v>
                </c:pt>
                <c:pt idx="1161">
                  <c:v>42961</c:v>
                </c:pt>
                <c:pt idx="1162">
                  <c:v>42962</c:v>
                </c:pt>
                <c:pt idx="1163">
                  <c:v>42963</c:v>
                </c:pt>
                <c:pt idx="1164">
                  <c:v>42964</c:v>
                </c:pt>
                <c:pt idx="1165">
                  <c:v>42965</c:v>
                </c:pt>
                <c:pt idx="1166">
                  <c:v>42968</c:v>
                </c:pt>
                <c:pt idx="1167">
                  <c:v>42969</c:v>
                </c:pt>
                <c:pt idx="1168">
                  <c:v>42970</c:v>
                </c:pt>
                <c:pt idx="1169">
                  <c:v>42971</c:v>
                </c:pt>
                <c:pt idx="1170">
                  <c:v>42972</c:v>
                </c:pt>
                <c:pt idx="1171">
                  <c:v>42975</c:v>
                </c:pt>
                <c:pt idx="1172">
                  <c:v>42976</c:v>
                </c:pt>
                <c:pt idx="1173">
                  <c:v>42977</c:v>
                </c:pt>
                <c:pt idx="1174">
                  <c:v>42978</c:v>
                </c:pt>
                <c:pt idx="1175">
                  <c:v>42979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43063</c:v>
                </c:pt>
                <c:pt idx="1234">
                  <c:v>43066</c:v>
                </c:pt>
                <c:pt idx="1235">
                  <c:v>43067</c:v>
                </c:pt>
                <c:pt idx="1236">
                  <c:v>43068</c:v>
                </c:pt>
                <c:pt idx="1237">
                  <c:v>43069</c:v>
                </c:pt>
                <c:pt idx="1238">
                  <c:v>43070</c:v>
                </c:pt>
                <c:pt idx="1239">
                  <c:v>43073</c:v>
                </c:pt>
                <c:pt idx="1240">
                  <c:v>43074</c:v>
                </c:pt>
                <c:pt idx="1241">
                  <c:v>43075</c:v>
                </c:pt>
                <c:pt idx="1242">
                  <c:v>43076</c:v>
                </c:pt>
                <c:pt idx="1243">
                  <c:v>43077</c:v>
                </c:pt>
                <c:pt idx="1244">
                  <c:v>43080</c:v>
                </c:pt>
                <c:pt idx="1245">
                  <c:v>43081</c:v>
                </c:pt>
                <c:pt idx="1246">
                  <c:v>43082</c:v>
                </c:pt>
                <c:pt idx="1247">
                  <c:v>43083</c:v>
                </c:pt>
                <c:pt idx="1248">
                  <c:v>43084</c:v>
                </c:pt>
                <c:pt idx="1249">
                  <c:v>43087</c:v>
                </c:pt>
                <c:pt idx="1250">
                  <c:v>43088</c:v>
                </c:pt>
                <c:pt idx="1251">
                  <c:v>43089</c:v>
                </c:pt>
                <c:pt idx="1252">
                  <c:v>43090</c:v>
                </c:pt>
                <c:pt idx="1253">
                  <c:v>43091</c:v>
                </c:pt>
                <c:pt idx="1254">
                  <c:v>43095</c:v>
                </c:pt>
                <c:pt idx="1255">
                  <c:v>43096</c:v>
                </c:pt>
                <c:pt idx="1256">
                  <c:v>43097</c:v>
                </c:pt>
                <c:pt idx="1257">
                  <c:v>43098</c:v>
                </c:pt>
                <c:pt idx="1258">
                  <c:v>43102</c:v>
                </c:pt>
                <c:pt idx="1259">
                  <c:v>43103</c:v>
                </c:pt>
                <c:pt idx="1260">
                  <c:v>43104</c:v>
                </c:pt>
                <c:pt idx="1261">
                  <c:v>43105</c:v>
                </c:pt>
                <c:pt idx="1262">
                  <c:v>43108</c:v>
                </c:pt>
                <c:pt idx="1263">
                  <c:v>43109</c:v>
                </c:pt>
                <c:pt idx="1264">
                  <c:v>43110</c:v>
                </c:pt>
                <c:pt idx="1265">
                  <c:v>43111</c:v>
                </c:pt>
                <c:pt idx="1266">
                  <c:v>43112</c:v>
                </c:pt>
                <c:pt idx="1267">
                  <c:v>43116</c:v>
                </c:pt>
                <c:pt idx="1268">
                  <c:v>43117</c:v>
                </c:pt>
                <c:pt idx="1269">
                  <c:v>43118</c:v>
                </c:pt>
                <c:pt idx="1270">
                  <c:v>43119</c:v>
                </c:pt>
                <c:pt idx="1271">
                  <c:v>43122</c:v>
                </c:pt>
                <c:pt idx="1272">
                  <c:v>43123</c:v>
                </c:pt>
                <c:pt idx="1273">
                  <c:v>43124</c:v>
                </c:pt>
                <c:pt idx="1274">
                  <c:v>43125</c:v>
                </c:pt>
                <c:pt idx="1275">
                  <c:v>43126</c:v>
                </c:pt>
                <c:pt idx="1276">
                  <c:v>43129</c:v>
                </c:pt>
                <c:pt idx="1277">
                  <c:v>43130</c:v>
                </c:pt>
                <c:pt idx="1278">
                  <c:v>43131</c:v>
                </c:pt>
                <c:pt idx="1279">
                  <c:v>43132</c:v>
                </c:pt>
                <c:pt idx="1280">
                  <c:v>43133</c:v>
                </c:pt>
                <c:pt idx="1281">
                  <c:v>43136</c:v>
                </c:pt>
                <c:pt idx="1282">
                  <c:v>43137</c:v>
                </c:pt>
                <c:pt idx="1283">
                  <c:v>43138</c:v>
                </c:pt>
                <c:pt idx="1284">
                  <c:v>43139</c:v>
                </c:pt>
                <c:pt idx="1285">
                  <c:v>43140</c:v>
                </c:pt>
                <c:pt idx="1286">
                  <c:v>43143</c:v>
                </c:pt>
                <c:pt idx="1287">
                  <c:v>43144</c:v>
                </c:pt>
                <c:pt idx="1288">
                  <c:v>43145</c:v>
                </c:pt>
                <c:pt idx="1289">
                  <c:v>43146</c:v>
                </c:pt>
                <c:pt idx="1290">
                  <c:v>43147</c:v>
                </c:pt>
                <c:pt idx="1291">
                  <c:v>43151</c:v>
                </c:pt>
                <c:pt idx="1292">
                  <c:v>43152</c:v>
                </c:pt>
                <c:pt idx="1293">
                  <c:v>43153</c:v>
                </c:pt>
                <c:pt idx="1294">
                  <c:v>43154</c:v>
                </c:pt>
                <c:pt idx="1295">
                  <c:v>43157</c:v>
                </c:pt>
                <c:pt idx="1296">
                  <c:v>43158</c:v>
                </c:pt>
                <c:pt idx="1297">
                  <c:v>43159</c:v>
                </c:pt>
                <c:pt idx="1298">
                  <c:v>43160</c:v>
                </c:pt>
                <c:pt idx="1299">
                  <c:v>43161</c:v>
                </c:pt>
                <c:pt idx="1300">
                  <c:v>43164</c:v>
                </c:pt>
                <c:pt idx="1301">
                  <c:v>43165</c:v>
                </c:pt>
                <c:pt idx="1302">
                  <c:v>43166</c:v>
                </c:pt>
                <c:pt idx="1303">
                  <c:v>43167</c:v>
                </c:pt>
                <c:pt idx="1304">
                  <c:v>43168</c:v>
                </c:pt>
                <c:pt idx="1305">
                  <c:v>43171</c:v>
                </c:pt>
                <c:pt idx="1306">
                  <c:v>43172</c:v>
                </c:pt>
                <c:pt idx="1307">
                  <c:v>43173</c:v>
                </c:pt>
                <c:pt idx="1308">
                  <c:v>43174</c:v>
                </c:pt>
                <c:pt idx="1309">
                  <c:v>43175</c:v>
                </c:pt>
                <c:pt idx="1310">
                  <c:v>43178</c:v>
                </c:pt>
                <c:pt idx="1311">
                  <c:v>43179</c:v>
                </c:pt>
                <c:pt idx="1312">
                  <c:v>43180</c:v>
                </c:pt>
                <c:pt idx="1313">
                  <c:v>43181</c:v>
                </c:pt>
                <c:pt idx="1314">
                  <c:v>43182</c:v>
                </c:pt>
                <c:pt idx="1315">
                  <c:v>43185</c:v>
                </c:pt>
                <c:pt idx="1316">
                  <c:v>43186</c:v>
                </c:pt>
                <c:pt idx="1317">
                  <c:v>43187</c:v>
                </c:pt>
                <c:pt idx="1318">
                  <c:v>43188</c:v>
                </c:pt>
                <c:pt idx="1319">
                  <c:v>43192</c:v>
                </c:pt>
                <c:pt idx="1320">
                  <c:v>43193</c:v>
                </c:pt>
                <c:pt idx="1321">
                  <c:v>43194</c:v>
                </c:pt>
                <c:pt idx="1322">
                  <c:v>43195</c:v>
                </c:pt>
                <c:pt idx="1323">
                  <c:v>43196</c:v>
                </c:pt>
                <c:pt idx="1324">
                  <c:v>43199</c:v>
                </c:pt>
                <c:pt idx="1325">
                  <c:v>43200</c:v>
                </c:pt>
                <c:pt idx="1326">
                  <c:v>43201</c:v>
                </c:pt>
                <c:pt idx="1327">
                  <c:v>43202</c:v>
                </c:pt>
                <c:pt idx="1328">
                  <c:v>43203</c:v>
                </c:pt>
                <c:pt idx="1329">
                  <c:v>43206</c:v>
                </c:pt>
                <c:pt idx="1330">
                  <c:v>43207</c:v>
                </c:pt>
                <c:pt idx="1331">
                  <c:v>43208</c:v>
                </c:pt>
                <c:pt idx="1332">
                  <c:v>43209</c:v>
                </c:pt>
                <c:pt idx="1333">
                  <c:v>43210</c:v>
                </c:pt>
                <c:pt idx="1334">
                  <c:v>43213</c:v>
                </c:pt>
                <c:pt idx="1335">
                  <c:v>43214</c:v>
                </c:pt>
                <c:pt idx="1336">
                  <c:v>43215</c:v>
                </c:pt>
                <c:pt idx="1337">
                  <c:v>43216</c:v>
                </c:pt>
                <c:pt idx="1338">
                  <c:v>43217</c:v>
                </c:pt>
                <c:pt idx="1339">
                  <c:v>43220</c:v>
                </c:pt>
                <c:pt idx="1340">
                  <c:v>43221</c:v>
                </c:pt>
                <c:pt idx="1341">
                  <c:v>43222</c:v>
                </c:pt>
                <c:pt idx="1342">
                  <c:v>43223</c:v>
                </c:pt>
                <c:pt idx="1343">
                  <c:v>43224</c:v>
                </c:pt>
                <c:pt idx="1344">
                  <c:v>43227</c:v>
                </c:pt>
                <c:pt idx="1345">
                  <c:v>43228</c:v>
                </c:pt>
                <c:pt idx="1346">
                  <c:v>43229</c:v>
                </c:pt>
                <c:pt idx="1347">
                  <c:v>43230</c:v>
                </c:pt>
                <c:pt idx="1348">
                  <c:v>43231</c:v>
                </c:pt>
                <c:pt idx="1349">
                  <c:v>43234</c:v>
                </c:pt>
                <c:pt idx="1350">
                  <c:v>43235</c:v>
                </c:pt>
                <c:pt idx="1351">
                  <c:v>43236</c:v>
                </c:pt>
                <c:pt idx="1352">
                  <c:v>43237</c:v>
                </c:pt>
                <c:pt idx="1353">
                  <c:v>43238</c:v>
                </c:pt>
                <c:pt idx="1354">
                  <c:v>43241</c:v>
                </c:pt>
                <c:pt idx="1355">
                  <c:v>43242</c:v>
                </c:pt>
                <c:pt idx="1356">
                  <c:v>43243</c:v>
                </c:pt>
                <c:pt idx="1357">
                  <c:v>43244</c:v>
                </c:pt>
                <c:pt idx="1358">
                  <c:v>43245</c:v>
                </c:pt>
                <c:pt idx="1359">
                  <c:v>43249</c:v>
                </c:pt>
                <c:pt idx="1360">
                  <c:v>43250</c:v>
                </c:pt>
                <c:pt idx="1361">
                  <c:v>43251</c:v>
                </c:pt>
                <c:pt idx="1362">
                  <c:v>43252</c:v>
                </c:pt>
                <c:pt idx="1363">
                  <c:v>43255</c:v>
                </c:pt>
                <c:pt idx="1364">
                  <c:v>43256</c:v>
                </c:pt>
                <c:pt idx="1365">
                  <c:v>43257</c:v>
                </c:pt>
                <c:pt idx="1366">
                  <c:v>43258</c:v>
                </c:pt>
                <c:pt idx="1367">
                  <c:v>43259</c:v>
                </c:pt>
                <c:pt idx="1368">
                  <c:v>43262</c:v>
                </c:pt>
                <c:pt idx="1369">
                  <c:v>43263</c:v>
                </c:pt>
                <c:pt idx="1370">
                  <c:v>43264</c:v>
                </c:pt>
                <c:pt idx="1371">
                  <c:v>43265</c:v>
                </c:pt>
                <c:pt idx="1372">
                  <c:v>43266</c:v>
                </c:pt>
                <c:pt idx="1373">
                  <c:v>43269</c:v>
                </c:pt>
                <c:pt idx="1374">
                  <c:v>43270</c:v>
                </c:pt>
                <c:pt idx="1375">
                  <c:v>43271</c:v>
                </c:pt>
                <c:pt idx="1376">
                  <c:v>43272</c:v>
                </c:pt>
                <c:pt idx="1377">
                  <c:v>43273</c:v>
                </c:pt>
                <c:pt idx="1378">
                  <c:v>43276</c:v>
                </c:pt>
                <c:pt idx="1379">
                  <c:v>43277</c:v>
                </c:pt>
                <c:pt idx="1380">
                  <c:v>43278</c:v>
                </c:pt>
                <c:pt idx="1381">
                  <c:v>43279</c:v>
                </c:pt>
                <c:pt idx="1382">
                  <c:v>43280</c:v>
                </c:pt>
                <c:pt idx="1383">
                  <c:v>43283</c:v>
                </c:pt>
                <c:pt idx="1384">
                  <c:v>43284</c:v>
                </c:pt>
                <c:pt idx="1385">
                  <c:v>43286</c:v>
                </c:pt>
                <c:pt idx="1386">
                  <c:v>43287</c:v>
                </c:pt>
                <c:pt idx="1387">
                  <c:v>43290</c:v>
                </c:pt>
                <c:pt idx="1388">
                  <c:v>43291</c:v>
                </c:pt>
                <c:pt idx="1389">
                  <c:v>43292</c:v>
                </c:pt>
                <c:pt idx="1390">
                  <c:v>43293</c:v>
                </c:pt>
                <c:pt idx="1391">
                  <c:v>43294</c:v>
                </c:pt>
                <c:pt idx="1392">
                  <c:v>43297</c:v>
                </c:pt>
                <c:pt idx="1393">
                  <c:v>43298</c:v>
                </c:pt>
                <c:pt idx="1394">
                  <c:v>43299</c:v>
                </c:pt>
                <c:pt idx="1395">
                  <c:v>43300</c:v>
                </c:pt>
                <c:pt idx="1396">
                  <c:v>43301</c:v>
                </c:pt>
                <c:pt idx="1397">
                  <c:v>43304</c:v>
                </c:pt>
                <c:pt idx="1398">
                  <c:v>43305</c:v>
                </c:pt>
                <c:pt idx="1399">
                  <c:v>43306</c:v>
                </c:pt>
                <c:pt idx="1400">
                  <c:v>43307</c:v>
                </c:pt>
                <c:pt idx="1401">
                  <c:v>43308</c:v>
                </c:pt>
                <c:pt idx="1402">
                  <c:v>43311</c:v>
                </c:pt>
                <c:pt idx="1403">
                  <c:v>43312</c:v>
                </c:pt>
                <c:pt idx="1404">
                  <c:v>43313</c:v>
                </c:pt>
                <c:pt idx="1405">
                  <c:v>43314</c:v>
                </c:pt>
                <c:pt idx="1406">
                  <c:v>43315</c:v>
                </c:pt>
                <c:pt idx="1407">
                  <c:v>43318</c:v>
                </c:pt>
                <c:pt idx="1408">
                  <c:v>43319</c:v>
                </c:pt>
                <c:pt idx="1409">
                  <c:v>43320</c:v>
                </c:pt>
                <c:pt idx="1410">
                  <c:v>43321</c:v>
                </c:pt>
                <c:pt idx="1411">
                  <c:v>43322</c:v>
                </c:pt>
                <c:pt idx="1412">
                  <c:v>43325</c:v>
                </c:pt>
                <c:pt idx="1413">
                  <c:v>43326</c:v>
                </c:pt>
                <c:pt idx="1414">
                  <c:v>43327</c:v>
                </c:pt>
                <c:pt idx="1415">
                  <c:v>43328</c:v>
                </c:pt>
                <c:pt idx="1416">
                  <c:v>43329</c:v>
                </c:pt>
                <c:pt idx="1417">
                  <c:v>43332</c:v>
                </c:pt>
                <c:pt idx="1418">
                  <c:v>43333</c:v>
                </c:pt>
                <c:pt idx="1419">
                  <c:v>43334</c:v>
                </c:pt>
                <c:pt idx="1420">
                  <c:v>43335</c:v>
                </c:pt>
                <c:pt idx="1421">
                  <c:v>43336</c:v>
                </c:pt>
                <c:pt idx="1422">
                  <c:v>43339</c:v>
                </c:pt>
                <c:pt idx="1423">
                  <c:v>43340</c:v>
                </c:pt>
                <c:pt idx="1424">
                  <c:v>43341</c:v>
                </c:pt>
                <c:pt idx="1425">
                  <c:v>43342</c:v>
                </c:pt>
                <c:pt idx="1426">
                  <c:v>43343</c:v>
                </c:pt>
                <c:pt idx="1427">
                  <c:v>43347</c:v>
                </c:pt>
                <c:pt idx="1428">
                  <c:v>43348</c:v>
                </c:pt>
                <c:pt idx="1429">
                  <c:v>43349</c:v>
                </c:pt>
                <c:pt idx="1430">
                  <c:v>43350</c:v>
                </c:pt>
                <c:pt idx="1431">
                  <c:v>43353</c:v>
                </c:pt>
                <c:pt idx="1432">
                  <c:v>43354</c:v>
                </c:pt>
                <c:pt idx="1433">
                  <c:v>43355</c:v>
                </c:pt>
                <c:pt idx="1434">
                  <c:v>43356</c:v>
                </c:pt>
                <c:pt idx="1435">
                  <c:v>43357</c:v>
                </c:pt>
                <c:pt idx="1436">
                  <c:v>43360</c:v>
                </c:pt>
                <c:pt idx="1437">
                  <c:v>43361</c:v>
                </c:pt>
                <c:pt idx="1438">
                  <c:v>43362</c:v>
                </c:pt>
                <c:pt idx="1439">
                  <c:v>43363</c:v>
                </c:pt>
                <c:pt idx="1440">
                  <c:v>43364</c:v>
                </c:pt>
                <c:pt idx="1441">
                  <c:v>43367</c:v>
                </c:pt>
                <c:pt idx="1442">
                  <c:v>43368</c:v>
                </c:pt>
                <c:pt idx="1443">
                  <c:v>43369</c:v>
                </c:pt>
                <c:pt idx="1444">
                  <c:v>43370</c:v>
                </c:pt>
                <c:pt idx="1445">
                  <c:v>43371</c:v>
                </c:pt>
                <c:pt idx="1446">
                  <c:v>43374</c:v>
                </c:pt>
                <c:pt idx="1447">
                  <c:v>43375</c:v>
                </c:pt>
                <c:pt idx="1448">
                  <c:v>43376</c:v>
                </c:pt>
                <c:pt idx="1449">
                  <c:v>43377</c:v>
                </c:pt>
                <c:pt idx="1450">
                  <c:v>43378</c:v>
                </c:pt>
                <c:pt idx="1451">
                  <c:v>43381</c:v>
                </c:pt>
                <c:pt idx="1452">
                  <c:v>43382</c:v>
                </c:pt>
                <c:pt idx="1453">
                  <c:v>43383</c:v>
                </c:pt>
                <c:pt idx="1454">
                  <c:v>43384</c:v>
                </c:pt>
                <c:pt idx="1455">
                  <c:v>43385</c:v>
                </c:pt>
                <c:pt idx="1456">
                  <c:v>43388</c:v>
                </c:pt>
                <c:pt idx="1457">
                  <c:v>43389</c:v>
                </c:pt>
                <c:pt idx="1458">
                  <c:v>43390</c:v>
                </c:pt>
                <c:pt idx="1459">
                  <c:v>43391</c:v>
                </c:pt>
                <c:pt idx="1460">
                  <c:v>43392</c:v>
                </c:pt>
                <c:pt idx="1461">
                  <c:v>43395</c:v>
                </c:pt>
                <c:pt idx="1462">
                  <c:v>43396</c:v>
                </c:pt>
                <c:pt idx="1463">
                  <c:v>43397</c:v>
                </c:pt>
                <c:pt idx="1464">
                  <c:v>43398</c:v>
                </c:pt>
                <c:pt idx="1465">
                  <c:v>43399</c:v>
                </c:pt>
                <c:pt idx="1466">
                  <c:v>43402</c:v>
                </c:pt>
                <c:pt idx="1467">
                  <c:v>43403</c:v>
                </c:pt>
                <c:pt idx="1468">
                  <c:v>43404</c:v>
                </c:pt>
                <c:pt idx="1469">
                  <c:v>43405</c:v>
                </c:pt>
                <c:pt idx="1470">
                  <c:v>43406</c:v>
                </c:pt>
                <c:pt idx="1471">
                  <c:v>43409</c:v>
                </c:pt>
                <c:pt idx="1472">
                  <c:v>43410</c:v>
                </c:pt>
                <c:pt idx="1473">
                  <c:v>43411</c:v>
                </c:pt>
                <c:pt idx="1474">
                  <c:v>43412</c:v>
                </c:pt>
                <c:pt idx="1475">
                  <c:v>43413</c:v>
                </c:pt>
                <c:pt idx="1476">
                  <c:v>43416</c:v>
                </c:pt>
                <c:pt idx="1477">
                  <c:v>43417</c:v>
                </c:pt>
                <c:pt idx="1478">
                  <c:v>43418</c:v>
                </c:pt>
                <c:pt idx="1479">
                  <c:v>43419</c:v>
                </c:pt>
                <c:pt idx="1480">
                  <c:v>43420</c:v>
                </c:pt>
                <c:pt idx="1481">
                  <c:v>43423</c:v>
                </c:pt>
                <c:pt idx="1482">
                  <c:v>43424</c:v>
                </c:pt>
                <c:pt idx="1483">
                  <c:v>43425</c:v>
                </c:pt>
                <c:pt idx="1484">
                  <c:v>43427</c:v>
                </c:pt>
                <c:pt idx="1485">
                  <c:v>43430</c:v>
                </c:pt>
                <c:pt idx="1486">
                  <c:v>43431</c:v>
                </c:pt>
                <c:pt idx="1487">
                  <c:v>43432</c:v>
                </c:pt>
                <c:pt idx="1488">
                  <c:v>43433</c:v>
                </c:pt>
                <c:pt idx="1489">
                  <c:v>43434</c:v>
                </c:pt>
                <c:pt idx="1490">
                  <c:v>43437</c:v>
                </c:pt>
                <c:pt idx="1491">
                  <c:v>43438</c:v>
                </c:pt>
                <c:pt idx="1492">
                  <c:v>43440</c:v>
                </c:pt>
                <c:pt idx="1493">
                  <c:v>43441</c:v>
                </c:pt>
                <c:pt idx="1494">
                  <c:v>43444</c:v>
                </c:pt>
                <c:pt idx="1495">
                  <c:v>43445</c:v>
                </c:pt>
                <c:pt idx="1496">
                  <c:v>43446</c:v>
                </c:pt>
                <c:pt idx="1497">
                  <c:v>43447</c:v>
                </c:pt>
                <c:pt idx="1498">
                  <c:v>43448</c:v>
                </c:pt>
                <c:pt idx="1499">
                  <c:v>43451</c:v>
                </c:pt>
                <c:pt idx="1500">
                  <c:v>43452</c:v>
                </c:pt>
                <c:pt idx="1501">
                  <c:v>43453</c:v>
                </c:pt>
                <c:pt idx="1502">
                  <c:v>43454</c:v>
                </c:pt>
                <c:pt idx="1503">
                  <c:v>43455</c:v>
                </c:pt>
                <c:pt idx="1504">
                  <c:v>43458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43465</c:v>
                </c:pt>
                <c:pt idx="1509">
                  <c:v>43467</c:v>
                </c:pt>
                <c:pt idx="1510">
                  <c:v>43468</c:v>
                </c:pt>
                <c:pt idx="1511">
                  <c:v>43469</c:v>
                </c:pt>
                <c:pt idx="1512">
                  <c:v>43472</c:v>
                </c:pt>
                <c:pt idx="1513">
                  <c:v>43473</c:v>
                </c:pt>
                <c:pt idx="1514">
                  <c:v>43474</c:v>
                </c:pt>
                <c:pt idx="1515">
                  <c:v>43475</c:v>
                </c:pt>
                <c:pt idx="1516">
                  <c:v>43476</c:v>
                </c:pt>
                <c:pt idx="1517">
                  <c:v>43479</c:v>
                </c:pt>
                <c:pt idx="1518">
                  <c:v>43480</c:v>
                </c:pt>
                <c:pt idx="1519">
                  <c:v>43481</c:v>
                </c:pt>
                <c:pt idx="1520">
                  <c:v>43482</c:v>
                </c:pt>
                <c:pt idx="1521">
                  <c:v>43483</c:v>
                </c:pt>
                <c:pt idx="1522">
                  <c:v>43487</c:v>
                </c:pt>
                <c:pt idx="1523">
                  <c:v>43488</c:v>
                </c:pt>
                <c:pt idx="1524">
                  <c:v>43489</c:v>
                </c:pt>
                <c:pt idx="1525">
                  <c:v>43490</c:v>
                </c:pt>
                <c:pt idx="1526">
                  <c:v>43493</c:v>
                </c:pt>
                <c:pt idx="1527">
                  <c:v>43494</c:v>
                </c:pt>
                <c:pt idx="1528">
                  <c:v>43495</c:v>
                </c:pt>
                <c:pt idx="1529">
                  <c:v>43496</c:v>
                </c:pt>
                <c:pt idx="1530">
                  <c:v>43497</c:v>
                </c:pt>
                <c:pt idx="1531">
                  <c:v>43500</c:v>
                </c:pt>
                <c:pt idx="1532">
                  <c:v>43501</c:v>
                </c:pt>
                <c:pt idx="1533">
                  <c:v>43502</c:v>
                </c:pt>
                <c:pt idx="1534">
                  <c:v>43503</c:v>
                </c:pt>
                <c:pt idx="1535">
                  <c:v>43504</c:v>
                </c:pt>
                <c:pt idx="1536">
                  <c:v>43507</c:v>
                </c:pt>
                <c:pt idx="1537">
                  <c:v>43508</c:v>
                </c:pt>
                <c:pt idx="1538">
                  <c:v>43509</c:v>
                </c:pt>
                <c:pt idx="1539">
                  <c:v>43510</c:v>
                </c:pt>
                <c:pt idx="1540">
                  <c:v>43511</c:v>
                </c:pt>
                <c:pt idx="1541">
                  <c:v>43515</c:v>
                </c:pt>
                <c:pt idx="1542">
                  <c:v>43516</c:v>
                </c:pt>
                <c:pt idx="1543">
                  <c:v>43517</c:v>
                </c:pt>
                <c:pt idx="1544">
                  <c:v>43518</c:v>
                </c:pt>
                <c:pt idx="1545">
                  <c:v>43521</c:v>
                </c:pt>
                <c:pt idx="1546">
                  <c:v>43522</c:v>
                </c:pt>
                <c:pt idx="1547">
                  <c:v>43523</c:v>
                </c:pt>
                <c:pt idx="1548">
                  <c:v>43524</c:v>
                </c:pt>
                <c:pt idx="1549">
                  <c:v>43525</c:v>
                </c:pt>
                <c:pt idx="1550">
                  <c:v>43528</c:v>
                </c:pt>
                <c:pt idx="1551">
                  <c:v>43529</c:v>
                </c:pt>
                <c:pt idx="1552">
                  <c:v>43530</c:v>
                </c:pt>
                <c:pt idx="1553">
                  <c:v>43531</c:v>
                </c:pt>
                <c:pt idx="1554">
                  <c:v>43532</c:v>
                </c:pt>
                <c:pt idx="1555">
                  <c:v>43535</c:v>
                </c:pt>
                <c:pt idx="1556">
                  <c:v>43536</c:v>
                </c:pt>
                <c:pt idx="1557">
                  <c:v>43537</c:v>
                </c:pt>
                <c:pt idx="1558">
                  <c:v>43538</c:v>
                </c:pt>
                <c:pt idx="1559">
                  <c:v>43539</c:v>
                </c:pt>
                <c:pt idx="1560">
                  <c:v>43542</c:v>
                </c:pt>
                <c:pt idx="1561">
                  <c:v>43543</c:v>
                </c:pt>
                <c:pt idx="1562">
                  <c:v>43544</c:v>
                </c:pt>
                <c:pt idx="1563">
                  <c:v>43545</c:v>
                </c:pt>
                <c:pt idx="1564">
                  <c:v>43546</c:v>
                </c:pt>
                <c:pt idx="1565">
                  <c:v>43549</c:v>
                </c:pt>
                <c:pt idx="1566">
                  <c:v>43550</c:v>
                </c:pt>
                <c:pt idx="1567">
                  <c:v>43551</c:v>
                </c:pt>
                <c:pt idx="1568">
                  <c:v>43552</c:v>
                </c:pt>
                <c:pt idx="1569">
                  <c:v>43553</c:v>
                </c:pt>
                <c:pt idx="1570">
                  <c:v>43556</c:v>
                </c:pt>
                <c:pt idx="1571">
                  <c:v>43557</c:v>
                </c:pt>
                <c:pt idx="1572">
                  <c:v>43558</c:v>
                </c:pt>
                <c:pt idx="1573">
                  <c:v>43559</c:v>
                </c:pt>
                <c:pt idx="1574">
                  <c:v>43560</c:v>
                </c:pt>
                <c:pt idx="1575">
                  <c:v>43563</c:v>
                </c:pt>
                <c:pt idx="1576">
                  <c:v>43564</c:v>
                </c:pt>
                <c:pt idx="1577">
                  <c:v>43565</c:v>
                </c:pt>
                <c:pt idx="1578">
                  <c:v>43566</c:v>
                </c:pt>
                <c:pt idx="1579">
                  <c:v>43567</c:v>
                </c:pt>
                <c:pt idx="1580">
                  <c:v>43570</c:v>
                </c:pt>
                <c:pt idx="1581">
                  <c:v>43571</c:v>
                </c:pt>
                <c:pt idx="1582">
                  <c:v>43572</c:v>
                </c:pt>
                <c:pt idx="1583">
                  <c:v>43573</c:v>
                </c:pt>
                <c:pt idx="1584">
                  <c:v>43577</c:v>
                </c:pt>
                <c:pt idx="1585">
                  <c:v>43578</c:v>
                </c:pt>
                <c:pt idx="1586">
                  <c:v>43579</c:v>
                </c:pt>
                <c:pt idx="1587">
                  <c:v>43580</c:v>
                </c:pt>
                <c:pt idx="1588">
                  <c:v>43581</c:v>
                </c:pt>
                <c:pt idx="1589">
                  <c:v>43584</c:v>
                </c:pt>
                <c:pt idx="1590">
                  <c:v>43585</c:v>
                </c:pt>
                <c:pt idx="1591">
                  <c:v>43586</c:v>
                </c:pt>
                <c:pt idx="1592">
                  <c:v>43587</c:v>
                </c:pt>
                <c:pt idx="1593">
                  <c:v>43588</c:v>
                </c:pt>
                <c:pt idx="1594">
                  <c:v>43591</c:v>
                </c:pt>
                <c:pt idx="1595">
                  <c:v>43592</c:v>
                </c:pt>
                <c:pt idx="1596">
                  <c:v>43593</c:v>
                </c:pt>
                <c:pt idx="1597">
                  <c:v>43594</c:v>
                </c:pt>
                <c:pt idx="1598">
                  <c:v>43595</c:v>
                </c:pt>
                <c:pt idx="1599">
                  <c:v>43598</c:v>
                </c:pt>
                <c:pt idx="1600">
                  <c:v>43599</c:v>
                </c:pt>
                <c:pt idx="1601">
                  <c:v>43600</c:v>
                </c:pt>
                <c:pt idx="1602">
                  <c:v>43601</c:v>
                </c:pt>
                <c:pt idx="1603">
                  <c:v>43602</c:v>
                </c:pt>
                <c:pt idx="1604">
                  <c:v>43605</c:v>
                </c:pt>
                <c:pt idx="1605">
                  <c:v>43606</c:v>
                </c:pt>
                <c:pt idx="1606">
                  <c:v>43607</c:v>
                </c:pt>
                <c:pt idx="1607">
                  <c:v>43608</c:v>
                </c:pt>
                <c:pt idx="1608">
                  <c:v>43609</c:v>
                </c:pt>
                <c:pt idx="1609">
                  <c:v>43613</c:v>
                </c:pt>
                <c:pt idx="1610">
                  <c:v>43614</c:v>
                </c:pt>
                <c:pt idx="1611">
                  <c:v>43615</c:v>
                </c:pt>
                <c:pt idx="1612">
                  <c:v>43616</c:v>
                </c:pt>
                <c:pt idx="1613">
                  <c:v>43619</c:v>
                </c:pt>
                <c:pt idx="1614">
                  <c:v>43620</c:v>
                </c:pt>
                <c:pt idx="1615">
                  <c:v>43621</c:v>
                </c:pt>
                <c:pt idx="1616">
                  <c:v>43622</c:v>
                </c:pt>
                <c:pt idx="1617">
                  <c:v>43623</c:v>
                </c:pt>
                <c:pt idx="1618">
                  <c:v>43626</c:v>
                </c:pt>
                <c:pt idx="1619">
                  <c:v>43627</c:v>
                </c:pt>
                <c:pt idx="1620">
                  <c:v>43628</c:v>
                </c:pt>
                <c:pt idx="1621">
                  <c:v>43629</c:v>
                </c:pt>
                <c:pt idx="1622">
                  <c:v>43630</c:v>
                </c:pt>
                <c:pt idx="1623">
                  <c:v>43633</c:v>
                </c:pt>
                <c:pt idx="1624">
                  <c:v>43634</c:v>
                </c:pt>
                <c:pt idx="1625">
                  <c:v>43635</c:v>
                </c:pt>
                <c:pt idx="1626">
                  <c:v>43636</c:v>
                </c:pt>
                <c:pt idx="1627">
                  <c:v>43637</c:v>
                </c:pt>
                <c:pt idx="1628">
                  <c:v>43640</c:v>
                </c:pt>
                <c:pt idx="1629">
                  <c:v>43641</c:v>
                </c:pt>
                <c:pt idx="1630">
                  <c:v>43642</c:v>
                </c:pt>
                <c:pt idx="1631">
                  <c:v>43643</c:v>
                </c:pt>
                <c:pt idx="1632">
                  <c:v>43644</c:v>
                </c:pt>
                <c:pt idx="1633">
                  <c:v>43647</c:v>
                </c:pt>
                <c:pt idx="1634">
                  <c:v>43648</c:v>
                </c:pt>
                <c:pt idx="1635">
                  <c:v>43649</c:v>
                </c:pt>
                <c:pt idx="1636">
                  <c:v>43651</c:v>
                </c:pt>
                <c:pt idx="1637">
                  <c:v>43654</c:v>
                </c:pt>
                <c:pt idx="1638">
                  <c:v>43655</c:v>
                </c:pt>
                <c:pt idx="1639">
                  <c:v>43656</c:v>
                </c:pt>
                <c:pt idx="1640">
                  <c:v>43657</c:v>
                </c:pt>
                <c:pt idx="1641">
                  <c:v>43658</c:v>
                </c:pt>
                <c:pt idx="1642">
                  <c:v>43661</c:v>
                </c:pt>
                <c:pt idx="1643">
                  <c:v>43662</c:v>
                </c:pt>
                <c:pt idx="1644">
                  <c:v>43663</c:v>
                </c:pt>
                <c:pt idx="1645">
                  <c:v>43664</c:v>
                </c:pt>
                <c:pt idx="1646">
                  <c:v>43665</c:v>
                </c:pt>
                <c:pt idx="1647">
                  <c:v>43668</c:v>
                </c:pt>
                <c:pt idx="1648">
                  <c:v>43669</c:v>
                </c:pt>
                <c:pt idx="1649">
                  <c:v>43670</c:v>
                </c:pt>
                <c:pt idx="1650">
                  <c:v>43671</c:v>
                </c:pt>
                <c:pt idx="1651">
                  <c:v>43672</c:v>
                </c:pt>
                <c:pt idx="1652">
                  <c:v>43675</c:v>
                </c:pt>
                <c:pt idx="1653">
                  <c:v>43676</c:v>
                </c:pt>
                <c:pt idx="1654">
                  <c:v>43677</c:v>
                </c:pt>
                <c:pt idx="1655">
                  <c:v>43678</c:v>
                </c:pt>
                <c:pt idx="1656">
                  <c:v>43679</c:v>
                </c:pt>
                <c:pt idx="1657">
                  <c:v>43682</c:v>
                </c:pt>
                <c:pt idx="1658">
                  <c:v>43683</c:v>
                </c:pt>
                <c:pt idx="1659">
                  <c:v>43684</c:v>
                </c:pt>
                <c:pt idx="1660">
                  <c:v>43685</c:v>
                </c:pt>
                <c:pt idx="1661">
                  <c:v>43686</c:v>
                </c:pt>
                <c:pt idx="1662">
                  <c:v>43689</c:v>
                </c:pt>
                <c:pt idx="1663">
                  <c:v>43690</c:v>
                </c:pt>
                <c:pt idx="1664">
                  <c:v>43691</c:v>
                </c:pt>
                <c:pt idx="1665">
                  <c:v>43692</c:v>
                </c:pt>
                <c:pt idx="1666">
                  <c:v>43693</c:v>
                </c:pt>
                <c:pt idx="1667">
                  <c:v>43696</c:v>
                </c:pt>
                <c:pt idx="1668">
                  <c:v>43697</c:v>
                </c:pt>
                <c:pt idx="1669">
                  <c:v>43698</c:v>
                </c:pt>
                <c:pt idx="1670">
                  <c:v>43699</c:v>
                </c:pt>
                <c:pt idx="1671">
                  <c:v>43700</c:v>
                </c:pt>
                <c:pt idx="1672">
                  <c:v>43703</c:v>
                </c:pt>
                <c:pt idx="1673">
                  <c:v>43704</c:v>
                </c:pt>
                <c:pt idx="1674">
                  <c:v>43705</c:v>
                </c:pt>
                <c:pt idx="1675">
                  <c:v>43706</c:v>
                </c:pt>
                <c:pt idx="1676">
                  <c:v>43707</c:v>
                </c:pt>
                <c:pt idx="1677">
                  <c:v>43711</c:v>
                </c:pt>
                <c:pt idx="1678">
                  <c:v>43712</c:v>
                </c:pt>
                <c:pt idx="1679">
                  <c:v>43713</c:v>
                </c:pt>
                <c:pt idx="1680">
                  <c:v>43714</c:v>
                </c:pt>
                <c:pt idx="1681">
                  <c:v>43717</c:v>
                </c:pt>
                <c:pt idx="1682">
                  <c:v>43718</c:v>
                </c:pt>
                <c:pt idx="1683">
                  <c:v>43719</c:v>
                </c:pt>
                <c:pt idx="1684">
                  <c:v>43720</c:v>
                </c:pt>
                <c:pt idx="1685">
                  <c:v>43721</c:v>
                </c:pt>
                <c:pt idx="1686">
                  <c:v>43724</c:v>
                </c:pt>
                <c:pt idx="1687">
                  <c:v>43725</c:v>
                </c:pt>
                <c:pt idx="1688">
                  <c:v>43726</c:v>
                </c:pt>
                <c:pt idx="1689">
                  <c:v>43727</c:v>
                </c:pt>
                <c:pt idx="1690">
                  <c:v>43728</c:v>
                </c:pt>
                <c:pt idx="1691">
                  <c:v>43731</c:v>
                </c:pt>
                <c:pt idx="1692">
                  <c:v>43732</c:v>
                </c:pt>
                <c:pt idx="1693">
                  <c:v>43733</c:v>
                </c:pt>
                <c:pt idx="1694">
                  <c:v>43734</c:v>
                </c:pt>
                <c:pt idx="1695">
                  <c:v>43735</c:v>
                </c:pt>
                <c:pt idx="1696">
                  <c:v>43738</c:v>
                </c:pt>
                <c:pt idx="1697">
                  <c:v>43739</c:v>
                </c:pt>
                <c:pt idx="1698">
                  <c:v>43740</c:v>
                </c:pt>
                <c:pt idx="1699">
                  <c:v>43741</c:v>
                </c:pt>
                <c:pt idx="1700">
                  <c:v>43742</c:v>
                </c:pt>
                <c:pt idx="1701">
                  <c:v>43745</c:v>
                </c:pt>
                <c:pt idx="1702">
                  <c:v>43746</c:v>
                </c:pt>
                <c:pt idx="1703">
                  <c:v>43747</c:v>
                </c:pt>
                <c:pt idx="1704">
                  <c:v>43748</c:v>
                </c:pt>
                <c:pt idx="1705">
                  <c:v>43749</c:v>
                </c:pt>
                <c:pt idx="1706">
                  <c:v>43752</c:v>
                </c:pt>
                <c:pt idx="1707">
                  <c:v>43753</c:v>
                </c:pt>
                <c:pt idx="1708">
                  <c:v>43754</c:v>
                </c:pt>
                <c:pt idx="1709">
                  <c:v>43755</c:v>
                </c:pt>
                <c:pt idx="1710">
                  <c:v>43756</c:v>
                </c:pt>
                <c:pt idx="1711">
                  <c:v>43759</c:v>
                </c:pt>
                <c:pt idx="1712">
                  <c:v>43760</c:v>
                </c:pt>
                <c:pt idx="1713">
                  <c:v>43761</c:v>
                </c:pt>
                <c:pt idx="1714">
                  <c:v>43762</c:v>
                </c:pt>
                <c:pt idx="1715">
                  <c:v>43763</c:v>
                </c:pt>
                <c:pt idx="1716">
                  <c:v>43766</c:v>
                </c:pt>
                <c:pt idx="1717">
                  <c:v>43767</c:v>
                </c:pt>
                <c:pt idx="1718">
                  <c:v>43768</c:v>
                </c:pt>
                <c:pt idx="1719">
                  <c:v>43769</c:v>
                </c:pt>
                <c:pt idx="1720">
                  <c:v>43770</c:v>
                </c:pt>
                <c:pt idx="1721">
                  <c:v>43773</c:v>
                </c:pt>
                <c:pt idx="1722">
                  <c:v>43774</c:v>
                </c:pt>
                <c:pt idx="1723">
                  <c:v>43775</c:v>
                </c:pt>
                <c:pt idx="1724">
                  <c:v>43776</c:v>
                </c:pt>
                <c:pt idx="1725">
                  <c:v>43777</c:v>
                </c:pt>
                <c:pt idx="1726">
                  <c:v>43780</c:v>
                </c:pt>
                <c:pt idx="1727">
                  <c:v>43781</c:v>
                </c:pt>
                <c:pt idx="1728">
                  <c:v>43782</c:v>
                </c:pt>
                <c:pt idx="1729">
                  <c:v>43783</c:v>
                </c:pt>
                <c:pt idx="1730">
                  <c:v>43784</c:v>
                </c:pt>
                <c:pt idx="1731">
                  <c:v>43787</c:v>
                </c:pt>
                <c:pt idx="1732">
                  <c:v>43788</c:v>
                </c:pt>
                <c:pt idx="1733">
                  <c:v>43789</c:v>
                </c:pt>
                <c:pt idx="1734">
                  <c:v>43790</c:v>
                </c:pt>
                <c:pt idx="1735">
                  <c:v>43791</c:v>
                </c:pt>
                <c:pt idx="1736">
                  <c:v>43794</c:v>
                </c:pt>
                <c:pt idx="1737">
                  <c:v>43795</c:v>
                </c:pt>
                <c:pt idx="1738">
                  <c:v>43796</c:v>
                </c:pt>
                <c:pt idx="1739">
                  <c:v>43798</c:v>
                </c:pt>
                <c:pt idx="1740">
                  <c:v>43801</c:v>
                </c:pt>
                <c:pt idx="1741">
                  <c:v>43802</c:v>
                </c:pt>
                <c:pt idx="1742">
                  <c:v>43803</c:v>
                </c:pt>
                <c:pt idx="1743">
                  <c:v>43804</c:v>
                </c:pt>
                <c:pt idx="1744">
                  <c:v>43805</c:v>
                </c:pt>
                <c:pt idx="1745">
                  <c:v>43808</c:v>
                </c:pt>
                <c:pt idx="1746">
                  <c:v>43809</c:v>
                </c:pt>
                <c:pt idx="1747">
                  <c:v>43810</c:v>
                </c:pt>
                <c:pt idx="1748">
                  <c:v>43811</c:v>
                </c:pt>
                <c:pt idx="1749">
                  <c:v>43812</c:v>
                </c:pt>
                <c:pt idx="1750">
                  <c:v>43815</c:v>
                </c:pt>
                <c:pt idx="1751">
                  <c:v>43816</c:v>
                </c:pt>
                <c:pt idx="1752">
                  <c:v>43817</c:v>
                </c:pt>
                <c:pt idx="1753">
                  <c:v>43818</c:v>
                </c:pt>
                <c:pt idx="1754">
                  <c:v>43819</c:v>
                </c:pt>
                <c:pt idx="1755">
                  <c:v>43822</c:v>
                </c:pt>
                <c:pt idx="1756">
                  <c:v>43823</c:v>
                </c:pt>
                <c:pt idx="1757">
                  <c:v>43825</c:v>
                </c:pt>
                <c:pt idx="1758">
                  <c:v>43826</c:v>
                </c:pt>
                <c:pt idx="1759">
                  <c:v>43829</c:v>
                </c:pt>
                <c:pt idx="1760">
                  <c:v>43830</c:v>
                </c:pt>
                <c:pt idx="1761">
                  <c:v>43832</c:v>
                </c:pt>
                <c:pt idx="1762">
                  <c:v>43833</c:v>
                </c:pt>
                <c:pt idx="1763">
                  <c:v>43836</c:v>
                </c:pt>
                <c:pt idx="1764">
                  <c:v>43837</c:v>
                </c:pt>
                <c:pt idx="1765">
                  <c:v>43838</c:v>
                </c:pt>
                <c:pt idx="1766">
                  <c:v>43839</c:v>
                </c:pt>
                <c:pt idx="1767">
                  <c:v>43840</c:v>
                </c:pt>
                <c:pt idx="1768">
                  <c:v>43843</c:v>
                </c:pt>
                <c:pt idx="1769">
                  <c:v>43844</c:v>
                </c:pt>
                <c:pt idx="1770">
                  <c:v>43845</c:v>
                </c:pt>
                <c:pt idx="1771">
                  <c:v>43846</c:v>
                </c:pt>
                <c:pt idx="1772">
                  <c:v>43847</c:v>
                </c:pt>
                <c:pt idx="1773">
                  <c:v>43851</c:v>
                </c:pt>
                <c:pt idx="1774">
                  <c:v>43852</c:v>
                </c:pt>
                <c:pt idx="1775">
                  <c:v>43853</c:v>
                </c:pt>
                <c:pt idx="1776">
                  <c:v>43854</c:v>
                </c:pt>
                <c:pt idx="1777">
                  <c:v>43857</c:v>
                </c:pt>
                <c:pt idx="1778">
                  <c:v>43858</c:v>
                </c:pt>
                <c:pt idx="1779">
                  <c:v>43859</c:v>
                </c:pt>
                <c:pt idx="1780">
                  <c:v>43860</c:v>
                </c:pt>
                <c:pt idx="1781">
                  <c:v>43861</c:v>
                </c:pt>
                <c:pt idx="1782">
                  <c:v>43864</c:v>
                </c:pt>
                <c:pt idx="1783">
                  <c:v>43865</c:v>
                </c:pt>
                <c:pt idx="1784">
                  <c:v>43866</c:v>
                </c:pt>
                <c:pt idx="1785">
                  <c:v>43867</c:v>
                </c:pt>
                <c:pt idx="1786">
                  <c:v>43868</c:v>
                </c:pt>
                <c:pt idx="1787">
                  <c:v>43871</c:v>
                </c:pt>
                <c:pt idx="1788">
                  <c:v>43872</c:v>
                </c:pt>
                <c:pt idx="1789">
                  <c:v>43873</c:v>
                </c:pt>
                <c:pt idx="1790">
                  <c:v>43874</c:v>
                </c:pt>
                <c:pt idx="1791">
                  <c:v>43875</c:v>
                </c:pt>
                <c:pt idx="1792">
                  <c:v>43879</c:v>
                </c:pt>
                <c:pt idx="1793">
                  <c:v>43880</c:v>
                </c:pt>
                <c:pt idx="1794">
                  <c:v>43881</c:v>
                </c:pt>
                <c:pt idx="1795">
                  <c:v>43882</c:v>
                </c:pt>
                <c:pt idx="1796">
                  <c:v>43885</c:v>
                </c:pt>
                <c:pt idx="1797">
                  <c:v>43886</c:v>
                </c:pt>
                <c:pt idx="1798">
                  <c:v>43887</c:v>
                </c:pt>
                <c:pt idx="1799">
                  <c:v>43888</c:v>
                </c:pt>
                <c:pt idx="1800">
                  <c:v>43889</c:v>
                </c:pt>
                <c:pt idx="1801">
                  <c:v>43892</c:v>
                </c:pt>
                <c:pt idx="1802">
                  <c:v>43893</c:v>
                </c:pt>
                <c:pt idx="1803">
                  <c:v>43894</c:v>
                </c:pt>
                <c:pt idx="1804">
                  <c:v>43895</c:v>
                </c:pt>
                <c:pt idx="1805">
                  <c:v>43896</c:v>
                </c:pt>
                <c:pt idx="1806">
                  <c:v>43899</c:v>
                </c:pt>
                <c:pt idx="1807">
                  <c:v>43900</c:v>
                </c:pt>
                <c:pt idx="1808">
                  <c:v>43901</c:v>
                </c:pt>
                <c:pt idx="1809">
                  <c:v>43902</c:v>
                </c:pt>
                <c:pt idx="1810">
                  <c:v>43903</c:v>
                </c:pt>
                <c:pt idx="1811">
                  <c:v>43906</c:v>
                </c:pt>
                <c:pt idx="1812">
                  <c:v>43907</c:v>
                </c:pt>
                <c:pt idx="1813">
                  <c:v>43908</c:v>
                </c:pt>
                <c:pt idx="1814">
                  <c:v>43909</c:v>
                </c:pt>
                <c:pt idx="1815">
                  <c:v>43910</c:v>
                </c:pt>
                <c:pt idx="1816">
                  <c:v>43913</c:v>
                </c:pt>
                <c:pt idx="1817">
                  <c:v>43914</c:v>
                </c:pt>
                <c:pt idx="1818">
                  <c:v>43915</c:v>
                </c:pt>
                <c:pt idx="1819">
                  <c:v>43916</c:v>
                </c:pt>
                <c:pt idx="1820">
                  <c:v>43917</c:v>
                </c:pt>
                <c:pt idx="1821">
                  <c:v>43920</c:v>
                </c:pt>
                <c:pt idx="1822">
                  <c:v>43921</c:v>
                </c:pt>
                <c:pt idx="1823">
                  <c:v>43922</c:v>
                </c:pt>
                <c:pt idx="1824">
                  <c:v>43923</c:v>
                </c:pt>
                <c:pt idx="1825">
                  <c:v>43924</c:v>
                </c:pt>
                <c:pt idx="1826">
                  <c:v>43927</c:v>
                </c:pt>
                <c:pt idx="1827">
                  <c:v>43928</c:v>
                </c:pt>
                <c:pt idx="1828">
                  <c:v>43929</c:v>
                </c:pt>
                <c:pt idx="1829">
                  <c:v>43930</c:v>
                </c:pt>
                <c:pt idx="1830">
                  <c:v>43934</c:v>
                </c:pt>
                <c:pt idx="1831">
                  <c:v>43935</c:v>
                </c:pt>
                <c:pt idx="1832">
                  <c:v>43936</c:v>
                </c:pt>
                <c:pt idx="1833">
                  <c:v>43937</c:v>
                </c:pt>
                <c:pt idx="1834">
                  <c:v>43938</c:v>
                </c:pt>
                <c:pt idx="1835">
                  <c:v>43941</c:v>
                </c:pt>
                <c:pt idx="1836">
                  <c:v>43942</c:v>
                </c:pt>
                <c:pt idx="1837">
                  <c:v>43943</c:v>
                </c:pt>
                <c:pt idx="1838">
                  <c:v>43944</c:v>
                </c:pt>
                <c:pt idx="1839">
                  <c:v>43945</c:v>
                </c:pt>
                <c:pt idx="1840">
                  <c:v>43948</c:v>
                </c:pt>
                <c:pt idx="1841">
                  <c:v>43949</c:v>
                </c:pt>
                <c:pt idx="1842">
                  <c:v>43950</c:v>
                </c:pt>
                <c:pt idx="1843">
                  <c:v>43951</c:v>
                </c:pt>
                <c:pt idx="1844">
                  <c:v>43952</c:v>
                </c:pt>
                <c:pt idx="1845">
                  <c:v>43955</c:v>
                </c:pt>
                <c:pt idx="1846">
                  <c:v>43956</c:v>
                </c:pt>
                <c:pt idx="1847">
                  <c:v>43957</c:v>
                </c:pt>
                <c:pt idx="1848">
                  <c:v>43958</c:v>
                </c:pt>
                <c:pt idx="1849">
                  <c:v>43959</c:v>
                </c:pt>
                <c:pt idx="1850">
                  <c:v>43962</c:v>
                </c:pt>
                <c:pt idx="1851">
                  <c:v>43963</c:v>
                </c:pt>
                <c:pt idx="1852">
                  <c:v>43964</c:v>
                </c:pt>
                <c:pt idx="1853">
                  <c:v>43965</c:v>
                </c:pt>
                <c:pt idx="1854">
                  <c:v>43966</c:v>
                </c:pt>
                <c:pt idx="1855">
                  <c:v>43969</c:v>
                </c:pt>
                <c:pt idx="1856">
                  <c:v>43970</c:v>
                </c:pt>
                <c:pt idx="1857">
                  <c:v>43971</c:v>
                </c:pt>
                <c:pt idx="1858">
                  <c:v>43972</c:v>
                </c:pt>
                <c:pt idx="1859">
                  <c:v>43973</c:v>
                </c:pt>
                <c:pt idx="1860">
                  <c:v>43977</c:v>
                </c:pt>
                <c:pt idx="1861">
                  <c:v>43978</c:v>
                </c:pt>
                <c:pt idx="1862">
                  <c:v>43979</c:v>
                </c:pt>
                <c:pt idx="1863">
                  <c:v>43980</c:v>
                </c:pt>
                <c:pt idx="1864">
                  <c:v>43983</c:v>
                </c:pt>
                <c:pt idx="1865">
                  <c:v>43984</c:v>
                </c:pt>
                <c:pt idx="1866">
                  <c:v>43985</c:v>
                </c:pt>
                <c:pt idx="1867">
                  <c:v>43986</c:v>
                </c:pt>
                <c:pt idx="1868">
                  <c:v>43987</c:v>
                </c:pt>
                <c:pt idx="1869">
                  <c:v>43990</c:v>
                </c:pt>
                <c:pt idx="1870">
                  <c:v>43991</c:v>
                </c:pt>
                <c:pt idx="1871">
                  <c:v>43992</c:v>
                </c:pt>
                <c:pt idx="1872">
                  <c:v>43993</c:v>
                </c:pt>
                <c:pt idx="1873">
                  <c:v>43994</c:v>
                </c:pt>
                <c:pt idx="1874">
                  <c:v>43997</c:v>
                </c:pt>
                <c:pt idx="1875">
                  <c:v>43998</c:v>
                </c:pt>
                <c:pt idx="1876">
                  <c:v>43999</c:v>
                </c:pt>
                <c:pt idx="1877">
                  <c:v>44000</c:v>
                </c:pt>
                <c:pt idx="1878">
                  <c:v>44001</c:v>
                </c:pt>
                <c:pt idx="1879">
                  <c:v>44004</c:v>
                </c:pt>
                <c:pt idx="1880">
                  <c:v>44005</c:v>
                </c:pt>
                <c:pt idx="1881">
                  <c:v>44006</c:v>
                </c:pt>
                <c:pt idx="1882">
                  <c:v>44007</c:v>
                </c:pt>
                <c:pt idx="1883">
                  <c:v>44008</c:v>
                </c:pt>
                <c:pt idx="1884">
                  <c:v>44011</c:v>
                </c:pt>
                <c:pt idx="1885">
                  <c:v>44012</c:v>
                </c:pt>
                <c:pt idx="1886">
                  <c:v>44013</c:v>
                </c:pt>
                <c:pt idx="1887">
                  <c:v>44014</c:v>
                </c:pt>
                <c:pt idx="1888">
                  <c:v>44018</c:v>
                </c:pt>
                <c:pt idx="1889">
                  <c:v>44019</c:v>
                </c:pt>
                <c:pt idx="1890">
                  <c:v>44020</c:v>
                </c:pt>
                <c:pt idx="1891">
                  <c:v>44021</c:v>
                </c:pt>
                <c:pt idx="1892">
                  <c:v>44022</c:v>
                </c:pt>
                <c:pt idx="1893">
                  <c:v>44025</c:v>
                </c:pt>
                <c:pt idx="1894">
                  <c:v>44026</c:v>
                </c:pt>
                <c:pt idx="1895">
                  <c:v>44027</c:v>
                </c:pt>
                <c:pt idx="1896">
                  <c:v>44028</c:v>
                </c:pt>
                <c:pt idx="1897">
                  <c:v>44029</c:v>
                </c:pt>
                <c:pt idx="1898">
                  <c:v>44032</c:v>
                </c:pt>
                <c:pt idx="1899">
                  <c:v>44033</c:v>
                </c:pt>
                <c:pt idx="1900">
                  <c:v>44034</c:v>
                </c:pt>
                <c:pt idx="1901">
                  <c:v>44035</c:v>
                </c:pt>
                <c:pt idx="1902">
                  <c:v>44036</c:v>
                </c:pt>
                <c:pt idx="1903">
                  <c:v>44039</c:v>
                </c:pt>
                <c:pt idx="1904">
                  <c:v>44040</c:v>
                </c:pt>
                <c:pt idx="1905">
                  <c:v>44041</c:v>
                </c:pt>
                <c:pt idx="1906">
                  <c:v>44042</c:v>
                </c:pt>
                <c:pt idx="1907">
                  <c:v>44043</c:v>
                </c:pt>
                <c:pt idx="1908">
                  <c:v>44046</c:v>
                </c:pt>
                <c:pt idx="1909">
                  <c:v>44047</c:v>
                </c:pt>
                <c:pt idx="1910">
                  <c:v>44048</c:v>
                </c:pt>
                <c:pt idx="1911">
                  <c:v>44049</c:v>
                </c:pt>
                <c:pt idx="1912">
                  <c:v>44050</c:v>
                </c:pt>
                <c:pt idx="1913">
                  <c:v>44053</c:v>
                </c:pt>
                <c:pt idx="1914">
                  <c:v>44054</c:v>
                </c:pt>
                <c:pt idx="1915">
                  <c:v>44055</c:v>
                </c:pt>
                <c:pt idx="1916">
                  <c:v>44056</c:v>
                </c:pt>
                <c:pt idx="1917">
                  <c:v>44057</c:v>
                </c:pt>
                <c:pt idx="1918">
                  <c:v>44060</c:v>
                </c:pt>
                <c:pt idx="1919">
                  <c:v>44061</c:v>
                </c:pt>
                <c:pt idx="1920">
                  <c:v>44062</c:v>
                </c:pt>
                <c:pt idx="1921">
                  <c:v>44063</c:v>
                </c:pt>
                <c:pt idx="1922">
                  <c:v>44064</c:v>
                </c:pt>
                <c:pt idx="1923">
                  <c:v>44067</c:v>
                </c:pt>
                <c:pt idx="1924">
                  <c:v>44068</c:v>
                </c:pt>
                <c:pt idx="1925">
                  <c:v>44069</c:v>
                </c:pt>
                <c:pt idx="1926">
                  <c:v>44070</c:v>
                </c:pt>
                <c:pt idx="1927">
                  <c:v>44071</c:v>
                </c:pt>
                <c:pt idx="1928">
                  <c:v>44074</c:v>
                </c:pt>
                <c:pt idx="1929">
                  <c:v>44075</c:v>
                </c:pt>
                <c:pt idx="1930">
                  <c:v>44076</c:v>
                </c:pt>
                <c:pt idx="1931">
                  <c:v>44077</c:v>
                </c:pt>
                <c:pt idx="1932">
                  <c:v>44078</c:v>
                </c:pt>
                <c:pt idx="1933">
                  <c:v>44082</c:v>
                </c:pt>
                <c:pt idx="1934">
                  <c:v>44083</c:v>
                </c:pt>
                <c:pt idx="1935">
                  <c:v>44084</c:v>
                </c:pt>
                <c:pt idx="1936">
                  <c:v>44085</c:v>
                </c:pt>
                <c:pt idx="1937">
                  <c:v>44088</c:v>
                </c:pt>
                <c:pt idx="1938">
                  <c:v>44089</c:v>
                </c:pt>
                <c:pt idx="1939">
                  <c:v>44090</c:v>
                </c:pt>
                <c:pt idx="1940">
                  <c:v>44091</c:v>
                </c:pt>
                <c:pt idx="1941">
                  <c:v>44092</c:v>
                </c:pt>
                <c:pt idx="1942">
                  <c:v>44095</c:v>
                </c:pt>
                <c:pt idx="1943">
                  <c:v>44096</c:v>
                </c:pt>
                <c:pt idx="1944">
                  <c:v>44097</c:v>
                </c:pt>
                <c:pt idx="1945">
                  <c:v>44098</c:v>
                </c:pt>
                <c:pt idx="1946">
                  <c:v>44099</c:v>
                </c:pt>
                <c:pt idx="1947">
                  <c:v>44102</c:v>
                </c:pt>
                <c:pt idx="1948">
                  <c:v>44103</c:v>
                </c:pt>
                <c:pt idx="1949">
                  <c:v>44104</c:v>
                </c:pt>
                <c:pt idx="1950">
                  <c:v>44105</c:v>
                </c:pt>
                <c:pt idx="1951">
                  <c:v>44106</c:v>
                </c:pt>
                <c:pt idx="1952">
                  <c:v>44109</c:v>
                </c:pt>
                <c:pt idx="1953">
                  <c:v>44110</c:v>
                </c:pt>
                <c:pt idx="1954">
                  <c:v>44111</c:v>
                </c:pt>
                <c:pt idx="1955">
                  <c:v>44112</c:v>
                </c:pt>
                <c:pt idx="1956">
                  <c:v>44113</c:v>
                </c:pt>
                <c:pt idx="1957">
                  <c:v>44116</c:v>
                </c:pt>
                <c:pt idx="1958">
                  <c:v>44117</c:v>
                </c:pt>
                <c:pt idx="1959">
                  <c:v>44118</c:v>
                </c:pt>
                <c:pt idx="1960">
                  <c:v>44119</c:v>
                </c:pt>
                <c:pt idx="1961">
                  <c:v>44120</c:v>
                </c:pt>
                <c:pt idx="1962">
                  <c:v>44123</c:v>
                </c:pt>
                <c:pt idx="1963">
                  <c:v>44124</c:v>
                </c:pt>
                <c:pt idx="1964">
                  <c:v>44125</c:v>
                </c:pt>
                <c:pt idx="1965">
                  <c:v>44126</c:v>
                </c:pt>
                <c:pt idx="1966">
                  <c:v>44127</c:v>
                </c:pt>
                <c:pt idx="1967">
                  <c:v>44130</c:v>
                </c:pt>
                <c:pt idx="1968">
                  <c:v>44131</c:v>
                </c:pt>
                <c:pt idx="1969">
                  <c:v>44132</c:v>
                </c:pt>
                <c:pt idx="1970">
                  <c:v>44133</c:v>
                </c:pt>
                <c:pt idx="1971">
                  <c:v>44134</c:v>
                </c:pt>
                <c:pt idx="1972">
                  <c:v>44137</c:v>
                </c:pt>
                <c:pt idx="1973">
                  <c:v>44138</c:v>
                </c:pt>
                <c:pt idx="1974">
                  <c:v>44139</c:v>
                </c:pt>
                <c:pt idx="1975">
                  <c:v>44140</c:v>
                </c:pt>
                <c:pt idx="1976">
                  <c:v>44141</c:v>
                </c:pt>
                <c:pt idx="1977">
                  <c:v>44144</c:v>
                </c:pt>
                <c:pt idx="1978">
                  <c:v>44145</c:v>
                </c:pt>
                <c:pt idx="1979">
                  <c:v>44146</c:v>
                </c:pt>
                <c:pt idx="1980">
                  <c:v>44147</c:v>
                </c:pt>
                <c:pt idx="1981">
                  <c:v>44148</c:v>
                </c:pt>
                <c:pt idx="1982">
                  <c:v>44151</c:v>
                </c:pt>
                <c:pt idx="1983">
                  <c:v>44152</c:v>
                </c:pt>
                <c:pt idx="1984">
                  <c:v>44153</c:v>
                </c:pt>
                <c:pt idx="1985">
                  <c:v>44154</c:v>
                </c:pt>
                <c:pt idx="1986">
                  <c:v>44155</c:v>
                </c:pt>
                <c:pt idx="1987">
                  <c:v>44158</c:v>
                </c:pt>
                <c:pt idx="1988">
                  <c:v>44159</c:v>
                </c:pt>
                <c:pt idx="1989">
                  <c:v>44160</c:v>
                </c:pt>
                <c:pt idx="1990">
                  <c:v>44162</c:v>
                </c:pt>
                <c:pt idx="1991">
                  <c:v>44165</c:v>
                </c:pt>
                <c:pt idx="1992">
                  <c:v>44166</c:v>
                </c:pt>
                <c:pt idx="1993">
                  <c:v>44167</c:v>
                </c:pt>
                <c:pt idx="1994">
                  <c:v>44168</c:v>
                </c:pt>
                <c:pt idx="1995">
                  <c:v>44169</c:v>
                </c:pt>
                <c:pt idx="1996">
                  <c:v>44172</c:v>
                </c:pt>
                <c:pt idx="1997">
                  <c:v>44173</c:v>
                </c:pt>
                <c:pt idx="1998">
                  <c:v>44174</c:v>
                </c:pt>
                <c:pt idx="1999">
                  <c:v>44175</c:v>
                </c:pt>
                <c:pt idx="2000">
                  <c:v>44176</c:v>
                </c:pt>
                <c:pt idx="2001">
                  <c:v>44179</c:v>
                </c:pt>
                <c:pt idx="2002">
                  <c:v>44180</c:v>
                </c:pt>
                <c:pt idx="2003">
                  <c:v>44181</c:v>
                </c:pt>
                <c:pt idx="2004">
                  <c:v>44182</c:v>
                </c:pt>
                <c:pt idx="2005">
                  <c:v>44183</c:v>
                </c:pt>
                <c:pt idx="2006">
                  <c:v>44186</c:v>
                </c:pt>
                <c:pt idx="2007">
                  <c:v>44187</c:v>
                </c:pt>
                <c:pt idx="2008">
                  <c:v>44188</c:v>
                </c:pt>
                <c:pt idx="2009">
                  <c:v>44189</c:v>
                </c:pt>
                <c:pt idx="2010">
                  <c:v>44193</c:v>
                </c:pt>
                <c:pt idx="2011">
                  <c:v>44194</c:v>
                </c:pt>
                <c:pt idx="2012">
                  <c:v>44195</c:v>
                </c:pt>
                <c:pt idx="2013">
                  <c:v>44196</c:v>
                </c:pt>
                <c:pt idx="2014">
                  <c:v>44200</c:v>
                </c:pt>
                <c:pt idx="2015">
                  <c:v>44201</c:v>
                </c:pt>
                <c:pt idx="2016">
                  <c:v>44202</c:v>
                </c:pt>
                <c:pt idx="2017">
                  <c:v>44203</c:v>
                </c:pt>
                <c:pt idx="2018">
                  <c:v>44204</c:v>
                </c:pt>
                <c:pt idx="2019">
                  <c:v>44207</c:v>
                </c:pt>
                <c:pt idx="2020">
                  <c:v>44208</c:v>
                </c:pt>
                <c:pt idx="2021">
                  <c:v>44209</c:v>
                </c:pt>
                <c:pt idx="2022">
                  <c:v>44210</c:v>
                </c:pt>
                <c:pt idx="2023">
                  <c:v>44211</c:v>
                </c:pt>
                <c:pt idx="2024">
                  <c:v>44215</c:v>
                </c:pt>
                <c:pt idx="2025">
                  <c:v>44216</c:v>
                </c:pt>
                <c:pt idx="2026">
                  <c:v>44217</c:v>
                </c:pt>
                <c:pt idx="2027">
                  <c:v>44218</c:v>
                </c:pt>
                <c:pt idx="2028">
                  <c:v>44221</c:v>
                </c:pt>
                <c:pt idx="2029">
                  <c:v>44222</c:v>
                </c:pt>
                <c:pt idx="2030">
                  <c:v>44223</c:v>
                </c:pt>
                <c:pt idx="2031">
                  <c:v>44224</c:v>
                </c:pt>
                <c:pt idx="2032">
                  <c:v>44225</c:v>
                </c:pt>
                <c:pt idx="2033">
                  <c:v>44228</c:v>
                </c:pt>
                <c:pt idx="2034">
                  <c:v>44229</c:v>
                </c:pt>
                <c:pt idx="2035">
                  <c:v>44230</c:v>
                </c:pt>
                <c:pt idx="2036">
                  <c:v>44231</c:v>
                </c:pt>
                <c:pt idx="2037">
                  <c:v>44232</c:v>
                </c:pt>
                <c:pt idx="2038">
                  <c:v>44235</c:v>
                </c:pt>
                <c:pt idx="2039">
                  <c:v>44236</c:v>
                </c:pt>
                <c:pt idx="2040">
                  <c:v>44237</c:v>
                </c:pt>
                <c:pt idx="2041">
                  <c:v>44238</c:v>
                </c:pt>
                <c:pt idx="2042">
                  <c:v>44239</c:v>
                </c:pt>
                <c:pt idx="2043">
                  <c:v>44243</c:v>
                </c:pt>
                <c:pt idx="2044">
                  <c:v>44244</c:v>
                </c:pt>
                <c:pt idx="2045">
                  <c:v>44245</c:v>
                </c:pt>
                <c:pt idx="2046">
                  <c:v>44246</c:v>
                </c:pt>
                <c:pt idx="2047">
                  <c:v>44249</c:v>
                </c:pt>
                <c:pt idx="2048">
                  <c:v>44250</c:v>
                </c:pt>
                <c:pt idx="2049">
                  <c:v>44251</c:v>
                </c:pt>
                <c:pt idx="2050">
                  <c:v>44252</c:v>
                </c:pt>
                <c:pt idx="2051">
                  <c:v>44253</c:v>
                </c:pt>
                <c:pt idx="2052">
                  <c:v>44256</c:v>
                </c:pt>
                <c:pt idx="2053">
                  <c:v>44257</c:v>
                </c:pt>
                <c:pt idx="2054">
                  <c:v>44258</c:v>
                </c:pt>
                <c:pt idx="2055">
                  <c:v>44259</c:v>
                </c:pt>
                <c:pt idx="2056">
                  <c:v>44260</c:v>
                </c:pt>
                <c:pt idx="2057">
                  <c:v>44263</c:v>
                </c:pt>
                <c:pt idx="2058">
                  <c:v>44264</c:v>
                </c:pt>
                <c:pt idx="2059">
                  <c:v>44265</c:v>
                </c:pt>
                <c:pt idx="2060">
                  <c:v>44266</c:v>
                </c:pt>
                <c:pt idx="2061">
                  <c:v>44267</c:v>
                </c:pt>
                <c:pt idx="2062">
                  <c:v>44270</c:v>
                </c:pt>
                <c:pt idx="2063">
                  <c:v>44271</c:v>
                </c:pt>
                <c:pt idx="2064">
                  <c:v>44272</c:v>
                </c:pt>
                <c:pt idx="2065">
                  <c:v>44273</c:v>
                </c:pt>
                <c:pt idx="2066">
                  <c:v>44274</c:v>
                </c:pt>
                <c:pt idx="2067">
                  <c:v>44277</c:v>
                </c:pt>
                <c:pt idx="2068">
                  <c:v>44278</c:v>
                </c:pt>
                <c:pt idx="2069">
                  <c:v>44279</c:v>
                </c:pt>
                <c:pt idx="2070">
                  <c:v>44280</c:v>
                </c:pt>
                <c:pt idx="2071">
                  <c:v>44281</c:v>
                </c:pt>
                <c:pt idx="2072">
                  <c:v>44284</c:v>
                </c:pt>
                <c:pt idx="2073">
                  <c:v>44285</c:v>
                </c:pt>
                <c:pt idx="2074">
                  <c:v>44286</c:v>
                </c:pt>
                <c:pt idx="2075">
                  <c:v>44287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44298</c:v>
                </c:pt>
                <c:pt idx="2082">
                  <c:v>44299</c:v>
                </c:pt>
                <c:pt idx="2083">
                  <c:v>44300</c:v>
                </c:pt>
                <c:pt idx="2084">
                  <c:v>44301</c:v>
                </c:pt>
                <c:pt idx="2085">
                  <c:v>44302</c:v>
                </c:pt>
                <c:pt idx="2086">
                  <c:v>44305</c:v>
                </c:pt>
                <c:pt idx="2087">
                  <c:v>44306</c:v>
                </c:pt>
                <c:pt idx="2088">
                  <c:v>44307</c:v>
                </c:pt>
                <c:pt idx="2089">
                  <c:v>44308</c:v>
                </c:pt>
                <c:pt idx="2090">
                  <c:v>44309</c:v>
                </c:pt>
                <c:pt idx="2091">
                  <c:v>44312</c:v>
                </c:pt>
                <c:pt idx="2092">
                  <c:v>44313</c:v>
                </c:pt>
                <c:pt idx="2093">
                  <c:v>44314</c:v>
                </c:pt>
                <c:pt idx="2094">
                  <c:v>44315</c:v>
                </c:pt>
                <c:pt idx="2095">
                  <c:v>44316</c:v>
                </c:pt>
                <c:pt idx="2096">
                  <c:v>44319</c:v>
                </c:pt>
                <c:pt idx="2097">
                  <c:v>44320</c:v>
                </c:pt>
                <c:pt idx="2098">
                  <c:v>44321</c:v>
                </c:pt>
                <c:pt idx="2099">
                  <c:v>44322</c:v>
                </c:pt>
                <c:pt idx="2100">
                  <c:v>44323</c:v>
                </c:pt>
                <c:pt idx="2101">
                  <c:v>44326</c:v>
                </c:pt>
                <c:pt idx="2102">
                  <c:v>44327</c:v>
                </c:pt>
                <c:pt idx="2103">
                  <c:v>44328</c:v>
                </c:pt>
                <c:pt idx="2104">
                  <c:v>44329</c:v>
                </c:pt>
                <c:pt idx="2105">
                  <c:v>44330</c:v>
                </c:pt>
                <c:pt idx="2106">
                  <c:v>44333</c:v>
                </c:pt>
                <c:pt idx="2107">
                  <c:v>44334</c:v>
                </c:pt>
                <c:pt idx="2108">
                  <c:v>44335</c:v>
                </c:pt>
                <c:pt idx="2109">
                  <c:v>44336</c:v>
                </c:pt>
                <c:pt idx="2110">
                  <c:v>44337</c:v>
                </c:pt>
                <c:pt idx="2111">
                  <c:v>44340</c:v>
                </c:pt>
                <c:pt idx="2112">
                  <c:v>44341</c:v>
                </c:pt>
                <c:pt idx="2113">
                  <c:v>44342</c:v>
                </c:pt>
                <c:pt idx="2114">
                  <c:v>44343</c:v>
                </c:pt>
                <c:pt idx="2115">
                  <c:v>44344</c:v>
                </c:pt>
                <c:pt idx="2116">
                  <c:v>44348</c:v>
                </c:pt>
                <c:pt idx="2117">
                  <c:v>44349</c:v>
                </c:pt>
                <c:pt idx="2118">
                  <c:v>44350</c:v>
                </c:pt>
                <c:pt idx="2119">
                  <c:v>44351</c:v>
                </c:pt>
                <c:pt idx="2120">
                  <c:v>44354</c:v>
                </c:pt>
                <c:pt idx="2121">
                  <c:v>44355</c:v>
                </c:pt>
                <c:pt idx="2122">
                  <c:v>44356</c:v>
                </c:pt>
                <c:pt idx="2123">
                  <c:v>44357</c:v>
                </c:pt>
                <c:pt idx="2124">
                  <c:v>44358</c:v>
                </c:pt>
                <c:pt idx="2125">
                  <c:v>44361</c:v>
                </c:pt>
                <c:pt idx="2126">
                  <c:v>44362</c:v>
                </c:pt>
                <c:pt idx="2127">
                  <c:v>44363</c:v>
                </c:pt>
                <c:pt idx="2128">
                  <c:v>44364</c:v>
                </c:pt>
                <c:pt idx="2129">
                  <c:v>44365</c:v>
                </c:pt>
                <c:pt idx="2130">
                  <c:v>44368</c:v>
                </c:pt>
                <c:pt idx="2131">
                  <c:v>44369</c:v>
                </c:pt>
                <c:pt idx="2132">
                  <c:v>44370</c:v>
                </c:pt>
                <c:pt idx="2133">
                  <c:v>44371</c:v>
                </c:pt>
                <c:pt idx="2134">
                  <c:v>44372</c:v>
                </c:pt>
                <c:pt idx="2135">
                  <c:v>44375</c:v>
                </c:pt>
                <c:pt idx="2136">
                  <c:v>44376</c:v>
                </c:pt>
                <c:pt idx="2137">
                  <c:v>44377</c:v>
                </c:pt>
                <c:pt idx="2138">
                  <c:v>44378</c:v>
                </c:pt>
                <c:pt idx="2139">
                  <c:v>44379</c:v>
                </c:pt>
                <c:pt idx="2140">
                  <c:v>44383</c:v>
                </c:pt>
                <c:pt idx="2141">
                  <c:v>44384</c:v>
                </c:pt>
                <c:pt idx="2142">
                  <c:v>44385</c:v>
                </c:pt>
                <c:pt idx="2143">
                  <c:v>44386</c:v>
                </c:pt>
                <c:pt idx="2144">
                  <c:v>44389</c:v>
                </c:pt>
                <c:pt idx="2145">
                  <c:v>44390</c:v>
                </c:pt>
                <c:pt idx="2146">
                  <c:v>44391</c:v>
                </c:pt>
                <c:pt idx="2147">
                  <c:v>44392</c:v>
                </c:pt>
                <c:pt idx="2148">
                  <c:v>44393</c:v>
                </c:pt>
                <c:pt idx="2149">
                  <c:v>44396</c:v>
                </c:pt>
                <c:pt idx="2150">
                  <c:v>44397</c:v>
                </c:pt>
                <c:pt idx="2151">
                  <c:v>44398</c:v>
                </c:pt>
                <c:pt idx="2152">
                  <c:v>44399</c:v>
                </c:pt>
                <c:pt idx="2153">
                  <c:v>44400</c:v>
                </c:pt>
                <c:pt idx="2154">
                  <c:v>44403</c:v>
                </c:pt>
                <c:pt idx="2155">
                  <c:v>44404</c:v>
                </c:pt>
                <c:pt idx="2156">
                  <c:v>44405</c:v>
                </c:pt>
                <c:pt idx="2157">
                  <c:v>44406</c:v>
                </c:pt>
                <c:pt idx="2158">
                  <c:v>44407</c:v>
                </c:pt>
                <c:pt idx="2159">
                  <c:v>44410</c:v>
                </c:pt>
                <c:pt idx="2160">
                  <c:v>44411</c:v>
                </c:pt>
                <c:pt idx="2161">
                  <c:v>44412</c:v>
                </c:pt>
                <c:pt idx="2162">
                  <c:v>44413</c:v>
                </c:pt>
                <c:pt idx="2163">
                  <c:v>44414</c:v>
                </c:pt>
                <c:pt idx="2164">
                  <c:v>44417</c:v>
                </c:pt>
                <c:pt idx="2165">
                  <c:v>44418</c:v>
                </c:pt>
                <c:pt idx="2166">
                  <c:v>44419</c:v>
                </c:pt>
                <c:pt idx="2167">
                  <c:v>44420</c:v>
                </c:pt>
                <c:pt idx="2168">
                  <c:v>44421</c:v>
                </c:pt>
                <c:pt idx="2169">
                  <c:v>44424</c:v>
                </c:pt>
                <c:pt idx="2170">
                  <c:v>44425</c:v>
                </c:pt>
                <c:pt idx="2171">
                  <c:v>44426</c:v>
                </c:pt>
                <c:pt idx="2172">
                  <c:v>44427</c:v>
                </c:pt>
                <c:pt idx="2173">
                  <c:v>44428</c:v>
                </c:pt>
                <c:pt idx="2174">
                  <c:v>44431</c:v>
                </c:pt>
                <c:pt idx="2175">
                  <c:v>44432</c:v>
                </c:pt>
                <c:pt idx="2176">
                  <c:v>44433</c:v>
                </c:pt>
                <c:pt idx="2177">
                  <c:v>44434</c:v>
                </c:pt>
                <c:pt idx="2178">
                  <c:v>44435</c:v>
                </c:pt>
                <c:pt idx="2179">
                  <c:v>44438</c:v>
                </c:pt>
                <c:pt idx="2180">
                  <c:v>44439</c:v>
                </c:pt>
                <c:pt idx="2181">
                  <c:v>44440</c:v>
                </c:pt>
                <c:pt idx="2182">
                  <c:v>44441</c:v>
                </c:pt>
                <c:pt idx="2183">
                  <c:v>44442</c:v>
                </c:pt>
                <c:pt idx="2184">
                  <c:v>44446</c:v>
                </c:pt>
                <c:pt idx="2185">
                  <c:v>44447</c:v>
                </c:pt>
                <c:pt idx="2186">
                  <c:v>44448</c:v>
                </c:pt>
                <c:pt idx="2187">
                  <c:v>44449</c:v>
                </c:pt>
                <c:pt idx="2188">
                  <c:v>44452</c:v>
                </c:pt>
                <c:pt idx="2189">
                  <c:v>44453</c:v>
                </c:pt>
                <c:pt idx="2190">
                  <c:v>44454</c:v>
                </c:pt>
                <c:pt idx="2191">
                  <c:v>44455</c:v>
                </c:pt>
                <c:pt idx="2192">
                  <c:v>44456</c:v>
                </c:pt>
                <c:pt idx="2193">
                  <c:v>44459</c:v>
                </c:pt>
                <c:pt idx="2194">
                  <c:v>44460</c:v>
                </c:pt>
                <c:pt idx="2195">
                  <c:v>44461</c:v>
                </c:pt>
                <c:pt idx="2196">
                  <c:v>44462</c:v>
                </c:pt>
                <c:pt idx="2197">
                  <c:v>44463</c:v>
                </c:pt>
                <c:pt idx="2198">
                  <c:v>44466</c:v>
                </c:pt>
                <c:pt idx="2199">
                  <c:v>44467</c:v>
                </c:pt>
                <c:pt idx="2200">
                  <c:v>44468</c:v>
                </c:pt>
                <c:pt idx="2201">
                  <c:v>44469</c:v>
                </c:pt>
                <c:pt idx="2202">
                  <c:v>44470</c:v>
                </c:pt>
                <c:pt idx="2203">
                  <c:v>44473</c:v>
                </c:pt>
                <c:pt idx="2204">
                  <c:v>44474</c:v>
                </c:pt>
                <c:pt idx="2205">
                  <c:v>44475</c:v>
                </c:pt>
                <c:pt idx="2206">
                  <c:v>44476</c:v>
                </c:pt>
                <c:pt idx="2207">
                  <c:v>44477</c:v>
                </c:pt>
                <c:pt idx="2208">
                  <c:v>44480</c:v>
                </c:pt>
                <c:pt idx="2209">
                  <c:v>44481</c:v>
                </c:pt>
                <c:pt idx="2210">
                  <c:v>44482</c:v>
                </c:pt>
                <c:pt idx="2211">
                  <c:v>44483</c:v>
                </c:pt>
                <c:pt idx="2212">
                  <c:v>44484</c:v>
                </c:pt>
                <c:pt idx="2213">
                  <c:v>44487</c:v>
                </c:pt>
                <c:pt idx="2214">
                  <c:v>44488</c:v>
                </c:pt>
                <c:pt idx="2215">
                  <c:v>44489</c:v>
                </c:pt>
                <c:pt idx="2216">
                  <c:v>44490</c:v>
                </c:pt>
                <c:pt idx="2217">
                  <c:v>44491</c:v>
                </c:pt>
                <c:pt idx="2218">
                  <c:v>44494</c:v>
                </c:pt>
                <c:pt idx="2219">
                  <c:v>44495</c:v>
                </c:pt>
                <c:pt idx="2220">
                  <c:v>44496</c:v>
                </c:pt>
                <c:pt idx="2221">
                  <c:v>44497</c:v>
                </c:pt>
                <c:pt idx="2222">
                  <c:v>44498</c:v>
                </c:pt>
                <c:pt idx="2223">
                  <c:v>44501</c:v>
                </c:pt>
                <c:pt idx="2224">
                  <c:v>44502</c:v>
                </c:pt>
                <c:pt idx="2225">
                  <c:v>44503</c:v>
                </c:pt>
                <c:pt idx="2226">
                  <c:v>44504</c:v>
                </c:pt>
                <c:pt idx="2227">
                  <c:v>44505</c:v>
                </c:pt>
                <c:pt idx="2228">
                  <c:v>44508</c:v>
                </c:pt>
                <c:pt idx="2229">
                  <c:v>44509</c:v>
                </c:pt>
                <c:pt idx="2230">
                  <c:v>44510</c:v>
                </c:pt>
                <c:pt idx="2231">
                  <c:v>44511</c:v>
                </c:pt>
                <c:pt idx="2232">
                  <c:v>44512</c:v>
                </c:pt>
                <c:pt idx="2233">
                  <c:v>44515</c:v>
                </c:pt>
                <c:pt idx="2234">
                  <c:v>44516</c:v>
                </c:pt>
                <c:pt idx="2235">
                  <c:v>44517</c:v>
                </c:pt>
                <c:pt idx="2236">
                  <c:v>44518</c:v>
                </c:pt>
                <c:pt idx="2237">
                  <c:v>44519</c:v>
                </c:pt>
                <c:pt idx="2238">
                  <c:v>44522</c:v>
                </c:pt>
                <c:pt idx="2239">
                  <c:v>44523</c:v>
                </c:pt>
                <c:pt idx="2240">
                  <c:v>44524</c:v>
                </c:pt>
                <c:pt idx="2241">
                  <c:v>44526</c:v>
                </c:pt>
                <c:pt idx="2242">
                  <c:v>44529</c:v>
                </c:pt>
                <c:pt idx="2243">
                  <c:v>44530</c:v>
                </c:pt>
                <c:pt idx="2244">
                  <c:v>44531</c:v>
                </c:pt>
                <c:pt idx="2245">
                  <c:v>44532</c:v>
                </c:pt>
                <c:pt idx="2246">
                  <c:v>44533</c:v>
                </c:pt>
                <c:pt idx="2247">
                  <c:v>44536</c:v>
                </c:pt>
                <c:pt idx="2248">
                  <c:v>44537</c:v>
                </c:pt>
                <c:pt idx="2249">
                  <c:v>44538</c:v>
                </c:pt>
                <c:pt idx="2250">
                  <c:v>44539</c:v>
                </c:pt>
                <c:pt idx="2251">
                  <c:v>44540</c:v>
                </c:pt>
                <c:pt idx="2252">
                  <c:v>44543</c:v>
                </c:pt>
                <c:pt idx="2253">
                  <c:v>44544</c:v>
                </c:pt>
                <c:pt idx="2254">
                  <c:v>44545</c:v>
                </c:pt>
                <c:pt idx="2255">
                  <c:v>44546</c:v>
                </c:pt>
                <c:pt idx="2256">
                  <c:v>44547</c:v>
                </c:pt>
                <c:pt idx="2257">
                  <c:v>44550</c:v>
                </c:pt>
                <c:pt idx="2258">
                  <c:v>44551</c:v>
                </c:pt>
                <c:pt idx="2259">
                  <c:v>44552</c:v>
                </c:pt>
                <c:pt idx="2260">
                  <c:v>44553</c:v>
                </c:pt>
                <c:pt idx="2261">
                  <c:v>44557</c:v>
                </c:pt>
                <c:pt idx="2262">
                  <c:v>44558</c:v>
                </c:pt>
                <c:pt idx="2263">
                  <c:v>44559</c:v>
                </c:pt>
                <c:pt idx="2264">
                  <c:v>44560</c:v>
                </c:pt>
                <c:pt idx="2265">
                  <c:v>44561</c:v>
                </c:pt>
                <c:pt idx="2266">
                  <c:v>44564</c:v>
                </c:pt>
                <c:pt idx="2267">
                  <c:v>44565</c:v>
                </c:pt>
                <c:pt idx="2268">
                  <c:v>44566</c:v>
                </c:pt>
                <c:pt idx="2269">
                  <c:v>44567</c:v>
                </c:pt>
                <c:pt idx="2270">
                  <c:v>44568</c:v>
                </c:pt>
                <c:pt idx="2271">
                  <c:v>44571</c:v>
                </c:pt>
                <c:pt idx="2272">
                  <c:v>44572</c:v>
                </c:pt>
                <c:pt idx="2273">
                  <c:v>44573</c:v>
                </c:pt>
                <c:pt idx="2274">
                  <c:v>44574</c:v>
                </c:pt>
                <c:pt idx="2275">
                  <c:v>44575</c:v>
                </c:pt>
                <c:pt idx="2276">
                  <c:v>44579</c:v>
                </c:pt>
                <c:pt idx="2277">
                  <c:v>44580</c:v>
                </c:pt>
                <c:pt idx="2278">
                  <c:v>44581</c:v>
                </c:pt>
                <c:pt idx="2279">
                  <c:v>44582</c:v>
                </c:pt>
                <c:pt idx="2280">
                  <c:v>44585</c:v>
                </c:pt>
                <c:pt idx="2281">
                  <c:v>44586</c:v>
                </c:pt>
                <c:pt idx="2282">
                  <c:v>44587</c:v>
                </c:pt>
                <c:pt idx="2283">
                  <c:v>44588</c:v>
                </c:pt>
                <c:pt idx="2284">
                  <c:v>44589</c:v>
                </c:pt>
                <c:pt idx="2285">
                  <c:v>44592</c:v>
                </c:pt>
                <c:pt idx="2286">
                  <c:v>44593</c:v>
                </c:pt>
                <c:pt idx="2287">
                  <c:v>44594</c:v>
                </c:pt>
                <c:pt idx="2288">
                  <c:v>44595</c:v>
                </c:pt>
                <c:pt idx="2289">
                  <c:v>44596</c:v>
                </c:pt>
                <c:pt idx="2290">
                  <c:v>44599</c:v>
                </c:pt>
                <c:pt idx="2291">
                  <c:v>44600</c:v>
                </c:pt>
                <c:pt idx="2292">
                  <c:v>44601</c:v>
                </c:pt>
                <c:pt idx="2293">
                  <c:v>44602</c:v>
                </c:pt>
                <c:pt idx="2294">
                  <c:v>44603</c:v>
                </c:pt>
                <c:pt idx="2295">
                  <c:v>44606</c:v>
                </c:pt>
                <c:pt idx="2296">
                  <c:v>44607</c:v>
                </c:pt>
                <c:pt idx="2297">
                  <c:v>44608</c:v>
                </c:pt>
                <c:pt idx="2298">
                  <c:v>44609</c:v>
                </c:pt>
                <c:pt idx="2299">
                  <c:v>44610</c:v>
                </c:pt>
                <c:pt idx="2300">
                  <c:v>44614</c:v>
                </c:pt>
                <c:pt idx="2301">
                  <c:v>44615</c:v>
                </c:pt>
                <c:pt idx="2302">
                  <c:v>44616</c:v>
                </c:pt>
                <c:pt idx="2303">
                  <c:v>44617</c:v>
                </c:pt>
                <c:pt idx="2304">
                  <c:v>44620</c:v>
                </c:pt>
                <c:pt idx="2305">
                  <c:v>44621</c:v>
                </c:pt>
                <c:pt idx="2306">
                  <c:v>44622</c:v>
                </c:pt>
                <c:pt idx="2307">
                  <c:v>44623</c:v>
                </c:pt>
                <c:pt idx="2308">
                  <c:v>44624</c:v>
                </c:pt>
                <c:pt idx="2309">
                  <c:v>44627</c:v>
                </c:pt>
                <c:pt idx="2310">
                  <c:v>44628</c:v>
                </c:pt>
                <c:pt idx="2311">
                  <c:v>44629</c:v>
                </c:pt>
                <c:pt idx="2312">
                  <c:v>44630</c:v>
                </c:pt>
                <c:pt idx="2313">
                  <c:v>44631</c:v>
                </c:pt>
                <c:pt idx="2314">
                  <c:v>44634</c:v>
                </c:pt>
                <c:pt idx="2315">
                  <c:v>44635</c:v>
                </c:pt>
                <c:pt idx="2316">
                  <c:v>44636</c:v>
                </c:pt>
                <c:pt idx="2317">
                  <c:v>44637</c:v>
                </c:pt>
                <c:pt idx="2318">
                  <c:v>44638</c:v>
                </c:pt>
                <c:pt idx="2319">
                  <c:v>44641</c:v>
                </c:pt>
                <c:pt idx="2320">
                  <c:v>44642</c:v>
                </c:pt>
                <c:pt idx="2321">
                  <c:v>44643</c:v>
                </c:pt>
                <c:pt idx="2322">
                  <c:v>44644</c:v>
                </c:pt>
                <c:pt idx="2323">
                  <c:v>44645</c:v>
                </c:pt>
                <c:pt idx="2324">
                  <c:v>44648</c:v>
                </c:pt>
                <c:pt idx="2325">
                  <c:v>44649</c:v>
                </c:pt>
                <c:pt idx="2326">
                  <c:v>44650</c:v>
                </c:pt>
                <c:pt idx="2327">
                  <c:v>44651</c:v>
                </c:pt>
                <c:pt idx="2328">
                  <c:v>44652</c:v>
                </c:pt>
                <c:pt idx="2329">
                  <c:v>44655</c:v>
                </c:pt>
                <c:pt idx="2330">
                  <c:v>44656</c:v>
                </c:pt>
                <c:pt idx="2331">
                  <c:v>44657</c:v>
                </c:pt>
                <c:pt idx="2332">
                  <c:v>44658</c:v>
                </c:pt>
                <c:pt idx="2333">
                  <c:v>44659</c:v>
                </c:pt>
                <c:pt idx="2334">
                  <c:v>44662</c:v>
                </c:pt>
                <c:pt idx="2335">
                  <c:v>44663</c:v>
                </c:pt>
                <c:pt idx="2336">
                  <c:v>44664</c:v>
                </c:pt>
                <c:pt idx="2337">
                  <c:v>44665</c:v>
                </c:pt>
                <c:pt idx="2338">
                  <c:v>44669</c:v>
                </c:pt>
                <c:pt idx="2339">
                  <c:v>44670</c:v>
                </c:pt>
                <c:pt idx="2340">
                  <c:v>44671</c:v>
                </c:pt>
                <c:pt idx="2341">
                  <c:v>44672</c:v>
                </c:pt>
                <c:pt idx="2342">
                  <c:v>44673</c:v>
                </c:pt>
                <c:pt idx="2343">
                  <c:v>44676</c:v>
                </c:pt>
                <c:pt idx="2344">
                  <c:v>44677</c:v>
                </c:pt>
                <c:pt idx="2345">
                  <c:v>44678</c:v>
                </c:pt>
                <c:pt idx="2346">
                  <c:v>44679</c:v>
                </c:pt>
                <c:pt idx="2347">
                  <c:v>44680</c:v>
                </c:pt>
                <c:pt idx="2348">
                  <c:v>44683</c:v>
                </c:pt>
                <c:pt idx="2349">
                  <c:v>44684</c:v>
                </c:pt>
                <c:pt idx="2350">
                  <c:v>44685</c:v>
                </c:pt>
                <c:pt idx="2351">
                  <c:v>44686</c:v>
                </c:pt>
                <c:pt idx="2352">
                  <c:v>44687</c:v>
                </c:pt>
                <c:pt idx="2353">
                  <c:v>44690</c:v>
                </c:pt>
                <c:pt idx="2354">
                  <c:v>44691</c:v>
                </c:pt>
                <c:pt idx="2355">
                  <c:v>44692</c:v>
                </c:pt>
                <c:pt idx="2356">
                  <c:v>44693</c:v>
                </c:pt>
                <c:pt idx="2357">
                  <c:v>44694</c:v>
                </c:pt>
                <c:pt idx="2358">
                  <c:v>44697</c:v>
                </c:pt>
                <c:pt idx="2359">
                  <c:v>44698</c:v>
                </c:pt>
                <c:pt idx="2360">
                  <c:v>44699</c:v>
                </c:pt>
                <c:pt idx="2361">
                  <c:v>44700</c:v>
                </c:pt>
                <c:pt idx="2362">
                  <c:v>44701</c:v>
                </c:pt>
                <c:pt idx="2363">
                  <c:v>44704</c:v>
                </c:pt>
                <c:pt idx="2364">
                  <c:v>44705</c:v>
                </c:pt>
                <c:pt idx="2365">
                  <c:v>44706</c:v>
                </c:pt>
                <c:pt idx="2366">
                  <c:v>44707</c:v>
                </c:pt>
                <c:pt idx="2367">
                  <c:v>44708</c:v>
                </c:pt>
                <c:pt idx="2368">
                  <c:v>44712</c:v>
                </c:pt>
                <c:pt idx="2369">
                  <c:v>44713</c:v>
                </c:pt>
                <c:pt idx="2370">
                  <c:v>44714</c:v>
                </c:pt>
                <c:pt idx="2371">
                  <c:v>44715</c:v>
                </c:pt>
                <c:pt idx="2372">
                  <c:v>44718</c:v>
                </c:pt>
                <c:pt idx="2373">
                  <c:v>44719</c:v>
                </c:pt>
                <c:pt idx="2374">
                  <c:v>44720</c:v>
                </c:pt>
                <c:pt idx="2375">
                  <c:v>44721</c:v>
                </c:pt>
                <c:pt idx="2376">
                  <c:v>44722</c:v>
                </c:pt>
                <c:pt idx="2377">
                  <c:v>44725</c:v>
                </c:pt>
                <c:pt idx="2378">
                  <c:v>44726</c:v>
                </c:pt>
                <c:pt idx="2379">
                  <c:v>44727</c:v>
                </c:pt>
                <c:pt idx="2380">
                  <c:v>44728</c:v>
                </c:pt>
                <c:pt idx="2381">
                  <c:v>44729</c:v>
                </c:pt>
                <c:pt idx="2382">
                  <c:v>44733</c:v>
                </c:pt>
                <c:pt idx="2383">
                  <c:v>44734</c:v>
                </c:pt>
                <c:pt idx="2384">
                  <c:v>44735</c:v>
                </c:pt>
                <c:pt idx="2385">
                  <c:v>44736</c:v>
                </c:pt>
                <c:pt idx="2386">
                  <c:v>44739</c:v>
                </c:pt>
                <c:pt idx="2387">
                  <c:v>44740</c:v>
                </c:pt>
                <c:pt idx="2388">
                  <c:v>44741</c:v>
                </c:pt>
                <c:pt idx="2389">
                  <c:v>44742</c:v>
                </c:pt>
                <c:pt idx="2390">
                  <c:v>44743</c:v>
                </c:pt>
                <c:pt idx="2391">
                  <c:v>44747</c:v>
                </c:pt>
                <c:pt idx="2392">
                  <c:v>44748</c:v>
                </c:pt>
                <c:pt idx="2393">
                  <c:v>44749</c:v>
                </c:pt>
                <c:pt idx="2394">
                  <c:v>44750</c:v>
                </c:pt>
                <c:pt idx="2395">
                  <c:v>44753</c:v>
                </c:pt>
                <c:pt idx="2396">
                  <c:v>44754</c:v>
                </c:pt>
                <c:pt idx="2397">
                  <c:v>44755</c:v>
                </c:pt>
                <c:pt idx="2398">
                  <c:v>44756</c:v>
                </c:pt>
                <c:pt idx="2399">
                  <c:v>44757</c:v>
                </c:pt>
                <c:pt idx="2400">
                  <c:v>44760</c:v>
                </c:pt>
                <c:pt idx="2401">
                  <c:v>44761</c:v>
                </c:pt>
                <c:pt idx="2402">
                  <c:v>44762</c:v>
                </c:pt>
                <c:pt idx="2403">
                  <c:v>44763</c:v>
                </c:pt>
                <c:pt idx="2404">
                  <c:v>44764</c:v>
                </c:pt>
                <c:pt idx="2405">
                  <c:v>44767</c:v>
                </c:pt>
                <c:pt idx="2406">
                  <c:v>44768</c:v>
                </c:pt>
                <c:pt idx="2407">
                  <c:v>44769</c:v>
                </c:pt>
                <c:pt idx="2408">
                  <c:v>44770</c:v>
                </c:pt>
                <c:pt idx="2409">
                  <c:v>44771</c:v>
                </c:pt>
                <c:pt idx="2410">
                  <c:v>44774</c:v>
                </c:pt>
                <c:pt idx="2411">
                  <c:v>44775</c:v>
                </c:pt>
                <c:pt idx="2412">
                  <c:v>44776</c:v>
                </c:pt>
                <c:pt idx="2413">
                  <c:v>44777</c:v>
                </c:pt>
                <c:pt idx="2414">
                  <c:v>44778</c:v>
                </c:pt>
                <c:pt idx="2415">
                  <c:v>44781</c:v>
                </c:pt>
                <c:pt idx="2416">
                  <c:v>44782</c:v>
                </c:pt>
                <c:pt idx="2417">
                  <c:v>44783</c:v>
                </c:pt>
                <c:pt idx="2418">
                  <c:v>44784</c:v>
                </c:pt>
                <c:pt idx="2419">
                  <c:v>44785</c:v>
                </c:pt>
                <c:pt idx="2420">
                  <c:v>44788</c:v>
                </c:pt>
                <c:pt idx="2421">
                  <c:v>44789</c:v>
                </c:pt>
                <c:pt idx="2422">
                  <c:v>44790</c:v>
                </c:pt>
                <c:pt idx="2423">
                  <c:v>44791</c:v>
                </c:pt>
                <c:pt idx="2424">
                  <c:v>44792</c:v>
                </c:pt>
                <c:pt idx="2425">
                  <c:v>44795</c:v>
                </c:pt>
                <c:pt idx="2426">
                  <c:v>44796</c:v>
                </c:pt>
                <c:pt idx="2427">
                  <c:v>44797</c:v>
                </c:pt>
                <c:pt idx="2428">
                  <c:v>44798</c:v>
                </c:pt>
                <c:pt idx="2429">
                  <c:v>44799</c:v>
                </c:pt>
                <c:pt idx="2430">
                  <c:v>44802</c:v>
                </c:pt>
                <c:pt idx="2431">
                  <c:v>44803</c:v>
                </c:pt>
                <c:pt idx="2432">
                  <c:v>44804</c:v>
                </c:pt>
                <c:pt idx="2433">
                  <c:v>44805</c:v>
                </c:pt>
                <c:pt idx="2434">
                  <c:v>44806</c:v>
                </c:pt>
                <c:pt idx="2435">
                  <c:v>44810</c:v>
                </c:pt>
                <c:pt idx="2436">
                  <c:v>44811</c:v>
                </c:pt>
                <c:pt idx="2437">
                  <c:v>44812</c:v>
                </c:pt>
                <c:pt idx="2438">
                  <c:v>44813</c:v>
                </c:pt>
                <c:pt idx="2439">
                  <c:v>44816</c:v>
                </c:pt>
                <c:pt idx="2440">
                  <c:v>44817</c:v>
                </c:pt>
                <c:pt idx="2441">
                  <c:v>44818</c:v>
                </c:pt>
                <c:pt idx="2442">
                  <c:v>44819</c:v>
                </c:pt>
                <c:pt idx="2443">
                  <c:v>44820</c:v>
                </c:pt>
                <c:pt idx="2444">
                  <c:v>44823</c:v>
                </c:pt>
                <c:pt idx="2445">
                  <c:v>44824</c:v>
                </c:pt>
                <c:pt idx="2446">
                  <c:v>44825</c:v>
                </c:pt>
                <c:pt idx="2447">
                  <c:v>44826</c:v>
                </c:pt>
                <c:pt idx="2448">
                  <c:v>44827</c:v>
                </c:pt>
                <c:pt idx="2449">
                  <c:v>44830</c:v>
                </c:pt>
                <c:pt idx="2450">
                  <c:v>44831</c:v>
                </c:pt>
                <c:pt idx="2451">
                  <c:v>44832</c:v>
                </c:pt>
                <c:pt idx="2452">
                  <c:v>44833</c:v>
                </c:pt>
                <c:pt idx="2453">
                  <c:v>44834</c:v>
                </c:pt>
                <c:pt idx="2454">
                  <c:v>44837</c:v>
                </c:pt>
                <c:pt idx="2455">
                  <c:v>44838</c:v>
                </c:pt>
                <c:pt idx="2456">
                  <c:v>44839</c:v>
                </c:pt>
                <c:pt idx="2457">
                  <c:v>44840</c:v>
                </c:pt>
                <c:pt idx="2458">
                  <c:v>44841</c:v>
                </c:pt>
                <c:pt idx="2459">
                  <c:v>44844</c:v>
                </c:pt>
                <c:pt idx="2460">
                  <c:v>44845</c:v>
                </c:pt>
                <c:pt idx="2461">
                  <c:v>44846</c:v>
                </c:pt>
                <c:pt idx="2462">
                  <c:v>44847</c:v>
                </c:pt>
                <c:pt idx="2463">
                  <c:v>44848</c:v>
                </c:pt>
                <c:pt idx="2464">
                  <c:v>44851</c:v>
                </c:pt>
                <c:pt idx="2465">
                  <c:v>44852</c:v>
                </c:pt>
                <c:pt idx="2466">
                  <c:v>44853</c:v>
                </c:pt>
                <c:pt idx="2467">
                  <c:v>44854</c:v>
                </c:pt>
                <c:pt idx="2468">
                  <c:v>44855</c:v>
                </c:pt>
                <c:pt idx="2469">
                  <c:v>44858</c:v>
                </c:pt>
                <c:pt idx="2470">
                  <c:v>44859</c:v>
                </c:pt>
                <c:pt idx="2471">
                  <c:v>44860</c:v>
                </c:pt>
                <c:pt idx="2472">
                  <c:v>44861</c:v>
                </c:pt>
                <c:pt idx="2473">
                  <c:v>44862</c:v>
                </c:pt>
                <c:pt idx="2474">
                  <c:v>44865</c:v>
                </c:pt>
                <c:pt idx="2475">
                  <c:v>44866</c:v>
                </c:pt>
                <c:pt idx="2476">
                  <c:v>44867</c:v>
                </c:pt>
                <c:pt idx="2477">
                  <c:v>44868</c:v>
                </c:pt>
                <c:pt idx="2478">
                  <c:v>44869</c:v>
                </c:pt>
                <c:pt idx="2479">
                  <c:v>44872</c:v>
                </c:pt>
                <c:pt idx="2480">
                  <c:v>44873</c:v>
                </c:pt>
                <c:pt idx="2481">
                  <c:v>44874</c:v>
                </c:pt>
                <c:pt idx="2482">
                  <c:v>44875</c:v>
                </c:pt>
                <c:pt idx="2483">
                  <c:v>44876</c:v>
                </c:pt>
                <c:pt idx="2484">
                  <c:v>44879</c:v>
                </c:pt>
                <c:pt idx="2485">
                  <c:v>44880</c:v>
                </c:pt>
                <c:pt idx="2486">
                  <c:v>44881</c:v>
                </c:pt>
                <c:pt idx="2487">
                  <c:v>44882</c:v>
                </c:pt>
                <c:pt idx="2488">
                  <c:v>44883</c:v>
                </c:pt>
                <c:pt idx="2489">
                  <c:v>44886</c:v>
                </c:pt>
                <c:pt idx="2490">
                  <c:v>44887</c:v>
                </c:pt>
                <c:pt idx="2491">
                  <c:v>44888</c:v>
                </c:pt>
                <c:pt idx="2492">
                  <c:v>44890</c:v>
                </c:pt>
                <c:pt idx="2493">
                  <c:v>44893</c:v>
                </c:pt>
                <c:pt idx="2494">
                  <c:v>44894</c:v>
                </c:pt>
                <c:pt idx="2495">
                  <c:v>44895</c:v>
                </c:pt>
                <c:pt idx="2496">
                  <c:v>44896</c:v>
                </c:pt>
                <c:pt idx="2497">
                  <c:v>44897</c:v>
                </c:pt>
                <c:pt idx="2498">
                  <c:v>44900</c:v>
                </c:pt>
                <c:pt idx="2499">
                  <c:v>44901</c:v>
                </c:pt>
                <c:pt idx="2500">
                  <c:v>44902</c:v>
                </c:pt>
                <c:pt idx="2501">
                  <c:v>44903</c:v>
                </c:pt>
                <c:pt idx="2502">
                  <c:v>44904</c:v>
                </c:pt>
                <c:pt idx="2503">
                  <c:v>44907</c:v>
                </c:pt>
                <c:pt idx="2504">
                  <c:v>44908</c:v>
                </c:pt>
                <c:pt idx="2505">
                  <c:v>44909</c:v>
                </c:pt>
                <c:pt idx="2506">
                  <c:v>44910</c:v>
                </c:pt>
                <c:pt idx="2507">
                  <c:v>44911</c:v>
                </c:pt>
                <c:pt idx="2508">
                  <c:v>44914</c:v>
                </c:pt>
                <c:pt idx="2509">
                  <c:v>44915</c:v>
                </c:pt>
                <c:pt idx="2510">
                  <c:v>44916</c:v>
                </c:pt>
                <c:pt idx="2511">
                  <c:v>44917</c:v>
                </c:pt>
                <c:pt idx="2512">
                  <c:v>44918</c:v>
                </c:pt>
                <c:pt idx="2513">
                  <c:v>44922</c:v>
                </c:pt>
                <c:pt idx="2514">
                  <c:v>44923</c:v>
                </c:pt>
                <c:pt idx="2515">
                  <c:v>44924</c:v>
                </c:pt>
                <c:pt idx="2516">
                  <c:v>44925</c:v>
                </c:pt>
                <c:pt idx="2517">
                  <c:v>44929</c:v>
                </c:pt>
                <c:pt idx="2518">
                  <c:v>44930</c:v>
                </c:pt>
                <c:pt idx="2519">
                  <c:v>44931</c:v>
                </c:pt>
                <c:pt idx="2520">
                  <c:v>44932</c:v>
                </c:pt>
                <c:pt idx="2521">
                  <c:v>44935</c:v>
                </c:pt>
                <c:pt idx="2522">
                  <c:v>44936</c:v>
                </c:pt>
                <c:pt idx="2523">
                  <c:v>44937</c:v>
                </c:pt>
                <c:pt idx="2524">
                  <c:v>44938</c:v>
                </c:pt>
                <c:pt idx="2525">
                  <c:v>44939</c:v>
                </c:pt>
                <c:pt idx="2526">
                  <c:v>44943</c:v>
                </c:pt>
                <c:pt idx="2527">
                  <c:v>44944</c:v>
                </c:pt>
                <c:pt idx="2528">
                  <c:v>44945</c:v>
                </c:pt>
                <c:pt idx="2529">
                  <c:v>44946</c:v>
                </c:pt>
                <c:pt idx="2530">
                  <c:v>44949</c:v>
                </c:pt>
                <c:pt idx="2531">
                  <c:v>44950</c:v>
                </c:pt>
                <c:pt idx="2532">
                  <c:v>44951</c:v>
                </c:pt>
                <c:pt idx="2533">
                  <c:v>44952</c:v>
                </c:pt>
                <c:pt idx="2534">
                  <c:v>44953</c:v>
                </c:pt>
                <c:pt idx="2535">
                  <c:v>44956</c:v>
                </c:pt>
                <c:pt idx="2536">
                  <c:v>44957</c:v>
                </c:pt>
                <c:pt idx="2537">
                  <c:v>44958</c:v>
                </c:pt>
                <c:pt idx="2538">
                  <c:v>44959</c:v>
                </c:pt>
                <c:pt idx="2539">
                  <c:v>44960</c:v>
                </c:pt>
                <c:pt idx="2540">
                  <c:v>44963</c:v>
                </c:pt>
                <c:pt idx="2541">
                  <c:v>44964</c:v>
                </c:pt>
                <c:pt idx="2542">
                  <c:v>44965</c:v>
                </c:pt>
                <c:pt idx="2543">
                  <c:v>44966</c:v>
                </c:pt>
                <c:pt idx="2544">
                  <c:v>44967</c:v>
                </c:pt>
                <c:pt idx="2545">
                  <c:v>44970</c:v>
                </c:pt>
                <c:pt idx="2546">
                  <c:v>44971</c:v>
                </c:pt>
                <c:pt idx="2547">
                  <c:v>44972</c:v>
                </c:pt>
                <c:pt idx="2548">
                  <c:v>44973</c:v>
                </c:pt>
                <c:pt idx="2549">
                  <c:v>44974</c:v>
                </c:pt>
                <c:pt idx="2550">
                  <c:v>44978</c:v>
                </c:pt>
                <c:pt idx="2551">
                  <c:v>44979</c:v>
                </c:pt>
                <c:pt idx="2552">
                  <c:v>44980</c:v>
                </c:pt>
                <c:pt idx="2553">
                  <c:v>44981</c:v>
                </c:pt>
                <c:pt idx="2554">
                  <c:v>44984</c:v>
                </c:pt>
                <c:pt idx="2555">
                  <c:v>44985</c:v>
                </c:pt>
                <c:pt idx="2556">
                  <c:v>44986</c:v>
                </c:pt>
                <c:pt idx="2557">
                  <c:v>44987</c:v>
                </c:pt>
                <c:pt idx="2558">
                  <c:v>44988</c:v>
                </c:pt>
                <c:pt idx="2559">
                  <c:v>44991</c:v>
                </c:pt>
                <c:pt idx="2560">
                  <c:v>44992</c:v>
                </c:pt>
                <c:pt idx="2561">
                  <c:v>44993</c:v>
                </c:pt>
                <c:pt idx="2562">
                  <c:v>44994</c:v>
                </c:pt>
                <c:pt idx="2563">
                  <c:v>44995</c:v>
                </c:pt>
                <c:pt idx="2564">
                  <c:v>44998</c:v>
                </c:pt>
                <c:pt idx="2565">
                  <c:v>44999</c:v>
                </c:pt>
                <c:pt idx="2566">
                  <c:v>45000</c:v>
                </c:pt>
                <c:pt idx="2567">
                  <c:v>45001</c:v>
                </c:pt>
                <c:pt idx="2568">
                  <c:v>45002</c:v>
                </c:pt>
                <c:pt idx="2569">
                  <c:v>45005</c:v>
                </c:pt>
                <c:pt idx="2570">
                  <c:v>45006</c:v>
                </c:pt>
                <c:pt idx="2571">
                  <c:v>45007</c:v>
                </c:pt>
                <c:pt idx="2572">
                  <c:v>45008</c:v>
                </c:pt>
                <c:pt idx="2573">
                  <c:v>45009</c:v>
                </c:pt>
                <c:pt idx="2574">
                  <c:v>45012</c:v>
                </c:pt>
                <c:pt idx="2575">
                  <c:v>45013</c:v>
                </c:pt>
                <c:pt idx="2576">
                  <c:v>45014</c:v>
                </c:pt>
                <c:pt idx="2577">
                  <c:v>45015</c:v>
                </c:pt>
                <c:pt idx="2578">
                  <c:v>45016</c:v>
                </c:pt>
                <c:pt idx="2579">
                  <c:v>45019</c:v>
                </c:pt>
                <c:pt idx="2580">
                  <c:v>45020</c:v>
                </c:pt>
                <c:pt idx="2581">
                  <c:v>45021</c:v>
                </c:pt>
                <c:pt idx="2582">
                  <c:v>45022</c:v>
                </c:pt>
                <c:pt idx="2583">
                  <c:v>45026</c:v>
                </c:pt>
                <c:pt idx="2584">
                  <c:v>45027</c:v>
                </c:pt>
                <c:pt idx="2585">
                  <c:v>45028</c:v>
                </c:pt>
                <c:pt idx="2586">
                  <c:v>45029</c:v>
                </c:pt>
                <c:pt idx="2587">
                  <c:v>45030</c:v>
                </c:pt>
                <c:pt idx="2588">
                  <c:v>45033</c:v>
                </c:pt>
                <c:pt idx="2589">
                  <c:v>45034</c:v>
                </c:pt>
                <c:pt idx="2590">
                  <c:v>45035</c:v>
                </c:pt>
                <c:pt idx="2591">
                  <c:v>45036</c:v>
                </c:pt>
                <c:pt idx="2592">
                  <c:v>45037</c:v>
                </c:pt>
                <c:pt idx="2593">
                  <c:v>45040</c:v>
                </c:pt>
                <c:pt idx="2594">
                  <c:v>45041</c:v>
                </c:pt>
                <c:pt idx="2595">
                  <c:v>45042</c:v>
                </c:pt>
                <c:pt idx="2596">
                  <c:v>45043</c:v>
                </c:pt>
                <c:pt idx="2597">
                  <c:v>45044</c:v>
                </c:pt>
                <c:pt idx="2598">
                  <c:v>45047</c:v>
                </c:pt>
                <c:pt idx="2599">
                  <c:v>45048</c:v>
                </c:pt>
                <c:pt idx="2600">
                  <c:v>45049</c:v>
                </c:pt>
                <c:pt idx="2601">
                  <c:v>45050</c:v>
                </c:pt>
                <c:pt idx="2602">
                  <c:v>45051</c:v>
                </c:pt>
                <c:pt idx="2603">
                  <c:v>45054</c:v>
                </c:pt>
                <c:pt idx="2604">
                  <c:v>45055</c:v>
                </c:pt>
                <c:pt idx="2605">
                  <c:v>45056</c:v>
                </c:pt>
                <c:pt idx="2606">
                  <c:v>45057</c:v>
                </c:pt>
                <c:pt idx="2607">
                  <c:v>45058</c:v>
                </c:pt>
                <c:pt idx="2608">
                  <c:v>45061</c:v>
                </c:pt>
                <c:pt idx="2609">
                  <c:v>45062</c:v>
                </c:pt>
                <c:pt idx="2610">
                  <c:v>45063</c:v>
                </c:pt>
                <c:pt idx="2611">
                  <c:v>45064</c:v>
                </c:pt>
                <c:pt idx="2612">
                  <c:v>45065</c:v>
                </c:pt>
                <c:pt idx="2613">
                  <c:v>45068</c:v>
                </c:pt>
                <c:pt idx="2614">
                  <c:v>45069</c:v>
                </c:pt>
              </c:numCache>
            </c:numRef>
          </c:cat>
          <c:val>
            <c:numRef>
              <c:f>'Compounded Backtests Daily NAV'!$G$2:$G$2616</c:f>
              <c:numCache>
                <c:formatCode>0.00%</c:formatCode>
                <c:ptCount val="2615"/>
                <c:pt idx="0">
                  <c:v>0</c:v>
                </c:pt>
                <c:pt idx="1">
                  <c:v>1.9773999999999941E-2</c:v>
                </c:pt>
                <c:pt idx="2">
                  <c:v>2.0715599999999976E-2</c:v>
                </c:pt>
                <c:pt idx="3">
                  <c:v>3.0445700000000069E-2</c:v>
                </c:pt>
                <c:pt idx="4">
                  <c:v>2.9818000000000029E-2</c:v>
                </c:pt>
                <c:pt idx="5">
                  <c:v>5.2103000000000031E-2</c:v>
                </c:pt>
                <c:pt idx="6">
                  <c:v>5.5555599999999976E-2</c:v>
                </c:pt>
                <c:pt idx="7">
                  <c:v>6.9052100000000061E-2</c:v>
                </c:pt>
                <c:pt idx="8">
                  <c:v>7.0935299999999993E-2</c:v>
                </c:pt>
                <c:pt idx="9">
                  <c:v>8.8198399999999968E-2</c:v>
                </c:pt>
                <c:pt idx="10">
                  <c:v>8.4118000000000026E-2</c:v>
                </c:pt>
                <c:pt idx="11">
                  <c:v>0.13716259999999994</c:v>
                </c:pt>
                <c:pt idx="12">
                  <c:v>0.15881979999999996</c:v>
                </c:pt>
                <c:pt idx="13">
                  <c:v>0.17702449999999997</c:v>
                </c:pt>
                <c:pt idx="14">
                  <c:v>0.17419960000000007</c:v>
                </c:pt>
                <c:pt idx="15">
                  <c:v>0.16854990000000006</c:v>
                </c:pt>
                <c:pt idx="16">
                  <c:v>0.15003139999999998</c:v>
                </c:pt>
                <c:pt idx="17">
                  <c:v>0.1720025</c:v>
                </c:pt>
                <c:pt idx="18">
                  <c:v>0.12994350000000005</c:v>
                </c:pt>
                <c:pt idx="19">
                  <c:v>0.12994350000000005</c:v>
                </c:pt>
                <c:pt idx="20">
                  <c:v>0.12994350000000005</c:v>
                </c:pt>
                <c:pt idx="21">
                  <c:v>0.12994350000000005</c:v>
                </c:pt>
                <c:pt idx="22">
                  <c:v>0.12994350000000005</c:v>
                </c:pt>
                <c:pt idx="23">
                  <c:v>0.12994350000000005</c:v>
                </c:pt>
                <c:pt idx="24">
                  <c:v>0.12994350000000005</c:v>
                </c:pt>
                <c:pt idx="25">
                  <c:v>0.12994350000000005</c:v>
                </c:pt>
                <c:pt idx="26">
                  <c:v>0.12994350000000005</c:v>
                </c:pt>
                <c:pt idx="27">
                  <c:v>0.12994350000000005</c:v>
                </c:pt>
                <c:pt idx="28">
                  <c:v>0.12994350000000005</c:v>
                </c:pt>
                <c:pt idx="29">
                  <c:v>0.12994350000000005</c:v>
                </c:pt>
                <c:pt idx="30">
                  <c:v>0.12994350000000005</c:v>
                </c:pt>
                <c:pt idx="31">
                  <c:v>0.12994350000000005</c:v>
                </c:pt>
                <c:pt idx="32">
                  <c:v>0.12994350000000005</c:v>
                </c:pt>
                <c:pt idx="33">
                  <c:v>0.12994350000000005</c:v>
                </c:pt>
                <c:pt idx="34">
                  <c:v>0.12994350000000005</c:v>
                </c:pt>
                <c:pt idx="35">
                  <c:v>0.12994350000000005</c:v>
                </c:pt>
                <c:pt idx="36">
                  <c:v>0.12994350000000005</c:v>
                </c:pt>
                <c:pt idx="37">
                  <c:v>0.12994350000000005</c:v>
                </c:pt>
                <c:pt idx="38">
                  <c:v>0.12994350000000005</c:v>
                </c:pt>
                <c:pt idx="39">
                  <c:v>0.12994350000000005</c:v>
                </c:pt>
                <c:pt idx="40">
                  <c:v>0.12994350000000005</c:v>
                </c:pt>
                <c:pt idx="41">
                  <c:v>0.12994350000000005</c:v>
                </c:pt>
                <c:pt idx="42">
                  <c:v>0.12994350000000005</c:v>
                </c:pt>
                <c:pt idx="43">
                  <c:v>0.12994350000000005</c:v>
                </c:pt>
                <c:pt idx="44">
                  <c:v>0.12994350000000005</c:v>
                </c:pt>
                <c:pt idx="45">
                  <c:v>0.12994350000000005</c:v>
                </c:pt>
                <c:pt idx="46">
                  <c:v>0.11396029999999999</c:v>
                </c:pt>
                <c:pt idx="47">
                  <c:v>0.12090949999999998</c:v>
                </c:pt>
                <c:pt idx="48">
                  <c:v>0.14106229999999995</c:v>
                </c:pt>
                <c:pt idx="49">
                  <c:v>0.14384190000000002</c:v>
                </c:pt>
                <c:pt idx="50">
                  <c:v>8.4773600000000005E-2</c:v>
                </c:pt>
                <c:pt idx="51">
                  <c:v>8.4773600000000005E-2</c:v>
                </c:pt>
                <c:pt idx="52">
                  <c:v>0.14870639999999999</c:v>
                </c:pt>
                <c:pt idx="53">
                  <c:v>0.11882470000000001</c:v>
                </c:pt>
                <c:pt idx="54">
                  <c:v>0.12229940000000002</c:v>
                </c:pt>
                <c:pt idx="55">
                  <c:v>0.13758759999999995</c:v>
                </c:pt>
                <c:pt idx="56">
                  <c:v>0.16816419999999999</c:v>
                </c:pt>
                <c:pt idx="57">
                  <c:v>0.15704550000000003</c:v>
                </c:pt>
                <c:pt idx="58">
                  <c:v>0.16052009999999994</c:v>
                </c:pt>
                <c:pt idx="59">
                  <c:v>0.15774039999999995</c:v>
                </c:pt>
                <c:pt idx="60">
                  <c:v>0.19109669999999998</c:v>
                </c:pt>
                <c:pt idx="61">
                  <c:v>0.15635050000000003</c:v>
                </c:pt>
                <c:pt idx="62">
                  <c:v>0.17233380000000004</c:v>
                </c:pt>
                <c:pt idx="63">
                  <c:v>0.16885910000000004</c:v>
                </c:pt>
                <c:pt idx="64">
                  <c:v>0.19735100000000005</c:v>
                </c:pt>
                <c:pt idx="65">
                  <c:v>0.21194429999999992</c:v>
                </c:pt>
                <c:pt idx="66">
                  <c:v>0.23835139999999999</c:v>
                </c:pt>
                <c:pt idx="67">
                  <c:v>0.24182600000000007</c:v>
                </c:pt>
                <c:pt idx="68">
                  <c:v>0.25850410000000001</c:v>
                </c:pt>
                <c:pt idx="69">
                  <c:v>0.15635050000000003</c:v>
                </c:pt>
                <c:pt idx="70">
                  <c:v>0.15635050000000003</c:v>
                </c:pt>
                <c:pt idx="71">
                  <c:v>0.15635050000000003</c:v>
                </c:pt>
                <c:pt idx="72">
                  <c:v>0.15635050000000003</c:v>
                </c:pt>
                <c:pt idx="73">
                  <c:v>0.15635050000000003</c:v>
                </c:pt>
                <c:pt idx="74">
                  <c:v>0.15635050000000003</c:v>
                </c:pt>
                <c:pt idx="75">
                  <c:v>0.15635050000000003</c:v>
                </c:pt>
                <c:pt idx="76">
                  <c:v>0.15635050000000003</c:v>
                </c:pt>
                <c:pt idx="77">
                  <c:v>0.15635050000000003</c:v>
                </c:pt>
                <c:pt idx="78">
                  <c:v>0.15635050000000003</c:v>
                </c:pt>
                <c:pt idx="79">
                  <c:v>0.15635050000000003</c:v>
                </c:pt>
                <c:pt idx="80">
                  <c:v>0.15635050000000003</c:v>
                </c:pt>
                <c:pt idx="81">
                  <c:v>0.15635050000000003</c:v>
                </c:pt>
                <c:pt idx="82">
                  <c:v>0.15635050000000003</c:v>
                </c:pt>
                <c:pt idx="83">
                  <c:v>0.15635050000000003</c:v>
                </c:pt>
                <c:pt idx="84">
                  <c:v>0.15635050000000003</c:v>
                </c:pt>
                <c:pt idx="85">
                  <c:v>0.16718509999999995</c:v>
                </c:pt>
                <c:pt idx="86">
                  <c:v>0.16029039999999994</c:v>
                </c:pt>
                <c:pt idx="87">
                  <c:v>0.1386211</c:v>
                </c:pt>
                <c:pt idx="88">
                  <c:v>0.14945570000000008</c:v>
                </c:pt>
                <c:pt idx="89">
                  <c:v>0.15733550000000002</c:v>
                </c:pt>
                <c:pt idx="90">
                  <c:v>0.16521520000000003</c:v>
                </c:pt>
                <c:pt idx="91">
                  <c:v>0.15733550000000002</c:v>
                </c:pt>
                <c:pt idx="92">
                  <c:v>0.14650080000000001</c:v>
                </c:pt>
                <c:pt idx="93">
                  <c:v>0.17801979999999995</c:v>
                </c:pt>
                <c:pt idx="94">
                  <c:v>0.1622603</c:v>
                </c:pt>
                <c:pt idx="95">
                  <c:v>0.15339559999999997</c:v>
                </c:pt>
                <c:pt idx="96">
                  <c:v>0.13960610000000001</c:v>
                </c:pt>
                <c:pt idx="97">
                  <c:v>0.13271130000000006</c:v>
                </c:pt>
                <c:pt idx="98">
                  <c:v>0.13271130000000006</c:v>
                </c:pt>
                <c:pt idx="99">
                  <c:v>0.16521520000000003</c:v>
                </c:pt>
                <c:pt idx="100">
                  <c:v>0.14748580000000003</c:v>
                </c:pt>
                <c:pt idx="101">
                  <c:v>0.14748580000000003</c:v>
                </c:pt>
                <c:pt idx="102">
                  <c:v>0.11005710000000006</c:v>
                </c:pt>
                <c:pt idx="103">
                  <c:v>0.11104199999999997</c:v>
                </c:pt>
                <c:pt idx="104">
                  <c:v>9.5282599999999953E-2</c:v>
                </c:pt>
                <c:pt idx="105">
                  <c:v>4.2094400000000025E-2</c:v>
                </c:pt>
                <c:pt idx="106">
                  <c:v>5.6868899999999993E-2</c:v>
                </c:pt>
                <c:pt idx="107">
                  <c:v>0.11892179999999992</c:v>
                </c:pt>
                <c:pt idx="108">
                  <c:v>0.13310529999999998</c:v>
                </c:pt>
                <c:pt idx="109">
                  <c:v>5.283050000000003E-2</c:v>
                </c:pt>
                <c:pt idx="110">
                  <c:v>-2.6360800000000018E-2</c:v>
                </c:pt>
                <c:pt idx="111">
                  <c:v>4.7314700000000015E-2</c:v>
                </c:pt>
                <c:pt idx="112">
                  <c:v>1.0673999999999942E-2</c:v>
                </c:pt>
                <c:pt idx="113">
                  <c:v>4.022300000000003E-2</c:v>
                </c:pt>
                <c:pt idx="114">
                  <c:v>5.903580000000002E-2</c:v>
                </c:pt>
                <c:pt idx="115">
                  <c:v>6.002080000000002E-2</c:v>
                </c:pt>
                <c:pt idx="116">
                  <c:v>-9.6785899999999966E-2</c:v>
                </c:pt>
                <c:pt idx="117">
                  <c:v>-3.502850000000006E-2</c:v>
                </c:pt>
                <c:pt idx="118">
                  <c:v>-0.12702429999999992</c:v>
                </c:pt>
                <c:pt idx="119">
                  <c:v>-7.5313600000000008E-2</c:v>
                </c:pt>
                <c:pt idx="120">
                  <c:v>-4.0445800000000018E-2</c:v>
                </c:pt>
                <c:pt idx="121">
                  <c:v>2.1410099999999949E-2</c:v>
                </c:pt>
                <c:pt idx="122">
                  <c:v>2.8403399999999964E-2</c:v>
                </c:pt>
                <c:pt idx="123">
                  <c:v>7.4893800000000052E-2</c:v>
                </c:pt>
                <c:pt idx="124">
                  <c:v>5.3913999999999941E-2</c:v>
                </c:pt>
                <c:pt idx="125">
                  <c:v>6.987050000000003E-2</c:v>
                </c:pt>
                <c:pt idx="126">
                  <c:v>0.13793160000000004</c:v>
                </c:pt>
                <c:pt idx="127">
                  <c:v>0.19023330000000002</c:v>
                </c:pt>
                <c:pt idx="128">
                  <c:v>0.21535000000000001</c:v>
                </c:pt>
                <c:pt idx="129">
                  <c:v>0.22667710000000008</c:v>
                </c:pt>
                <c:pt idx="130">
                  <c:v>0.25327119999999997</c:v>
                </c:pt>
                <c:pt idx="131">
                  <c:v>0.24381550000000002</c:v>
                </c:pt>
                <c:pt idx="132">
                  <c:v>0.26528779999999996</c:v>
                </c:pt>
                <c:pt idx="133">
                  <c:v>0.24125460000000007</c:v>
                </c:pt>
                <c:pt idx="134">
                  <c:v>0.27395550000000002</c:v>
                </c:pt>
                <c:pt idx="135">
                  <c:v>0.29030589999999995</c:v>
                </c:pt>
                <c:pt idx="136">
                  <c:v>0.30862630000000002</c:v>
                </c:pt>
                <c:pt idx="137">
                  <c:v>0.32763609999999987</c:v>
                </c:pt>
                <c:pt idx="138">
                  <c:v>0.33108350000000003</c:v>
                </c:pt>
                <c:pt idx="139">
                  <c:v>0.32093839999999996</c:v>
                </c:pt>
                <c:pt idx="140">
                  <c:v>0.34063769999999988</c:v>
                </c:pt>
                <c:pt idx="141">
                  <c:v>0.34438059999999998</c:v>
                </c:pt>
                <c:pt idx="142">
                  <c:v>0.33531890000000014</c:v>
                </c:pt>
                <c:pt idx="143">
                  <c:v>0.34950239999999988</c:v>
                </c:pt>
                <c:pt idx="144">
                  <c:v>0.36614829999999987</c:v>
                </c:pt>
                <c:pt idx="145">
                  <c:v>0.38890109999999983</c:v>
                </c:pt>
                <c:pt idx="146">
                  <c:v>0.40623649999999994</c:v>
                </c:pt>
                <c:pt idx="147">
                  <c:v>0.41490420000000011</c:v>
                </c:pt>
                <c:pt idx="148">
                  <c:v>0.39569730000000009</c:v>
                </c:pt>
                <c:pt idx="149">
                  <c:v>0.38880260000000011</c:v>
                </c:pt>
                <c:pt idx="150">
                  <c:v>0.3888025596252101</c:v>
                </c:pt>
                <c:pt idx="151">
                  <c:v>0.3888025596252101</c:v>
                </c:pt>
                <c:pt idx="152">
                  <c:v>0.3888025596252101</c:v>
                </c:pt>
                <c:pt idx="153">
                  <c:v>0.3888025596252101</c:v>
                </c:pt>
                <c:pt idx="154">
                  <c:v>0.3888025596252101</c:v>
                </c:pt>
                <c:pt idx="155">
                  <c:v>0.3888025596252101</c:v>
                </c:pt>
                <c:pt idx="156">
                  <c:v>0.3888025596252101</c:v>
                </c:pt>
                <c:pt idx="157">
                  <c:v>0.3888025596252101</c:v>
                </c:pt>
                <c:pt idx="158">
                  <c:v>0.3888025596252101</c:v>
                </c:pt>
                <c:pt idx="159">
                  <c:v>0.3888025596252101</c:v>
                </c:pt>
                <c:pt idx="160">
                  <c:v>0.3888025596252101</c:v>
                </c:pt>
                <c:pt idx="161">
                  <c:v>0.3888025596252101</c:v>
                </c:pt>
                <c:pt idx="162">
                  <c:v>0.3888025596252101</c:v>
                </c:pt>
                <c:pt idx="163">
                  <c:v>0.3888025596252101</c:v>
                </c:pt>
                <c:pt idx="164">
                  <c:v>0.3888025596252101</c:v>
                </c:pt>
                <c:pt idx="165">
                  <c:v>0.3888025596252101</c:v>
                </c:pt>
                <c:pt idx="166">
                  <c:v>0.3888025596252101</c:v>
                </c:pt>
                <c:pt idx="167">
                  <c:v>0.3888025596252101</c:v>
                </c:pt>
                <c:pt idx="168">
                  <c:v>0.3888025596252101</c:v>
                </c:pt>
                <c:pt idx="169">
                  <c:v>0.3888025596252101</c:v>
                </c:pt>
                <c:pt idx="170">
                  <c:v>0.3888025596252101</c:v>
                </c:pt>
                <c:pt idx="171">
                  <c:v>0.3888025596252101</c:v>
                </c:pt>
                <c:pt idx="172">
                  <c:v>0.3888025596252101</c:v>
                </c:pt>
                <c:pt idx="173">
                  <c:v>0.3888025596252101</c:v>
                </c:pt>
                <c:pt idx="174">
                  <c:v>0.36713480000000009</c:v>
                </c:pt>
                <c:pt idx="175">
                  <c:v>0.38859619999999995</c:v>
                </c:pt>
                <c:pt idx="176">
                  <c:v>0.39973970000000003</c:v>
                </c:pt>
                <c:pt idx="177">
                  <c:v>0.41583579999999987</c:v>
                </c:pt>
                <c:pt idx="178">
                  <c:v>0.46536209999999995</c:v>
                </c:pt>
                <c:pt idx="179">
                  <c:v>0.47134660000000006</c:v>
                </c:pt>
                <c:pt idx="180">
                  <c:v>0.45091700000000012</c:v>
                </c:pt>
                <c:pt idx="181">
                  <c:v>0.43399540000000009</c:v>
                </c:pt>
                <c:pt idx="182">
                  <c:v>0.44183709999999993</c:v>
                </c:pt>
                <c:pt idx="183">
                  <c:v>0.44658339999999996</c:v>
                </c:pt>
                <c:pt idx="184">
                  <c:v>0.46969570000000005</c:v>
                </c:pt>
                <c:pt idx="185">
                  <c:v>0.41996299999999986</c:v>
                </c:pt>
                <c:pt idx="186">
                  <c:v>0.37456380000000006</c:v>
                </c:pt>
                <c:pt idx="187">
                  <c:v>0.42264559999999995</c:v>
                </c:pt>
                <c:pt idx="188">
                  <c:v>0.38261179999999995</c:v>
                </c:pt>
                <c:pt idx="189">
                  <c:v>0.33060910000000004</c:v>
                </c:pt>
                <c:pt idx="190">
                  <c:v>0.34133980000000008</c:v>
                </c:pt>
                <c:pt idx="191">
                  <c:v>0.23073089999999996</c:v>
                </c:pt>
                <c:pt idx="192">
                  <c:v>0.151695</c:v>
                </c:pt>
                <c:pt idx="193">
                  <c:v>0.21442839999999996</c:v>
                </c:pt>
                <c:pt idx="194">
                  <c:v>0.3861198999999999</c:v>
                </c:pt>
                <c:pt idx="195">
                  <c:v>0.41335940000000004</c:v>
                </c:pt>
                <c:pt idx="196">
                  <c:v>0.39973970000000003</c:v>
                </c:pt>
                <c:pt idx="197">
                  <c:v>0.3159575</c:v>
                </c:pt>
                <c:pt idx="198">
                  <c:v>0.4874426999999999</c:v>
                </c:pt>
                <c:pt idx="199">
                  <c:v>0.55265239999999993</c:v>
                </c:pt>
                <c:pt idx="200">
                  <c:v>0.56606579999999984</c:v>
                </c:pt>
                <c:pt idx="201">
                  <c:v>0.56070049999999994</c:v>
                </c:pt>
                <c:pt idx="202">
                  <c:v>0.55616049999999984</c:v>
                </c:pt>
                <c:pt idx="203">
                  <c:v>0.55079519999999993</c:v>
                </c:pt>
                <c:pt idx="204">
                  <c:v>0.5662722</c:v>
                </c:pt>
                <c:pt idx="205">
                  <c:v>0.56854209999999994</c:v>
                </c:pt>
                <c:pt idx="206">
                  <c:v>0.56400220000000001</c:v>
                </c:pt>
                <c:pt idx="207">
                  <c:v>0.5703994</c:v>
                </c:pt>
                <c:pt idx="208">
                  <c:v>0.55904959999999992</c:v>
                </c:pt>
                <c:pt idx="209">
                  <c:v>0.56338310000000003</c:v>
                </c:pt>
                <c:pt idx="210">
                  <c:v>0.56957390000000019</c:v>
                </c:pt>
                <c:pt idx="211">
                  <c:v>0.59557530000000003</c:v>
                </c:pt>
                <c:pt idx="212">
                  <c:v>0.59990880000000002</c:v>
                </c:pt>
                <c:pt idx="213">
                  <c:v>0.61435399999999996</c:v>
                </c:pt>
                <c:pt idx="214">
                  <c:v>0.58071739999999994</c:v>
                </c:pt>
                <c:pt idx="215">
                  <c:v>0.58071737236254994</c:v>
                </c:pt>
                <c:pt idx="216">
                  <c:v>0.58071737236254994</c:v>
                </c:pt>
                <c:pt idx="217">
                  <c:v>0.58394040000000003</c:v>
                </c:pt>
                <c:pt idx="218">
                  <c:v>0.59110269999999987</c:v>
                </c:pt>
                <c:pt idx="219">
                  <c:v>0.60829220000000006</c:v>
                </c:pt>
                <c:pt idx="220">
                  <c:v>0.62512359999999989</c:v>
                </c:pt>
                <c:pt idx="221">
                  <c:v>0.62583980000000006</c:v>
                </c:pt>
                <c:pt idx="222">
                  <c:v>0.60936659999999998</c:v>
                </c:pt>
                <c:pt idx="223">
                  <c:v>0.64052249999999999</c:v>
                </c:pt>
                <c:pt idx="224">
                  <c:v>0.68707739999999995</c:v>
                </c:pt>
                <c:pt idx="225">
                  <c:v>0.70892239999999995</c:v>
                </c:pt>
                <c:pt idx="226">
                  <c:v>0.7039088</c:v>
                </c:pt>
                <c:pt idx="227">
                  <c:v>0.69674649999999994</c:v>
                </c:pt>
                <c:pt idx="228">
                  <c:v>0.69674649999999994</c:v>
                </c:pt>
                <c:pt idx="229">
                  <c:v>0.69674649999999994</c:v>
                </c:pt>
                <c:pt idx="230">
                  <c:v>0.69674649999999994</c:v>
                </c:pt>
                <c:pt idx="231">
                  <c:v>0.69674649999999994</c:v>
                </c:pt>
                <c:pt idx="232">
                  <c:v>0.69674649999999994</c:v>
                </c:pt>
                <c:pt idx="233">
                  <c:v>0.69674649999999994</c:v>
                </c:pt>
                <c:pt idx="234">
                  <c:v>0.69674649999999994</c:v>
                </c:pt>
                <c:pt idx="235">
                  <c:v>0.69674649999999994</c:v>
                </c:pt>
                <c:pt idx="236">
                  <c:v>0.69674649999999994</c:v>
                </c:pt>
                <c:pt idx="237">
                  <c:v>0.69674649999999994</c:v>
                </c:pt>
                <c:pt idx="238">
                  <c:v>0.69674649999999994</c:v>
                </c:pt>
                <c:pt idx="239">
                  <c:v>0.69674649999999994</c:v>
                </c:pt>
                <c:pt idx="240">
                  <c:v>0.69674649999999994</c:v>
                </c:pt>
                <c:pt idx="241">
                  <c:v>0.69674649999999994</c:v>
                </c:pt>
                <c:pt idx="242">
                  <c:v>0.69674649999999994</c:v>
                </c:pt>
                <c:pt idx="243">
                  <c:v>0.69674649999999994</c:v>
                </c:pt>
                <c:pt idx="244">
                  <c:v>0.69674649999999994</c:v>
                </c:pt>
                <c:pt idx="245">
                  <c:v>0.69674649999999994</c:v>
                </c:pt>
                <c:pt idx="246">
                  <c:v>0.69674649999999994</c:v>
                </c:pt>
                <c:pt idx="247">
                  <c:v>0.72614299999999987</c:v>
                </c:pt>
                <c:pt idx="248">
                  <c:v>0.70654530000000004</c:v>
                </c:pt>
                <c:pt idx="249">
                  <c:v>0.67818029999999996</c:v>
                </c:pt>
                <c:pt idx="250">
                  <c:v>0.67972750000000004</c:v>
                </c:pt>
                <c:pt idx="251">
                  <c:v>0.64568939999999997</c:v>
                </c:pt>
                <c:pt idx="252">
                  <c:v>0.65600399999999992</c:v>
                </c:pt>
                <c:pt idx="253">
                  <c:v>0.67869600000000008</c:v>
                </c:pt>
                <c:pt idx="254">
                  <c:v>0.7173756</c:v>
                </c:pt>
                <c:pt idx="255">
                  <c:v>0.71582850000000009</c:v>
                </c:pt>
                <c:pt idx="256">
                  <c:v>0.71221839999999992</c:v>
                </c:pt>
                <c:pt idx="257">
                  <c:v>0.75038230000000006</c:v>
                </c:pt>
                <c:pt idx="258">
                  <c:v>0.6931364000000001</c:v>
                </c:pt>
                <c:pt idx="259">
                  <c:v>0.76275970000000004</c:v>
                </c:pt>
                <c:pt idx="260">
                  <c:v>0.75502380000000002</c:v>
                </c:pt>
                <c:pt idx="261">
                  <c:v>0.74883510000000009</c:v>
                </c:pt>
                <c:pt idx="262">
                  <c:v>0.74367779999999994</c:v>
                </c:pt>
                <c:pt idx="263">
                  <c:v>0.76430690000000001</c:v>
                </c:pt>
                <c:pt idx="264">
                  <c:v>0.78699899999999989</c:v>
                </c:pt>
                <c:pt idx="265">
                  <c:v>0.7467722</c:v>
                </c:pt>
                <c:pt idx="266">
                  <c:v>0.6063651000000001</c:v>
                </c:pt>
                <c:pt idx="267">
                  <c:v>0.58380200000000015</c:v>
                </c:pt>
                <c:pt idx="268">
                  <c:v>0.66270839999999998</c:v>
                </c:pt>
                <c:pt idx="269">
                  <c:v>0.54989279999999996</c:v>
                </c:pt>
                <c:pt idx="270">
                  <c:v>0.57812899999999989</c:v>
                </c:pt>
                <c:pt idx="271">
                  <c:v>0.41657700000000014</c:v>
                </c:pt>
                <c:pt idx="272">
                  <c:v>0.25657229999999998</c:v>
                </c:pt>
                <c:pt idx="273">
                  <c:v>0.31291559999999996</c:v>
                </c:pt>
                <c:pt idx="274">
                  <c:v>0.21931089999999998</c:v>
                </c:pt>
                <c:pt idx="275">
                  <c:v>0.48362170000000015</c:v>
                </c:pt>
                <c:pt idx="276">
                  <c:v>0.61423000000000005</c:v>
                </c:pt>
                <c:pt idx="277">
                  <c:v>0.61526140000000018</c:v>
                </c:pt>
                <c:pt idx="278">
                  <c:v>0.68514260000000005</c:v>
                </c:pt>
                <c:pt idx="279">
                  <c:v>0.72059890000000015</c:v>
                </c:pt>
                <c:pt idx="280">
                  <c:v>0.73284749999999999</c:v>
                </c:pt>
                <c:pt idx="281">
                  <c:v>0.75850499999999998</c:v>
                </c:pt>
                <c:pt idx="282">
                  <c:v>0.77823160000000002</c:v>
                </c:pt>
                <c:pt idx="283">
                  <c:v>0.67818029999999996</c:v>
                </c:pt>
                <c:pt idx="284">
                  <c:v>0.73632869999999995</c:v>
                </c:pt>
                <c:pt idx="285">
                  <c:v>0.71892279999999997</c:v>
                </c:pt>
                <c:pt idx="286">
                  <c:v>0.73258959999999995</c:v>
                </c:pt>
                <c:pt idx="287">
                  <c:v>0.73413679999999992</c:v>
                </c:pt>
                <c:pt idx="288">
                  <c:v>0.71312089999999995</c:v>
                </c:pt>
                <c:pt idx="289">
                  <c:v>0.71647309999999997</c:v>
                </c:pt>
                <c:pt idx="290">
                  <c:v>0.69287850000000006</c:v>
                </c:pt>
                <c:pt idx="291">
                  <c:v>0.59721089999999999</c:v>
                </c:pt>
                <c:pt idx="292">
                  <c:v>0.72098570000000006</c:v>
                </c:pt>
                <c:pt idx="293">
                  <c:v>0.72317760000000009</c:v>
                </c:pt>
                <c:pt idx="294">
                  <c:v>0.73323429999999989</c:v>
                </c:pt>
                <c:pt idx="295">
                  <c:v>0.69919619999999993</c:v>
                </c:pt>
                <c:pt idx="296">
                  <c:v>0.69919619999999993</c:v>
                </c:pt>
                <c:pt idx="297">
                  <c:v>0.69919619999999993</c:v>
                </c:pt>
                <c:pt idx="298">
                  <c:v>0.69919619999999993</c:v>
                </c:pt>
                <c:pt idx="299">
                  <c:v>0.69919619999999993</c:v>
                </c:pt>
                <c:pt idx="300">
                  <c:v>0.69919619999999993</c:v>
                </c:pt>
                <c:pt idx="301">
                  <c:v>0.69919619999999993</c:v>
                </c:pt>
                <c:pt idx="302">
                  <c:v>0.69919619999999993</c:v>
                </c:pt>
                <c:pt idx="303">
                  <c:v>0.69919619999999993</c:v>
                </c:pt>
                <c:pt idx="304">
                  <c:v>0.69919619999999993</c:v>
                </c:pt>
                <c:pt idx="305">
                  <c:v>0.69919619999999993</c:v>
                </c:pt>
                <c:pt idx="306">
                  <c:v>0.69919619999999993</c:v>
                </c:pt>
                <c:pt idx="307">
                  <c:v>0.69919619999999993</c:v>
                </c:pt>
                <c:pt idx="308">
                  <c:v>0.67008959999999995</c:v>
                </c:pt>
                <c:pt idx="309">
                  <c:v>0.69132959999999988</c:v>
                </c:pt>
                <c:pt idx="310">
                  <c:v>0.71178279999999994</c:v>
                </c:pt>
                <c:pt idx="311">
                  <c:v>0.76330940000000003</c:v>
                </c:pt>
                <c:pt idx="312">
                  <c:v>0.81483589999999995</c:v>
                </c:pt>
                <c:pt idx="313">
                  <c:v>0.80513369999999995</c:v>
                </c:pt>
                <c:pt idx="314">
                  <c:v>0.80814929999999996</c:v>
                </c:pt>
                <c:pt idx="315">
                  <c:v>0.77628940000000002</c:v>
                </c:pt>
                <c:pt idx="316">
                  <c:v>0.74088940000000003</c:v>
                </c:pt>
                <c:pt idx="317">
                  <c:v>0.77209380000000005</c:v>
                </c:pt>
                <c:pt idx="318">
                  <c:v>0.81168929999999995</c:v>
                </c:pt>
                <c:pt idx="319">
                  <c:v>0.72214060000000002</c:v>
                </c:pt>
                <c:pt idx="320">
                  <c:v>0.67035179999999994</c:v>
                </c:pt>
                <c:pt idx="321">
                  <c:v>0.68359399999999992</c:v>
                </c:pt>
                <c:pt idx="322">
                  <c:v>0.70352290000000006</c:v>
                </c:pt>
                <c:pt idx="323">
                  <c:v>0.76409609999999983</c:v>
                </c:pt>
                <c:pt idx="324">
                  <c:v>0.7862538</c:v>
                </c:pt>
                <c:pt idx="325">
                  <c:v>0.81575369999999991</c:v>
                </c:pt>
                <c:pt idx="326">
                  <c:v>0.81981820000000005</c:v>
                </c:pt>
                <c:pt idx="327">
                  <c:v>0.81273820000000008</c:v>
                </c:pt>
                <c:pt idx="328">
                  <c:v>0.79608709999999994</c:v>
                </c:pt>
                <c:pt idx="329">
                  <c:v>0.78363159999999998</c:v>
                </c:pt>
                <c:pt idx="330">
                  <c:v>0.81772040000000012</c:v>
                </c:pt>
                <c:pt idx="331">
                  <c:v>0.84289369999999997</c:v>
                </c:pt>
                <c:pt idx="332">
                  <c:v>0.84210700000000016</c:v>
                </c:pt>
                <c:pt idx="333">
                  <c:v>0.84184480000000006</c:v>
                </c:pt>
                <c:pt idx="334">
                  <c:v>0.84787590000000002</c:v>
                </c:pt>
                <c:pt idx="335">
                  <c:v>0.86505140000000014</c:v>
                </c:pt>
                <c:pt idx="336">
                  <c:v>0.8565292000000001</c:v>
                </c:pt>
                <c:pt idx="337">
                  <c:v>0.88288250000000001</c:v>
                </c:pt>
                <c:pt idx="338">
                  <c:v>0.87960470000000002</c:v>
                </c:pt>
                <c:pt idx="339">
                  <c:v>0.90923570000000009</c:v>
                </c:pt>
                <c:pt idx="340">
                  <c:v>0.94765119999999992</c:v>
                </c:pt>
                <c:pt idx="341">
                  <c:v>0.94450450000000008</c:v>
                </c:pt>
                <c:pt idx="342">
                  <c:v>0.95001119999999994</c:v>
                </c:pt>
                <c:pt idx="343">
                  <c:v>0.93899790000000005</c:v>
                </c:pt>
                <c:pt idx="344">
                  <c:v>0.96535119999999996</c:v>
                </c:pt>
                <c:pt idx="345">
                  <c:v>0.98069109999999982</c:v>
                </c:pt>
                <c:pt idx="346">
                  <c:v>0.99183549999999987</c:v>
                </c:pt>
                <c:pt idx="347">
                  <c:v>1.0087488</c:v>
                </c:pt>
                <c:pt idx="348">
                  <c:v>1.0099288</c:v>
                </c:pt>
                <c:pt idx="349">
                  <c:v>1.0166154999999999</c:v>
                </c:pt>
                <c:pt idx="350">
                  <c:v>1.0499176000000001</c:v>
                </c:pt>
                <c:pt idx="351">
                  <c:v>1.0531954000000001</c:v>
                </c:pt>
                <c:pt idx="352">
                  <c:v>1.056211</c:v>
                </c:pt>
                <c:pt idx="353">
                  <c:v>1.0590954000000001</c:v>
                </c:pt>
                <c:pt idx="354">
                  <c:v>1.0639464999999999</c:v>
                </c:pt>
                <c:pt idx="355">
                  <c:v>1.0606686999999999</c:v>
                </c:pt>
                <c:pt idx="356">
                  <c:v>1.0695842999999998</c:v>
                </c:pt>
                <c:pt idx="357">
                  <c:v>1.1056397</c:v>
                </c:pt>
                <c:pt idx="358">
                  <c:v>1.1498241</c:v>
                </c:pt>
                <c:pt idx="359">
                  <c:v>1.140253</c:v>
                </c:pt>
                <c:pt idx="360">
                  <c:v>1.1538885000000001</c:v>
                </c:pt>
                <c:pt idx="361">
                  <c:v>1.1368441</c:v>
                </c:pt>
                <c:pt idx="362">
                  <c:v>1.0952820000000001</c:v>
                </c:pt>
                <c:pt idx="363">
                  <c:v>1.0952820000000001</c:v>
                </c:pt>
                <c:pt idx="364">
                  <c:v>1.0952820000000001</c:v>
                </c:pt>
                <c:pt idx="365">
                  <c:v>1.0952820000000001</c:v>
                </c:pt>
                <c:pt idx="366">
                  <c:v>1.0952820000000001</c:v>
                </c:pt>
                <c:pt idx="367">
                  <c:v>1.0952820000000001</c:v>
                </c:pt>
                <c:pt idx="368">
                  <c:v>1.0952820000000001</c:v>
                </c:pt>
                <c:pt idx="369">
                  <c:v>1.0952820000000001</c:v>
                </c:pt>
                <c:pt idx="370">
                  <c:v>1.0952820000000001</c:v>
                </c:pt>
                <c:pt idx="371">
                  <c:v>1.0952820000000001</c:v>
                </c:pt>
                <c:pt idx="372">
                  <c:v>1.0952820000000001</c:v>
                </c:pt>
                <c:pt idx="373">
                  <c:v>1.0952820000000001</c:v>
                </c:pt>
                <c:pt idx="374">
                  <c:v>1.0952820000000001</c:v>
                </c:pt>
                <c:pt idx="375">
                  <c:v>1.0952820000000001</c:v>
                </c:pt>
                <c:pt idx="376">
                  <c:v>1.0952820000000001</c:v>
                </c:pt>
                <c:pt idx="377">
                  <c:v>1.0952820000000001</c:v>
                </c:pt>
                <c:pt idx="378">
                  <c:v>1.0952820000000001</c:v>
                </c:pt>
                <c:pt idx="379">
                  <c:v>1.0952820000000001</c:v>
                </c:pt>
                <c:pt idx="380">
                  <c:v>1.0952820000000001</c:v>
                </c:pt>
                <c:pt idx="381">
                  <c:v>1.0952820000000001</c:v>
                </c:pt>
                <c:pt idx="382">
                  <c:v>1.0952820000000001</c:v>
                </c:pt>
                <c:pt idx="383">
                  <c:v>1.0952820000000001</c:v>
                </c:pt>
                <c:pt idx="384">
                  <c:v>1.0952820000000001</c:v>
                </c:pt>
                <c:pt idx="385">
                  <c:v>1.0952820000000001</c:v>
                </c:pt>
                <c:pt idx="386">
                  <c:v>1.0952820000000001</c:v>
                </c:pt>
                <c:pt idx="387">
                  <c:v>1.0952820000000001</c:v>
                </c:pt>
                <c:pt idx="388">
                  <c:v>1.0952820000000001</c:v>
                </c:pt>
                <c:pt idx="389">
                  <c:v>1.0952820000000001</c:v>
                </c:pt>
                <c:pt idx="390">
                  <c:v>1.0952820000000001</c:v>
                </c:pt>
                <c:pt idx="391">
                  <c:v>1.0952820000000001</c:v>
                </c:pt>
                <c:pt idx="392">
                  <c:v>1.0952820000000001</c:v>
                </c:pt>
                <c:pt idx="393">
                  <c:v>1.0952820000000001</c:v>
                </c:pt>
                <c:pt idx="394">
                  <c:v>1.0952820000000001</c:v>
                </c:pt>
                <c:pt idx="395">
                  <c:v>1.0952820000000001</c:v>
                </c:pt>
                <c:pt idx="396">
                  <c:v>1.0952820000000001</c:v>
                </c:pt>
                <c:pt idx="397">
                  <c:v>1.0952820000000001</c:v>
                </c:pt>
                <c:pt idx="398">
                  <c:v>1.0952820000000001</c:v>
                </c:pt>
                <c:pt idx="399">
                  <c:v>1.0952820000000001</c:v>
                </c:pt>
                <c:pt idx="400">
                  <c:v>1.0952820000000001</c:v>
                </c:pt>
                <c:pt idx="401">
                  <c:v>1.0952820000000001</c:v>
                </c:pt>
                <c:pt idx="402">
                  <c:v>1.0952820000000001</c:v>
                </c:pt>
                <c:pt idx="403">
                  <c:v>1.0952820000000001</c:v>
                </c:pt>
                <c:pt idx="404">
                  <c:v>1.0952820000000001</c:v>
                </c:pt>
                <c:pt idx="405">
                  <c:v>1.0952820000000001</c:v>
                </c:pt>
                <c:pt idx="406">
                  <c:v>1.0952820000000001</c:v>
                </c:pt>
                <c:pt idx="407">
                  <c:v>1.0988959</c:v>
                </c:pt>
                <c:pt idx="408">
                  <c:v>1.1751901999999999</c:v>
                </c:pt>
                <c:pt idx="409">
                  <c:v>1.1944645999999999</c:v>
                </c:pt>
                <c:pt idx="410">
                  <c:v>1.1792057</c:v>
                </c:pt>
                <c:pt idx="411">
                  <c:v>1.1747886999999999</c:v>
                </c:pt>
                <c:pt idx="412">
                  <c:v>1.1832212</c:v>
                </c:pt>
                <c:pt idx="413">
                  <c:v>1.2024954999999999</c:v>
                </c:pt>
                <c:pt idx="414">
                  <c:v>1.1860320000000002</c:v>
                </c:pt>
                <c:pt idx="415">
                  <c:v>1.1747886999999999</c:v>
                </c:pt>
                <c:pt idx="416">
                  <c:v>1.1394523999999999</c:v>
                </c:pt>
                <c:pt idx="417">
                  <c:v>1.1547111999999999</c:v>
                </c:pt>
                <c:pt idx="418">
                  <c:v>1.1410585999999998</c:v>
                </c:pt>
                <c:pt idx="419">
                  <c:v>1.16475</c:v>
                </c:pt>
                <c:pt idx="420">
                  <c:v>1.1619391000000001</c:v>
                </c:pt>
                <c:pt idx="421">
                  <c:v>1.2024954999999999</c:v>
                </c:pt>
                <c:pt idx="422">
                  <c:v>1.1972754000000001</c:v>
                </c:pt>
                <c:pt idx="423">
                  <c:v>1.1486879999999999</c:v>
                </c:pt>
                <c:pt idx="424">
                  <c:v>1.1486879999999999</c:v>
                </c:pt>
                <c:pt idx="425">
                  <c:v>1.1486879999999999</c:v>
                </c:pt>
                <c:pt idx="426">
                  <c:v>1.1486879999999999</c:v>
                </c:pt>
                <c:pt idx="427">
                  <c:v>1.1486879999999999</c:v>
                </c:pt>
                <c:pt idx="428">
                  <c:v>1.1486879999999999</c:v>
                </c:pt>
                <c:pt idx="429">
                  <c:v>1.1486879999999999</c:v>
                </c:pt>
                <c:pt idx="430">
                  <c:v>1.1486879999999999</c:v>
                </c:pt>
                <c:pt idx="431">
                  <c:v>1.1486879999999999</c:v>
                </c:pt>
                <c:pt idx="432">
                  <c:v>1.1486879999999999</c:v>
                </c:pt>
                <c:pt idx="433">
                  <c:v>1.1486879999999999</c:v>
                </c:pt>
                <c:pt idx="434">
                  <c:v>1.1486879999999999</c:v>
                </c:pt>
                <c:pt idx="435">
                  <c:v>1.1486879999999999</c:v>
                </c:pt>
                <c:pt idx="436">
                  <c:v>1.1486879999999999</c:v>
                </c:pt>
                <c:pt idx="437">
                  <c:v>1.1486879999999999</c:v>
                </c:pt>
                <c:pt idx="438">
                  <c:v>1.1486879999999999</c:v>
                </c:pt>
                <c:pt idx="439">
                  <c:v>1.1486879999999999</c:v>
                </c:pt>
                <c:pt idx="440">
                  <c:v>1.1486879999999999</c:v>
                </c:pt>
                <c:pt idx="441">
                  <c:v>1.1486879999999999</c:v>
                </c:pt>
                <c:pt idx="442">
                  <c:v>1.1486879999999999</c:v>
                </c:pt>
                <c:pt idx="443">
                  <c:v>1.1486879999999999</c:v>
                </c:pt>
                <c:pt idx="444">
                  <c:v>1.1486879999999999</c:v>
                </c:pt>
                <c:pt idx="445">
                  <c:v>1.1486879999999999</c:v>
                </c:pt>
                <c:pt idx="446">
                  <c:v>1.1486879999999999</c:v>
                </c:pt>
                <c:pt idx="447">
                  <c:v>1.1486879999999999</c:v>
                </c:pt>
                <c:pt idx="448">
                  <c:v>1.1486879999999999</c:v>
                </c:pt>
                <c:pt idx="449">
                  <c:v>1.1486879999999999</c:v>
                </c:pt>
                <c:pt idx="450">
                  <c:v>1.1486879999999999</c:v>
                </c:pt>
                <c:pt idx="451">
                  <c:v>1.1486879999999999</c:v>
                </c:pt>
                <c:pt idx="452">
                  <c:v>1.1486879999999999</c:v>
                </c:pt>
                <c:pt idx="453">
                  <c:v>1.1486879999999999</c:v>
                </c:pt>
                <c:pt idx="454">
                  <c:v>0.98545600000000011</c:v>
                </c:pt>
                <c:pt idx="455">
                  <c:v>1.1223717000000002</c:v>
                </c:pt>
                <c:pt idx="456">
                  <c:v>1.1483323999999999</c:v>
                </c:pt>
                <c:pt idx="457">
                  <c:v>1.1778492999999999</c:v>
                </c:pt>
                <c:pt idx="458">
                  <c:v>1.314765</c:v>
                </c:pt>
                <c:pt idx="459">
                  <c:v>1.2891600000000001</c:v>
                </c:pt>
                <c:pt idx="460">
                  <c:v>1.2838255999999999</c:v>
                </c:pt>
                <c:pt idx="461">
                  <c:v>1.3304125</c:v>
                </c:pt>
                <c:pt idx="462">
                  <c:v>1.3016069000000001</c:v>
                </c:pt>
                <c:pt idx="463">
                  <c:v>1.3126313000000001</c:v>
                </c:pt>
                <c:pt idx="464">
                  <c:v>1.3371694000000001</c:v>
                </c:pt>
                <c:pt idx="465">
                  <c:v>1.3816226</c:v>
                </c:pt>
                <c:pt idx="466">
                  <c:v>1.4058051</c:v>
                </c:pt>
                <c:pt idx="467">
                  <c:v>1.4669726000000001</c:v>
                </c:pt>
                <c:pt idx="468">
                  <c:v>1.469462</c:v>
                </c:pt>
                <c:pt idx="469">
                  <c:v>1.4527476000000001</c:v>
                </c:pt>
                <c:pt idx="470">
                  <c:v>1.4342551000000001</c:v>
                </c:pt>
                <c:pt idx="471">
                  <c:v>1.4303432</c:v>
                </c:pt>
                <c:pt idx="472">
                  <c:v>1.4324770000000002</c:v>
                </c:pt>
                <c:pt idx="473">
                  <c:v>1.4627051000000002</c:v>
                </c:pt>
                <c:pt idx="474">
                  <c:v>1.4246532000000001</c:v>
                </c:pt>
                <c:pt idx="475">
                  <c:v>1.4378114000000002</c:v>
                </c:pt>
                <c:pt idx="476">
                  <c:v>1.4712401000000002</c:v>
                </c:pt>
                <c:pt idx="477">
                  <c:v>1.5057357999999998</c:v>
                </c:pt>
                <c:pt idx="478">
                  <c:v>1.5110701999999998</c:v>
                </c:pt>
                <c:pt idx="479">
                  <c:v>1.5384532999999998</c:v>
                </c:pt>
                <c:pt idx="480">
                  <c:v>1.5014683</c:v>
                </c:pt>
                <c:pt idx="481">
                  <c:v>1.4399451000000001</c:v>
                </c:pt>
                <c:pt idx="482">
                  <c:v>1.4399451000000001</c:v>
                </c:pt>
                <c:pt idx="483">
                  <c:v>1.4399451000000001</c:v>
                </c:pt>
                <c:pt idx="484">
                  <c:v>1.4399451000000001</c:v>
                </c:pt>
                <c:pt idx="485">
                  <c:v>1.4399451000000001</c:v>
                </c:pt>
                <c:pt idx="486">
                  <c:v>1.4399451000000001</c:v>
                </c:pt>
                <c:pt idx="487">
                  <c:v>1.4399451000000001</c:v>
                </c:pt>
                <c:pt idx="488">
                  <c:v>1.4399451000000001</c:v>
                </c:pt>
                <c:pt idx="489">
                  <c:v>1.4399451000000001</c:v>
                </c:pt>
                <c:pt idx="490">
                  <c:v>1.4399451000000001</c:v>
                </c:pt>
                <c:pt idx="491">
                  <c:v>1.4399451000000001</c:v>
                </c:pt>
                <c:pt idx="492">
                  <c:v>1.4399451000000001</c:v>
                </c:pt>
                <c:pt idx="493">
                  <c:v>1.4399451000000001</c:v>
                </c:pt>
                <c:pt idx="494">
                  <c:v>1.4399451000000001</c:v>
                </c:pt>
                <c:pt idx="495">
                  <c:v>1.4399451000000001</c:v>
                </c:pt>
                <c:pt idx="496">
                  <c:v>1.4399451000000001</c:v>
                </c:pt>
                <c:pt idx="497">
                  <c:v>1.4399451000000001</c:v>
                </c:pt>
                <c:pt idx="498">
                  <c:v>1.4639695000000001</c:v>
                </c:pt>
                <c:pt idx="499">
                  <c:v>1.4370152999999999</c:v>
                </c:pt>
                <c:pt idx="500">
                  <c:v>1.4516643</c:v>
                </c:pt>
                <c:pt idx="501">
                  <c:v>1.3883804999999998</c:v>
                </c:pt>
                <c:pt idx="502">
                  <c:v>1.1862235999999999</c:v>
                </c:pt>
                <c:pt idx="503">
                  <c:v>1.2342725000000001</c:v>
                </c:pt>
                <c:pt idx="504">
                  <c:v>1.0291858999999999</c:v>
                </c:pt>
                <c:pt idx="505">
                  <c:v>0.9565266</c:v>
                </c:pt>
                <c:pt idx="506">
                  <c:v>1.0643435999999999</c:v>
                </c:pt>
                <c:pt idx="507">
                  <c:v>1.2606407999999998</c:v>
                </c:pt>
                <c:pt idx="508">
                  <c:v>1.1616132000000001</c:v>
                </c:pt>
                <c:pt idx="509">
                  <c:v>1.0198105</c:v>
                </c:pt>
                <c:pt idx="510">
                  <c:v>0.92254079999999983</c:v>
                </c:pt>
                <c:pt idx="511">
                  <c:v>0.85691309999999998</c:v>
                </c:pt>
                <c:pt idx="512">
                  <c:v>0.74968209999999991</c:v>
                </c:pt>
                <c:pt idx="513">
                  <c:v>0.83054480000000008</c:v>
                </c:pt>
                <c:pt idx="514">
                  <c:v>0.86160079999999983</c:v>
                </c:pt>
                <c:pt idx="515">
                  <c:v>1.0321157000000001</c:v>
                </c:pt>
                <c:pt idx="516">
                  <c:v>1.2407181</c:v>
                </c:pt>
                <c:pt idx="517">
                  <c:v>1.1733324999999999</c:v>
                </c:pt>
                <c:pt idx="518">
                  <c:v>1.3051739000000002</c:v>
                </c:pt>
                <c:pt idx="519">
                  <c:v>1.1903254000000001</c:v>
                </c:pt>
                <c:pt idx="520">
                  <c:v>0.94890910000000006</c:v>
                </c:pt>
                <c:pt idx="521">
                  <c:v>1.0702032000000001</c:v>
                </c:pt>
                <c:pt idx="522">
                  <c:v>0.76374510000000007</c:v>
                </c:pt>
                <c:pt idx="523">
                  <c:v>0.95887040000000012</c:v>
                </c:pt>
                <c:pt idx="524">
                  <c:v>1.1176660999999999</c:v>
                </c:pt>
                <c:pt idx="525">
                  <c:v>1.0321157000000001</c:v>
                </c:pt>
                <c:pt idx="526">
                  <c:v>1.1592694000000001</c:v>
                </c:pt>
                <c:pt idx="527">
                  <c:v>1.0309436999999999</c:v>
                </c:pt>
                <c:pt idx="528">
                  <c:v>1.0098491000000001</c:v>
                </c:pt>
                <c:pt idx="529">
                  <c:v>1.1346589999999999</c:v>
                </c:pt>
                <c:pt idx="530">
                  <c:v>1.1211819000000001</c:v>
                </c:pt>
                <c:pt idx="531">
                  <c:v>1.3016581</c:v>
                </c:pt>
                <c:pt idx="532">
                  <c:v>1.3374017999999999</c:v>
                </c:pt>
                <c:pt idx="533">
                  <c:v>1.3309561999999999</c:v>
                </c:pt>
                <c:pt idx="534">
                  <c:v>1.3514648999999999</c:v>
                </c:pt>
                <c:pt idx="535">
                  <c:v>1.4077172</c:v>
                </c:pt>
                <c:pt idx="536">
                  <c:v>1.4991272</c:v>
                </c:pt>
                <c:pt idx="537">
                  <c:v>1.4909238</c:v>
                </c:pt>
                <c:pt idx="538">
                  <c:v>1.5887794</c:v>
                </c:pt>
                <c:pt idx="539">
                  <c:v>1.5764742</c:v>
                </c:pt>
                <c:pt idx="540">
                  <c:v>1.6022565</c:v>
                </c:pt>
                <c:pt idx="541">
                  <c:v>1.6145617000000001</c:v>
                </c:pt>
                <c:pt idx="542">
                  <c:v>1.6825333000000002</c:v>
                </c:pt>
                <c:pt idx="543">
                  <c:v>1.6426878999999999</c:v>
                </c:pt>
                <c:pt idx="544">
                  <c:v>1.6450316999999999</c:v>
                </c:pt>
                <c:pt idx="545">
                  <c:v>1.6714</c:v>
                </c:pt>
                <c:pt idx="546">
                  <c:v>1.5829198000000002</c:v>
                </c:pt>
                <c:pt idx="547">
                  <c:v>1.6145617000000001</c:v>
                </c:pt>
                <c:pt idx="548">
                  <c:v>1.5512778</c:v>
                </c:pt>
                <c:pt idx="549">
                  <c:v>1.5512778</c:v>
                </c:pt>
                <c:pt idx="550">
                  <c:v>1.5512778</c:v>
                </c:pt>
                <c:pt idx="551">
                  <c:v>1.5512778</c:v>
                </c:pt>
                <c:pt idx="552">
                  <c:v>1.5512778</c:v>
                </c:pt>
                <c:pt idx="553">
                  <c:v>1.5512778</c:v>
                </c:pt>
                <c:pt idx="554">
                  <c:v>1.5512778</c:v>
                </c:pt>
                <c:pt idx="555">
                  <c:v>1.5512778</c:v>
                </c:pt>
                <c:pt idx="556">
                  <c:v>1.5512778</c:v>
                </c:pt>
                <c:pt idx="557">
                  <c:v>1.5980901999999999</c:v>
                </c:pt>
                <c:pt idx="558">
                  <c:v>1.6114651999999998</c:v>
                </c:pt>
                <c:pt idx="559">
                  <c:v>1.5044654000000002</c:v>
                </c:pt>
                <c:pt idx="560">
                  <c:v>1.5203482000000001</c:v>
                </c:pt>
                <c:pt idx="561">
                  <c:v>1.5529497000000001</c:v>
                </c:pt>
                <c:pt idx="562">
                  <c:v>1.6306917999999999</c:v>
                </c:pt>
                <c:pt idx="563">
                  <c:v>1.5688325000000001</c:v>
                </c:pt>
                <c:pt idx="564">
                  <c:v>1.5730120999999999</c:v>
                </c:pt>
                <c:pt idx="565">
                  <c:v>1.6223323999999999</c:v>
                </c:pt>
                <c:pt idx="566">
                  <c:v>1.6724885999999999</c:v>
                </c:pt>
                <c:pt idx="567">
                  <c:v>1.6800120000000001</c:v>
                </c:pt>
                <c:pt idx="568">
                  <c:v>1.7243165999999996</c:v>
                </c:pt>
                <c:pt idx="569">
                  <c:v>1.7970431</c:v>
                </c:pt>
                <c:pt idx="570">
                  <c:v>1.8889961</c:v>
                </c:pt>
                <c:pt idx="571">
                  <c:v>1.8413477000000003</c:v>
                </c:pt>
                <c:pt idx="572">
                  <c:v>1.8614102000000001</c:v>
                </c:pt>
                <c:pt idx="573">
                  <c:v>1.9040428999999999</c:v>
                </c:pt>
                <c:pt idx="574">
                  <c:v>1.9424959999999998</c:v>
                </c:pt>
                <c:pt idx="575">
                  <c:v>1.8831445000000002</c:v>
                </c:pt>
                <c:pt idx="576">
                  <c:v>1.9450038000000001</c:v>
                </c:pt>
                <c:pt idx="577">
                  <c:v>1.9450038000000001</c:v>
                </c:pt>
                <c:pt idx="578">
                  <c:v>1.9642303999999997</c:v>
                </c:pt>
                <c:pt idx="579">
                  <c:v>1.9809490999999997</c:v>
                </c:pt>
                <c:pt idx="580">
                  <c:v>1.9809490999999997</c:v>
                </c:pt>
                <c:pt idx="581">
                  <c:v>1.9809490999999997</c:v>
                </c:pt>
                <c:pt idx="582">
                  <c:v>1.9809490999999997</c:v>
                </c:pt>
                <c:pt idx="583">
                  <c:v>1.9809490999999997</c:v>
                </c:pt>
                <c:pt idx="584">
                  <c:v>1.9809490999999997</c:v>
                </c:pt>
                <c:pt idx="585">
                  <c:v>1.9809490999999997</c:v>
                </c:pt>
                <c:pt idx="586">
                  <c:v>1.9809490999999997</c:v>
                </c:pt>
                <c:pt idx="587">
                  <c:v>1.9809490999999997</c:v>
                </c:pt>
                <c:pt idx="588">
                  <c:v>1.9809490999999997</c:v>
                </c:pt>
                <c:pt idx="589">
                  <c:v>1.9809490999999997</c:v>
                </c:pt>
                <c:pt idx="590">
                  <c:v>1.9809490999999997</c:v>
                </c:pt>
                <c:pt idx="591">
                  <c:v>1.9809490999999997</c:v>
                </c:pt>
                <c:pt idx="592">
                  <c:v>1.9809490999999997</c:v>
                </c:pt>
                <c:pt idx="593">
                  <c:v>1.9809490999999997</c:v>
                </c:pt>
                <c:pt idx="594">
                  <c:v>1.9809490999999997</c:v>
                </c:pt>
                <c:pt idx="595">
                  <c:v>1.9809490999999997</c:v>
                </c:pt>
                <c:pt idx="596">
                  <c:v>1.9809490999999997</c:v>
                </c:pt>
                <c:pt idx="597">
                  <c:v>1.9809490999999997</c:v>
                </c:pt>
                <c:pt idx="598">
                  <c:v>1.9809490999999997</c:v>
                </c:pt>
                <c:pt idx="599">
                  <c:v>1.9809490999999997</c:v>
                </c:pt>
                <c:pt idx="600">
                  <c:v>1.9759796000000003</c:v>
                </c:pt>
                <c:pt idx="601">
                  <c:v>1.8590046999999996</c:v>
                </c:pt>
                <c:pt idx="602">
                  <c:v>1.9771264000000002</c:v>
                </c:pt>
                <c:pt idx="603">
                  <c:v>1.9434865000000003</c:v>
                </c:pt>
                <c:pt idx="604">
                  <c:v>1.9224615999999997</c:v>
                </c:pt>
                <c:pt idx="605">
                  <c:v>1.9538078999999997</c:v>
                </c:pt>
                <c:pt idx="606">
                  <c:v>1.9044949</c:v>
                </c:pt>
                <c:pt idx="607">
                  <c:v>1.9591596999999996</c:v>
                </c:pt>
                <c:pt idx="608">
                  <c:v>1.8582401000000002</c:v>
                </c:pt>
                <c:pt idx="609">
                  <c:v>1.9144339000000001</c:v>
                </c:pt>
                <c:pt idx="610">
                  <c:v>1.8494478999999997</c:v>
                </c:pt>
                <c:pt idx="611">
                  <c:v>1.8853814000000002</c:v>
                </c:pt>
                <c:pt idx="612">
                  <c:v>2.0233811999999998</c:v>
                </c:pt>
                <c:pt idx="613">
                  <c:v>2.0856913000000001</c:v>
                </c:pt>
                <c:pt idx="614">
                  <c:v>2.0512870000000003</c:v>
                </c:pt>
                <c:pt idx="615">
                  <c:v>1.9304892999999999</c:v>
                </c:pt>
                <c:pt idx="616">
                  <c:v>1.9882121999999998</c:v>
                </c:pt>
                <c:pt idx="617">
                  <c:v>1.9954753999999999</c:v>
                </c:pt>
                <c:pt idx="618">
                  <c:v>2.0811040999999997</c:v>
                </c:pt>
                <c:pt idx="619">
                  <c:v>2.0589323999999998</c:v>
                </c:pt>
                <c:pt idx="620">
                  <c:v>2.1885221999999995</c:v>
                </c:pt>
                <c:pt idx="621">
                  <c:v>2.2554196999999996</c:v>
                </c:pt>
                <c:pt idx="622">
                  <c:v>2.2099294</c:v>
                </c:pt>
                <c:pt idx="623">
                  <c:v>2.1911980999999998</c:v>
                </c:pt>
                <c:pt idx="624">
                  <c:v>2.2045775999999999</c:v>
                </c:pt>
                <c:pt idx="625">
                  <c:v>1.7703178000000004</c:v>
                </c:pt>
                <c:pt idx="626">
                  <c:v>1.7909603999999999</c:v>
                </c:pt>
                <c:pt idx="627">
                  <c:v>2.0252924999999999</c:v>
                </c:pt>
                <c:pt idx="628">
                  <c:v>1.8433315000000001</c:v>
                </c:pt>
                <c:pt idx="629">
                  <c:v>1.7626723999999998</c:v>
                </c:pt>
                <c:pt idx="630">
                  <c:v>1.9335475</c:v>
                </c:pt>
                <c:pt idx="631">
                  <c:v>1.6346115999999997</c:v>
                </c:pt>
                <c:pt idx="632">
                  <c:v>1.5986780999999999</c:v>
                </c:pt>
                <c:pt idx="633">
                  <c:v>1.8922621999999998</c:v>
                </c:pt>
                <c:pt idx="634">
                  <c:v>2.2026663000000002</c:v>
                </c:pt>
                <c:pt idx="635">
                  <c:v>2.2286607000000003</c:v>
                </c:pt>
                <c:pt idx="636">
                  <c:v>2.2355415999999999</c:v>
                </c:pt>
                <c:pt idx="637">
                  <c:v>2.3976245</c:v>
                </c:pt>
                <c:pt idx="638">
                  <c:v>2.4194139000000003</c:v>
                </c:pt>
                <c:pt idx="639">
                  <c:v>2.4217075000000001</c:v>
                </c:pt>
                <c:pt idx="640">
                  <c:v>2.4427323999999997</c:v>
                </c:pt>
                <c:pt idx="641">
                  <c:v>2.4503778999999999</c:v>
                </c:pt>
                <c:pt idx="642">
                  <c:v>2.4259124999999999</c:v>
                </c:pt>
                <c:pt idx="643">
                  <c:v>2.3586328000000001</c:v>
                </c:pt>
                <c:pt idx="644">
                  <c:v>2.2424225</c:v>
                </c:pt>
                <c:pt idx="645">
                  <c:v>2.4217075000000001</c:v>
                </c:pt>
                <c:pt idx="646">
                  <c:v>2.4591701000000001</c:v>
                </c:pt>
                <c:pt idx="647">
                  <c:v>2.4717850000000001</c:v>
                </c:pt>
                <c:pt idx="648">
                  <c:v>2.4759899999999999</c:v>
                </c:pt>
                <c:pt idx="649">
                  <c:v>2.5061894000000002</c:v>
                </c:pt>
                <c:pt idx="650">
                  <c:v>2.4985440000000003</c:v>
                </c:pt>
                <c:pt idx="651">
                  <c:v>2.5130703000000003</c:v>
                </c:pt>
                <c:pt idx="652">
                  <c:v>2.4419678999999999</c:v>
                </c:pt>
                <c:pt idx="653">
                  <c:v>2.4419678999999999</c:v>
                </c:pt>
                <c:pt idx="654">
                  <c:v>2.4419678999999999</c:v>
                </c:pt>
                <c:pt idx="655">
                  <c:v>2.4419678999999999</c:v>
                </c:pt>
                <c:pt idx="656">
                  <c:v>2.4419678999999999</c:v>
                </c:pt>
                <c:pt idx="657">
                  <c:v>2.4419678999999999</c:v>
                </c:pt>
                <c:pt idx="658">
                  <c:v>2.4419678999999999</c:v>
                </c:pt>
                <c:pt idx="659">
                  <c:v>2.4419678999999999</c:v>
                </c:pt>
                <c:pt idx="660">
                  <c:v>2.4419678999999999</c:v>
                </c:pt>
                <c:pt idx="661">
                  <c:v>2.4419678999999999</c:v>
                </c:pt>
                <c:pt idx="662">
                  <c:v>2.4419678999999999</c:v>
                </c:pt>
                <c:pt idx="663">
                  <c:v>2.4419678999999999</c:v>
                </c:pt>
                <c:pt idx="664">
                  <c:v>2.4419678999999999</c:v>
                </c:pt>
                <c:pt idx="665">
                  <c:v>2.4419678999999999</c:v>
                </c:pt>
                <c:pt idx="666">
                  <c:v>2.4419678999999999</c:v>
                </c:pt>
                <c:pt idx="667">
                  <c:v>2.4419678999999999</c:v>
                </c:pt>
                <c:pt idx="668">
                  <c:v>2.4419678999999999</c:v>
                </c:pt>
                <c:pt idx="669">
                  <c:v>2.4419678999999999</c:v>
                </c:pt>
                <c:pt idx="670">
                  <c:v>2.4419678999999999</c:v>
                </c:pt>
                <c:pt idx="671">
                  <c:v>2.4419678999999999</c:v>
                </c:pt>
                <c:pt idx="672">
                  <c:v>2.4419678999999999</c:v>
                </c:pt>
                <c:pt idx="673">
                  <c:v>2.4419678999999999</c:v>
                </c:pt>
                <c:pt idx="674">
                  <c:v>2.4419678999999999</c:v>
                </c:pt>
                <c:pt idx="675">
                  <c:v>2.4419678999999999</c:v>
                </c:pt>
                <c:pt idx="676">
                  <c:v>2.4419678999999999</c:v>
                </c:pt>
                <c:pt idx="677">
                  <c:v>2.4419678999999999</c:v>
                </c:pt>
                <c:pt idx="678">
                  <c:v>2.4414015999999998</c:v>
                </c:pt>
                <c:pt idx="679">
                  <c:v>2.7772171999999999</c:v>
                </c:pt>
                <c:pt idx="680">
                  <c:v>2.9459743999999999</c:v>
                </c:pt>
                <c:pt idx="681">
                  <c:v>2.9666443</c:v>
                </c:pt>
                <c:pt idx="682">
                  <c:v>2.6648066999999998</c:v>
                </c:pt>
                <c:pt idx="683">
                  <c:v>2.8564990999999997</c:v>
                </c:pt>
                <c:pt idx="684">
                  <c:v>2.7188883000000001</c:v>
                </c:pt>
                <c:pt idx="685">
                  <c:v>2.782597</c:v>
                </c:pt>
                <c:pt idx="686">
                  <c:v>2.7140747999999997</c:v>
                </c:pt>
                <c:pt idx="687">
                  <c:v>2.6350759999999998</c:v>
                </c:pt>
                <c:pt idx="688">
                  <c:v>2.4215811</c:v>
                </c:pt>
                <c:pt idx="689">
                  <c:v>2.4187496000000004</c:v>
                </c:pt>
                <c:pt idx="690">
                  <c:v>2.5784460999999999</c:v>
                </c:pt>
                <c:pt idx="691">
                  <c:v>2.6118577000000003</c:v>
                </c:pt>
                <c:pt idx="692">
                  <c:v>2.7755183000000003</c:v>
                </c:pt>
                <c:pt idx="693">
                  <c:v>2.9304011999999999</c:v>
                </c:pt>
                <c:pt idx="694">
                  <c:v>2.9037850999999999</c:v>
                </c:pt>
                <c:pt idx="695">
                  <c:v>2.9674938000000002</c:v>
                </c:pt>
                <c:pt idx="696">
                  <c:v>3.0813199</c:v>
                </c:pt>
                <c:pt idx="697">
                  <c:v>3.0838683000000002</c:v>
                </c:pt>
                <c:pt idx="698">
                  <c:v>3.2138340000000003</c:v>
                </c:pt>
                <c:pt idx="699">
                  <c:v>3.1240755999999998</c:v>
                </c:pt>
                <c:pt idx="700">
                  <c:v>3.0810368000000001</c:v>
                </c:pt>
                <c:pt idx="701">
                  <c:v>3.2333712999999999</c:v>
                </c:pt>
                <c:pt idx="702">
                  <c:v>3.2591380000000001</c:v>
                </c:pt>
                <c:pt idx="703">
                  <c:v>3.3820248999999998</c:v>
                </c:pt>
                <c:pt idx="704">
                  <c:v>3.3296421999999999</c:v>
                </c:pt>
                <c:pt idx="705">
                  <c:v>3.2144003000000003</c:v>
                </c:pt>
                <c:pt idx="706">
                  <c:v>3.3879710999999997</c:v>
                </c:pt>
                <c:pt idx="707">
                  <c:v>3.3774945000000001</c:v>
                </c:pt>
                <c:pt idx="708">
                  <c:v>3.3273770000000003</c:v>
                </c:pt>
                <c:pt idx="709">
                  <c:v>3.3619213000000001</c:v>
                </c:pt>
                <c:pt idx="710">
                  <c:v>3.4075084000000002</c:v>
                </c:pt>
                <c:pt idx="711">
                  <c:v>3.3879710999999997</c:v>
                </c:pt>
                <c:pt idx="712">
                  <c:v>3.3641865000000002</c:v>
                </c:pt>
                <c:pt idx="713">
                  <c:v>3.4462999000000001</c:v>
                </c:pt>
                <c:pt idx="714">
                  <c:v>3.4126050999999999</c:v>
                </c:pt>
                <c:pt idx="715">
                  <c:v>3.4126050999999999</c:v>
                </c:pt>
                <c:pt idx="716">
                  <c:v>3.4126050999999999</c:v>
                </c:pt>
                <c:pt idx="717">
                  <c:v>3.4126050999999999</c:v>
                </c:pt>
                <c:pt idx="718">
                  <c:v>3.4126050999999999</c:v>
                </c:pt>
                <c:pt idx="719">
                  <c:v>3.4126050999999999</c:v>
                </c:pt>
                <c:pt idx="720">
                  <c:v>3.4126050999999999</c:v>
                </c:pt>
                <c:pt idx="721">
                  <c:v>3.4126050999999999</c:v>
                </c:pt>
                <c:pt idx="722">
                  <c:v>3.4126050999999999</c:v>
                </c:pt>
                <c:pt idx="723">
                  <c:v>3.4126050999999999</c:v>
                </c:pt>
                <c:pt idx="724">
                  <c:v>3.4126050999999999</c:v>
                </c:pt>
                <c:pt idx="725">
                  <c:v>3.4126050999999999</c:v>
                </c:pt>
                <c:pt idx="726">
                  <c:v>3.4126050999999999</c:v>
                </c:pt>
                <c:pt idx="727">
                  <c:v>3.4126050999999999</c:v>
                </c:pt>
                <c:pt idx="728">
                  <c:v>3.4126050999999999</c:v>
                </c:pt>
                <c:pt idx="729">
                  <c:v>3.4126050999999999</c:v>
                </c:pt>
                <c:pt idx="730">
                  <c:v>3.4126050999999999</c:v>
                </c:pt>
                <c:pt idx="731">
                  <c:v>3.4126050999999999</c:v>
                </c:pt>
                <c:pt idx="732">
                  <c:v>3.4126050999999999</c:v>
                </c:pt>
                <c:pt idx="733">
                  <c:v>3.4126050999999999</c:v>
                </c:pt>
                <c:pt idx="734">
                  <c:v>3.2496396000000001</c:v>
                </c:pt>
                <c:pt idx="735">
                  <c:v>2.9147544000000001</c:v>
                </c:pt>
                <c:pt idx="736">
                  <c:v>3.4009646999999998</c:v>
                </c:pt>
                <c:pt idx="737">
                  <c:v>3.2926195000000003</c:v>
                </c:pt>
                <c:pt idx="738">
                  <c:v>3.1520392999999998</c:v>
                </c:pt>
                <c:pt idx="739">
                  <c:v>2.9496754999999997</c:v>
                </c:pt>
                <c:pt idx="740">
                  <c:v>2.8816240000000004</c:v>
                </c:pt>
                <c:pt idx="741">
                  <c:v>2.0542606000000001</c:v>
                </c:pt>
                <c:pt idx="742">
                  <c:v>2.5843462000000001</c:v>
                </c:pt>
                <c:pt idx="743">
                  <c:v>2.8287945000000003</c:v>
                </c:pt>
                <c:pt idx="744">
                  <c:v>3.2075551</c:v>
                </c:pt>
                <c:pt idx="745">
                  <c:v>3.0034003999999999</c:v>
                </c:pt>
                <c:pt idx="746">
                  <c:v>2.5789737000000001</c:v>
                </c:pt>
                <c:pt idx="747">
                  <c:v>2.8646110999999999</c:v>
                </c:pt>
                <c:pt idx="748">
                  <c:v>3.1430852000000002</c:v>
                </c:pt>
                <c:pt idx="749">
                  <c:v>3.2639662</c:v>
                </c:pt>
                <c:pt idx="750">
                  <c:v>3.1815880000000001</c:v>
                </c:pt>
                <c:pt idx="751">
                  <c:v>3.2397900000000002</c:v>
                </c:pt>
                <c:pt idx="752">
                  <c:v>3.3167957000000001</c:v>
                </c:pt>
                <c:pt idx="753">
                  <c:v>3.1851696999999999</c:v>
                </c:pt>
                <c:pt idx="754">
                  <c:v>3.0804060999999998</c:v>
                </c:pt>
                <c:pt idx="755">
                  <c:v>2.7571612999999999</c:v>
                </c:pt>
                <c:pt idx="756">
                  <c:v>2.9210222999999997</c:v>
                </c:pt>
                <c:pt idx="757">
                  <c:v>2.7598476000000001</c:v>
                </c:pt>
                <c:pt idx="758">
                  <c:v>2.1411158000000001</c:v>
                </c:pt>
                <c:pt idx="759">
                  <c:v>1.7847405999999999</c:v>
                </c:pt>
                <c:pt idx="760">
                  <c:v>1.1248198</c:v>
                </c:pt>
                <c:pt idx="761">
                  <c:v>0.95737720000000004</c:v>
                </c:pt>
                <c:pt idx="762">
                  <c:v>1.2004823499999999</c:v>
                </c:pt>
                <c:pt idx="763">
                  <c:v>1.1463097500000001</c:v>
                </c:pt>
                <c:pt idx="764">
                  <c:v>1.0760196499999999</c:v>
                </c:pt>
                <c:pt idx="765">
                  <c:v>0.97483774999999995</c:v>
                </c:pt>
                <c:pt idx="766">
                  <c:v>0.94081200000000009</c:v>
                </c:pt>
                <c:pt idx="767">
                  <c:v>0.52713029999999994</c:v>
                </c:pt>
                <c:pt idx="768">
                  <c:v>0.79217309999999996</c:v>
                </c:pt>
                <c:pt idx="769">
                  <c:v>0.91439725000000005</c:v>
                </c:pt>
                <c:pt idx="770">
                  <c:v>1.10377755</c:v>
                </c:pt>
                <c:pt idx="771">
                  <c:v>1.0017001999999999</c:v>
                </c:pt>
                <c:pt idx="772">
                  <c:v>0.78948684999999996</c:v>
                </c:pt>
                <c:pt idx="773">
                  <c:v>1.2143445000000002</c:v>
                </c:pt>
                <c:pt idx="774">
                  <c:v>1.2378636999999999</c:v>
                </c:pt>
                <c:pt idx="775">
                  <c:v>1.1141982000000001</c:v>
                </c:pt>
                <c:pt idx="776">
                  <c:v>1.1362001000000002</c:v>
                </c:pt>
                <c:pt idx="777">
                  <c:v>1.1174858999999999</c:v>
                </c:pt>
                <c:pt idx="778">
                  <c:v>1.0340307</c:v>
                </c:pt>
                <c:pt idx="779">
                  <c:v>0.92123969999999999</c:v>
                </c:pt>
                <c:pt idx="780">
                  <c:v>0.90126100000000009</c:v>
                </c:pt>
                <c:pt idx="781">
                  <c:v>0.87774179999999991</c:v>
                </c:pt>
                <c:pt idx="782">
                  <c:v>0.71942989999999996</c:v>
                </c:pt>
                <c:pt idx="783">
                  <c:v>0.84031350000000005</c:v>
                </c:pt>
                <c:pt idx="784">
                  <c:v>0.96423179999999997</c:v>
                </c:pt>
                <c:pt idx="785">
                  <c:v>1.0593201000000001</c:v>
                </c:pt>
                <c:pt idx="786">
                  <c:v>1.0676656</c:v>
                </c:pt>
                <c:pt idx="787">
                  <c:v>1.1263372</c:v>
                </c:pt>
                <c:pt idx="788">
                  <c:v>1.2457034</c:v>
                </c:pt>
                <c:pt idx="789">
                  <c:v>1.1516265999999999</c:v>
                </c:pt>
                <c:pt idx="790">
                  <c:v>1.1655357999999998</c:v>
                </c:pt>
                <c:pt idx="791">
                  <c:v>1.2358404999999999</c:v>
                </c:pt>
                <c:pt idx="792">
                  <c:v>1.2108039000000002</c:v>
                </c:pt>
                <c:pt idx="793">
                  <c:v>1.1822269000000001</c:v>
                </c:pt>
                <c:pt idx="794">
                  <c:v>1.3539422000000001</c:v>
                </c:pt>
                <c:pt idx="795">
                  <c:v>1.3858069</c:v>
                </c:pt>
                <c:pt idx="796">
                  <c:v>1.4391676999999998</c:v>
                </c:pt>
                <c:pt idx="797">
                  <c:v>1.4222238</c:v>
                </c:pt>
                <c:pt idx="798">
                  <c:v>1.4189360999999998</c:v>
                </c:pt>
                <c:pt idx="799">
                  <c:v>1.3610232999999998</c:v>
                </c:pt>
                <c:pt idx="800">
                  <c:v>1.3820135</c:v>
                </c:pt>
                <c:pt idx="801">
                  <c:v>1.4118551000000001</c:v>
                </c:pt>
                <c:pt idx="802">
                  <c:v>1.4887349999999999</c:v>
                </c:pt>
                <c:pt idx="803">
                  <c:v>1.5120013000000001</c:v>
                </c:pt>
                <c:pt idx="804">
                  <c:v>1.4945516000000001</c:v>
                </c:pt>
                <c:pt idx="805">
                  <c:v>1.5441189000000002</c:v>
                </c:pt>
                <c:pt idx="806">
                  <c:v>1.5830647</c:v>
                </c:pt>
                <c:pt idx="807">
                  <c:v>1.5929276000000001</c:v>
                </c:pt>
                <c:pt idx="808">
                  <c:v>1.6270683000000001</c:v>
                </c:pt>
                <c:pt idx="809">
                  <c:v>1.6419890999999998</c:v>
                </c:pt>
                <c:pt idx="810">
                  <c:v>1.5909044000000001</c:v>
                </c:pt>
                <c:pt idx="811">
                  <c:v>1.5972267999999998</c:v>
                </c:pt>
                <c:pt idx="812">
                  <c:v>1.6124004000000001</c:v>
                </c:pt>
                <c:pt idx="813">
                  <c:v>1.6786588</c:v>
                </c:pt>
                <c:pt idx="814">
                  <c:v>1.7039483000000002</c:v>
                </c:pt>
                <c:pt idx="815">
                  <c:v>1.6983846000000002</c:v>
                </c:pt>
                <c:pt idx="816">
                  <c:v>1.7264559000000002</c:v>
                </c:pt>
                <c:pt idx="817">
                  <c:v>1.7024309000000002</c:v>
                </c:pt>
                <c:pt idx="818">
                  <c:v>1.6467940999999997</c:v>
                </c:pt>
                <c:pt idx="819">
                  <c:v>1.6467940999999997</c:v>
                </c:pt>
                <c:pt idx="820">
                  <c:v>1.6467940999999997</c:v>
                </c:pt>
                <c:pt idx="821">
                  <c:v>1.6467940999999997</c:v>
                </c:pt>
                <c:pt idx="822">
                  <c:v>1.6467940999999997</c:v>
                </c:pt>
                <c:pt idx="823">
                  <c:v>1.6467940999999997</c:v>
                </c:pt>
                <c:pt idx="824">
                  <c:v>1.6467940999999997</c:v>
                </c:pt>
                <c:pt idx="825">
                  <c:v>1.6467940999999997</c:v>
                </c:pt>
                <c:pt idx="826">
                  <c:v>1.6467940999999997</c:v>
                </c:pt>
                <c:pt idx="827">
                  <c:v>1.6467940999999997</c:v>
                </c:pt>
                <c:pt idx="828">
                  <c:v>1.6467940999999997</c:v>
                </c:pt>
                <c:pt idx="829">
                  <c:v>1.6467940999999997</c:v>
                </c:pt>
                <c:pt idx="830">
                  <c:v>1.6467940999999997</c:v>
                </c:pt>
                <c:pt idx="831">
                  <c:v>1.6467940999999997</c:v>
                </c:pt>
                <c:pt idx="832">
                  <c:v>1.6467940999999997</c:v>
                </c:pt>
                <c:pt idx="833">
                  <c:v>1.6467940999999997</c:v>
                </c:pt>
                <c:pt idx="834">
                  <c:v>1.6467940999999997</c:v>
                </c:pt>
                <c:pt idx="835">
                  <c:v>1.6467940999999997</c:v>
                </c:pt>
                <c:pt idx="836">
                  <c:v>1.6467940999999997</c:v>
                </c:pt>
                <c:pt idx="837">
                  <c:v>1.6467940999999997</c:v>
                </c:pt>
                <c:pt idx="838">
                  <c:v>1.6467940999999997</c:v>
                </c:pt>
                <c:pt idx="839">
                  <c:v>1.6467940999999997</c:v>
                </c:pt>
                <c:pt idx="840">
                  <c:v>1.6467940999999997</c:v>
                </c:pt>
                <c:pt idx="841">
                  <c:v>1.6467940999999997</c:v>
                </c:pt>
                <c:pt idx="842">
                  <c:v>1.6467940999999997</c:v>
                </c:pt>
                <c:pt idx="843">
                  <c:v>1.6467940999999997</c:v>
                </c:pt>
                <c:pt idx="844">
                  <c:v>1.6467940999999997</c:v>
                </c:pt>
                <c:pt idx="845">
                  <c:v>1.6467940999999997</c:v>
                </c:pt>
                <c:pt idx="846">
                  <c:v>1.6467940999999997</c:v>
                </c:pt>
                <c:pt idx="847">
                  <c:v>1.6467940999999997</c:v>
                </c:pt>
                <c:pt idx="848">
                  <c:v>1.6467940999999997</c:v>
                </c:pt>
                <c:pt idx="849">
                  <c:v>1.6467940999999997</c:v>
                </c:pt>
                <c:pt idx="850">
                  <c:v>1.6467940999999997</c:v>
                </c:pt>
                <c:pt idx="851">
                  <c:v>1.6467940999999997</c:v>
                </c:pt>
                <c:pt idx="852">
                  <c:v>1.6467940999999997</c:v>
                </c:pt>
                <c:pt idx="853">
                  <c:v>1.6467940999999997</c:v>
                </c:pt>
                <c:pt idx="854">
                  <c:v>1.6467940999999997</c:v>
                </c:pt>
                <c:pt idx="855">
                  <c:v>1.6467940999999997</c:v>
                </c:pt>
                <c:pt idx="856">
                  <c:v>1.7205081</c:v>
                </c:pt>
                <c:pt idx="857">
                  <c:v>1.7205081</c:v>
                </c:pt>
                <c:pt idx="858">
                  <c:v>1.7412402000000002</c:v>
                </c:pt>
                <c:pt idx="859">
                  <c:v>1.8068916999999998</c:v>
                </c:pt>
                <c:pt idx="860">
                  <c:v>1.8195612999999999</c:v>
                </c:pt>
                <c:pt idx="861">
                  <c:v>1.8483559000000003</c:v>
                </c:pt>
                <c:pt idx="862">
                  <c:v>1.842597</c:v>
                </c:pt>
                <c:pt idx="863">
                  <c:v>1.8356863000000001</c:v>
                </c:pt>
                <c:pt idx="864">
                  <c:v>1.7919185999999998</c:v>
                </c:pt>
                <c:pt idx="865">
                  <c:v>1.7919185999999998</c:v>
                </c:pt>
                <c:pt idx="866">
                  <c:v>1.7919185999999998</c:v>
                </c:pt>
                <c:pt idx="867">
                  <c:v>1.7919185999999998</c:v>
                </c:pt>
                <c:pt idx="868">
                  <c:v>1.7919185999999998</c:v>
                </c:pt>
                <c:pt idx="869">
                  <c:v>1.7919185999999998</c:v>
                </c:pt>
                <c:pt idx="870">
                  <c:v>1.7919185999999998</c:v>
                </c:pt>
                <c:pt idx="871">
                  <c:v>1.7919185999999998</c:v>
                </c:pt>
                <c:pt idx="872">
                  <c:v>1.7919185999999998</c:v>
                </c:pt>
                <c:pt idx="873">
                  <c:v>1.7919185999999998</c:v>
                </c:pt>
                <c:pt idx="874">
                  <c:v>1.7919185999999998</c:v>
                </c:pt>
                <c:pt idx="875">
                  <c:v>1.7919185999999998</c:v>
                </c:pt>
                <c:pt idx="876">
                  <c:v>1.7919185999999998</c:v>
                </c:pt>
                <c:pt idx="877">
                  <c:v>1.7919185999999998</c:v>
                </c:pt>
                <c:pt idx="878">
                  <c:v>1.7919185999999998</c:v>
                </c:pt>
                <c:pt idx="879">
                  <c:v>1.8832301</c:v>
                </c:pt>
                <c:pt idx="880">
                  <c:v>1.9634735999999999</c:v>
                </c:pt>
                <c:pt idx="881">
                  <c:v>1.9205847999999999</c:v>
                </c:pt>
                <c:pt idx="882">
                  <c:v>1.9856096999999997</c:v>
                </c:pt>
                <c:pt idx="883">
                  <c:v>2.0367995000000003</c:v>
                </c:pt>
                <c:pt idx="884">
                  <c:v>2.1751502</c:v>
                </c:pt>
                <c:pt idx="885">
                  <c:v>2.1737666999999998</c:v>
                </c:pt>
                <c:pt idx="886">
                  <c:v>2.2194224999999999</c:v>
                </c:pt>
                <c:pt idx="887">
                  <c:v>2.2498596999999996</c:v>
                </c:pt>
                <c:pt idx="888">
                  <c:v>2.2553936999999999</c:v>
                </c:pt>
                <c:pt idx="889">
                  <c:v>2.2623112000000001</c:v>
                </c:pt>
                <c:pt idx="890">
                  <c:v>2.2968989</c:v>
                </c:pt>
                <c:pt idx="891">
                  <c:v>2.3010494000000001</c:v>
                </c:pt>
                <c:pt idx="892">
                  <c:v>2.3467052000000002</c:v>
                </c:pt>
                <c:pt idx="893">
                  <c:v>2.3010494000000001</c:v>
                </c:pt>
                <c:pt idx="894">
                  <c:v>2.3439382000000002</c:v>
                </c:pt>
                <c:pt idx="895">
                  <c:v>2.3522391999999996</c:v>
                </c:pt>
                <c:pt idx="896">
                  <c:v>2.3680111999999998</c:v>
                </c:pt>
                <c:pt idx="897">
                  <c:v>2.3680111999999998</c:v>
                </c:pt>
                <c:pt idx="898">
                  <c:v>2.3680111999999998</c:v>
                </c:pt>
                <c:pt idx="899">
                  <c:v>2.3680111999999998</c:v>
                </c:pt>
                <c:pt idx="900">
                  <c:v>2.3680111999999998</c:v>
                </c:pt>
                <c:pt idx="901">
                  <c:v>2.3680111999999998</c:v>
                </c:pt>
                <c:pt idx="902">
                  <c:v>2.3680111999999998</c:v>
                </c:pt>
                <c:pt idx="903">
                  <c:v>2.3680111999999998</c:v>
                </c:pt>
                <c:pt idx="904">
                  <c:v>2.3680111999999998</c:v>
                </c:pt>
                <c:pt idx="905">
                  <c:v>2.3680111999999998</c:v>
                </c:pt>
                <c:pt idx="906">
                  <c:v>2.3680111999999998</c:v>
                </c:pt>
                <c:pt idx="907">
                  <c:v>2.3680111999999998</c:v>
                </c:pt>
                <c:pt idx="908">
                  <c:v>2.3680111999999998</c:v>
                </c:pt>
                <c:pt idx="909">
                  <c:v>2.3680111999999998</c:v>
                </c:pt>
                <c:pt idx="910">
                  <c:v>2.3680111999999998</c:v>
                </c:pt>
                <c:pt idx="911">
                  <c:v>2.3680111999999998</c:v>
                </c:pt>
                <c:pt idx="912">
                  <c:v>2.3680111999999998</c:v>
                </c:pt>
                <c:pt idx="913">
                  <c:v>2.3680111999999998</c:v>
                </c:pt>
                <c:pt idx="914">
                  <c:v>2.3680111999999998</c:v>
                </c:pt>
                <c:pt idx="915">
                  <c:v>2.3680111999999998</c:v>
                </c:pt>
                <c:pt idx="916">
                  <c:v>2.3680111999999998</c:v>
                </c:pt>
                <c:pt idx="917">
                  <c:v>2.3680111999999998</c:v>
                </c:pt>
                <c:pt idx="918">
                  <c:v>2.3680111999999998</c:v>
                </c:pt>
                <c:pt idx="919">
                  <c:v>2.3680111999999998</c:v>
                </c:pt>
                <c:pt idx="920">
                  <c:v>2.3680111999999998</c:v>
                </c:pt>
                <c:pt idx="921">
                  <c:v>2.3680111999999998</c:v>
                </c:pt>
                <c:pt idx="922">
                  <c:v>2.3680111999999998</c:v>
                </c:pt>
                <c:pt idx="923">
                  <c:v>2.3680111999999998</c:v>
                </c:pt>
                <c:pt idx="924">
                  <c:v>2.3680111999999998</c:v>
                </c:pt>
                <c:pt idx="925">
                  <c:v>2.3680111999999998</c:v>
                </c:pt>
                <c:pt idx="926">
                  <c:v>2.3680111999999998</c:v>
                </c:pt>
                <c:pt idx="927">
                  <c:v>2.3680111999999998</c:v>
                </c:pt>
                <c:pt idx="928">
                  <c:v>2.3680111999999998</c:v>
                </c:pt>
                <c:pt idx="929">
                  <c:v>2.3680111999999998</c:v>
                </c:pt>
                <c:pt idx="930">
                  <c:v>2.3680111999999998</c:v>
                </c:pt>
                <c:pt idx="931">
                  <c:v>2.3680111999999998</c:v>
                </c:pt>
                <c:pt idx="932">
                  <c:v>2.3680111999999998</c:v>
                </c:pt>
                <c:pt idx="933">
                  <c:v>2.3680111999999998</c:v>
                </c:pt>
                <c:pt idx="934">
                  <c:v>2.3680111999999998</c:v>
                </c:pt>
                <c:pt idx="935">
                  <c:v>2.3680111999999998</c:v>
                </c:pt>
                <c:pt idx="936">
                  <c:v>2.3680111999999998</c:v>
                </c:pt>
                <c:pt idx="937">
                  <c:v>2.3680111999999998</c:v>
                </c:pt>
                <c:pt idx="938">
                  <c:v>2.3680111999999998</c:v>
                </c:pt>
                <c:pt idx="939">
                  <c:v>2.1852113000000002</c:v>
                </c:pt>
                <c:pt idx="940">
                  <c:v>2.3792446999999997</c:v>
                </c:pt>
                <c:pt idx="941">
                  <c:v>2.4149877000000002</c:v>
                </c:pt>
                <c:pt idx="942">
                  <c:v>2.2138057</c:v>
                </c:pt>
                <c:pt idx="943">
                  <c:v>2.3516715000000001</c:v>
                </c:pt>
                <c:pt idx="944">
                  <c:v>2.3720960999999998</c:v>
                </c:pt>
                <c:pt idx="945">
                  <c:v>2.3782234999999998</c:v>
                </c:pt>
                <c:pt idx="946">
                  <c:v>2.4037541999999998</c:v>
                </c:pt>
                <c:pt idx="947">
                  <c:v>2.4354122999999999</c:v>
                </c:pt>
                <c:pt idx="948">
                  <c:v>2.4292848999999999</c:v>
                </c:pt>
                <c:pt idx="949">
                  <c:v>2.5007709000000005</c:v>
                </c:pt>
                <c:pt idx="950">
                  <c:v>2.3343107000000001</c:v>
                </c:pt>
                <c:pt idx="951">
                  <c:v>2.3251196000000003</c:v>
                </c:pt>
                <c:pt idx="952">
                  <c:v>2.2168694000000002</c:v>
                </c:pt>
                <c:pt idx="953">
                  <c:v>2.2566972999999999</c:v>
                </c:pt>
                <c:pt idx="954">
                  <c:v>2.2740582000000003</c:v>
                </c:pt>
                <c:pt idx="955">
                  <c:v>2.4160089</c:v>
                </c:pt>
                <c:pt idx="956">
                  <c:v>2.4936222999999997</c:v>
                </c:pt>
                <c:pt idx="957">
                  <c:v>2.5354927000000003</c:v>
                </c:pt>
                <c:pt idx="958">
                  <c:v>2.5988088</c:v>
                </c:pt>
                <c:pt idx="959">
                  <c:v>2.7009316999999999</c:v>
                </c:pt>
                <c:pt idx="960">
                  <c:v>2.6784646000000003</c:v>
                </c:pt>
                <c:pt idx="961">
                  <c:v>2.6090210999999996</c:v>
                </c:pt>
                <c:pt idx="962">
                  <c:v>2.5569384999999998</c:v>
                </c:pt>
                <c:pt idx="963">
                  <c:v>2.4303060999999997</c:v>
                </c:pt>
                <c:pt idx="964">
                  <c:v>2.4303060999999997</c:v>
                </c:pt>
                <c:pt idx="965">
                  <c:v>2.4303060999999997</c:v>
                </c:pt>
                <c:pt idx="966">
                  <c:v>2.4303060999999997</c:v>
                </c:pt>
                <c:pt idx="967">
                  <c:v>2.4303060999999997</c:v>
                </c:pt>
                <c:pt idx="968">
                  <c:v>2.4303060999999997</c:v>
                </c:pt>
                <c:pt idx="969">
                  <c:v>2.4303060999999997</c:v>
                </c:pt>
                <c:pt idx="970">
                  <c:v>2.4303060999999997</c:v>
                </c:pt>
                <c:pt idx="971">
                  <c:v>2.4303060999999997</c:v>
                </c:pt>
                <c:pt idx="972">
                  <c:v>2.3505609999999999</c:v>
                </c:pt>
                <c:pt idx="973">
                  <c:v>2.4315719000000002</c:v>
                </c:pt>
                <c:pt idx="974">
                  <c:v>2.4467614000000002</c:v>
                </c:pt>
                <c:pt idx="975">
                  <c:v>2.5885305999999999</c:v>
                </c:pt>
                <c:pt idx="976">
                  <c:v>2.5771384000000004</c:v>
                </c:pt>
                <c:pt idx="977">
                  <c:v>2.6758704</c:v>
                </c:pt>
                <c:pt idx="978">
                  <c:v>2.6872625999999999</c:v>
                </c:pt>
                <c:pt idx="979">
                  <c:v>2.8163738</c:v>
                </c:pt>
                <c:pt idx="980">
                  <c:v>2.7961209999999999</c:v>
                </c:pt>
                <c:pt idx="981">
                  <c:v>2.7923236</c:v>
                </c:pt>
                <c:pt idx="982">
                  <c:v>2.8075132000000003</c:v>
                </c:pt>
                <c:pt idx="983">
                  <c:v>2.7847289000000002</c:v>
                </c:pt>
                <c:pt idx="984">
                  <c:v>2.8049815999999996</c:v>
                </c:pt>
                <c:pt idx="985">
                  <c:v>2.8037158</c:v>
                </c:pt>
                <c:pt idx="986">
                  <c:v>2.6986547999999999</c:v>
                </c:pt>
                <c:pt idx="987">
                  <c:v>2.6973890000000003</c:v>
                </c:pt>
                <c:pt idx="988">
                  <c:v>2.6973890000000003</c:v>
                </c:pt>
                <c:pt idx="989">
                  <c:v>2.6973890000000003</c:v>
                </c:pt>
                <c:pt idx="990">
                  <c:v>2.6853453999999997</c:v>
                </c:pt>
                <c:pt idx="991">
                  <c:v>2.6773163000000002</c:v>
                </c:pt>
                <c:pt idx="992">
                  <c:v>2.7114398999999998</c:v>
                </c:pt>
                <c:pt idx="993">
                  <c:v>2.6893598999999999</c:v>
                </c:pt>
                <c:pt idx="994">
                  <c:v>2.6532290999999999</c:v>
                </c:pt>
                <c:pt idx="995">
                  <c:v>2.6652727000000001</c:v>
                </c:pt>
                <c:pt idx="996">
                  <c:v>2.7234834999999999</c:v>
                </c:pt>
                <c:pt idx="997">
                  <c:v>2.7696507000000001</c:v>
                </c:pt>
                <c:pt idx="998">
                  <c:v>2.8941013</c:v>
                </c:pt>
                <c:pt idx="999">
                  <c:v>2.9583339</c:v>
                </c:pt>
                <c:pt idx="1000">
                  <c:v>3.0065084000000004</c:v>
                </c:pt>
                <c:pt idx="1001">
                  <c:v>2.9623484999999996</c:v>
                </c:pt>
                <c:pt idx="1002">
                  <c:v>2.9743921000000002</c:v>
                </c:pt>
                <c:pt idx="1003">
                  <c:v>3.0145374999999999</c:v>
                </c:pt>
                <c:pt idx="1004">
                  <c:v>2.9081521999999995</c:v>
                </c:pt>
                <c:pt idx="1005">
                  <c:v>2.8639922999999996</c:v>
                </c:pt>
                <c:pt idx="1006">
                  <c:v>2.7897234000000002</c:v>
                </c:pt>
                <c:pt idx="1007">
                  <c:v>3.040632</c:v>
                </c:pt>
                <c:pt idx="1008">
                  <c:v>3.1951915999999998</c:v>
                </c:pt>
                <c:pt idx="1009">
                  <c:v>3.205228</c:v>
                </c:pt>
                <c:pt idx="1010">
                  <c:v>3.2393515999999996</c:v>
                </c:pt>
                <c:pt idx="1011">
                  <c:v>3.2453734000000001</c:v>
                </c:pt>
                <c:pt idx="1012">
                  <c:v>3.2654460999999997</c:v>
                </c:pt>
                <c:pt idx="1013">
                  <c:v>3.3176350000000001</c:v>
                </c:pt>
                <c:pt idx="1014">
                  <c:v>3.3208466999999997</c:v>
                </c:pt>
                <c:pt idx="1015">
                  <c:v>3.3164307000000002</c:v>
                </c:pt>
                <c:pt idx="1016">
                  <c:v>3.3164307000000002</c:v>
                </c:pt>
                <c:pt idx="1017">
                  <c:v>3.3164307000000002</c:v>
                </c:pt>
                <c:pt idx="1018">
                  <c:v>3.3164307000000002</c:v>
                </c:pt>
                <c:pt idx="1019">
                  <c:v>3.3164307000000002</c:v>
                </c:pt>
                <c:pt idx="1020">
                  <c:v>3.3164307000000002</c:v>
                </c:pt>
                <c:pt idx="1021">
                  <c:v>3.3164307000000002</c:v>
                </c:pt>
                <c:pt idx="1022">
                  <c:v>3.3164307000000002</c:v>
                </c:pt>
                <c:pt idx="1023">
                  <c:v>3.3164307000000002</c:v>
                </c:pt>
                <c:pt idx="1024">
                  <c:v>3.3164307000000002</c:v>
                </c:pt>
                <c:pt idx="1025">
                  <c:v>3.3164307000000002</c:v>
                </c:pt>
                <c:pt idx="1026">
                  <c:v>3.3164307000000002</c:v>
                </c:pt>
                <c:pt idx="1027">
                  <c:v>3.3164307000000002</c:v>
                </c:pt>
                <c:pt idx="1028">
                  <c:v>3.3164307000000002</c:v>
                </c:pt>
                <c:pt idx="1029">
                  <c:v>3.3164307000000002</c:v>
                </c:pt>
                <c:pt idx="1030">
                  <c:v>3.3164307000000002</c:v>
                </c:pt>
                <c:pt idx="1031">
                  <c:v>3.3164307000000002</c:v>
                </c:pt>
                <c:pt idx="1032">
                  <c:v>3.3164307000000002</c:v>
                </c:pt>
                <c:pt idx="1033">
                  <c:v>3.3164307000000002</c:v>
                </c:pt>
                <c:pt idx="1034">
                  <c:v>3.3164307000000002</c:v>
                </c:pt>
                <c:pt idx="1035">
                  <c:v>3.3164307000000002</c:v>
                </c:pt>
                <c:pt idx="1036">
                  <c:v>3.3164307000000002</c:v>
                </c:pt>
                <c:pt idx="1037">
                  <c:v>3.3164307000000002</c:v>
                </c:pt>
                <c:pt idx="1038">
                  <c:v>3.3164307000000002</c:v>
                </c:pt>
                <c:pt idx="1039">
                  <c:v>3.3164307000000002</c:v>
                </c:pt>
                <c:pt idx="1040">
                  <c:v>3.3164307000000002</c:v>
                </c:pt>
                <c:pt idx="1041">
                  <c:v>3.3164307000000002</c:v>
                </c:pt>
                <c:pt idx="1042">
                  <c:v>3.3164307000000002</c:v>
                </c:pt>
                <c:pt idx="1043">
                  <c:v>3.3164307000000002</c:v>
                </c:pt>
                <c:pt idx="1044">
                  <c:v>3.3164307000000002</c:v>
                </c:pt>
                <c:pt idx="1045">
                  <c:v>3.3164307000000002</c:v>
                </c:pt>
                <c:pt idx="1046">
                  <c:v>3.3164307000000002</c:v>
                </c:pt>
                <c:pt idx="1047">
                  <c:v>3.3164307000000002</c:v>
                </c:pt>
                <c:pt idx="1048">
                  <c:v>3.3164307000000002</c:v>
                </c:pt>
                <c:pt idx="1049">
                  <c:v>3.3164307000000002</c:v>
                </c:pt>
                <c:pt idx="1050">
                  <c:v>3.3164307000000002</c:v>
                </c:pt>
                <c:pt idx="1051">
                  <c:v>3.3164307000000002</c:v>
                </c:pt>
                <c:pt idx="1052">
                  <c:v>3.3164307000000002</c:v>
                </c:pt>
                <c:pt idx="1053">
                  <c:v>3.3164307000000002</c:v>
                </c:pt>
                <c:pt idx="1054">
                  <c:v>3.3164307000000002</c:v>
                </c:pt>
                <c:pt idx="1055">
                  <c:v>3.3164307000000002</c:v>
                </c:pt>
                <c:pt idx="1056">
                  <c:v>3.3164307000000002</c:v>
                </c:pt>
                <c:pt idx="1057">
                  <c:v>3.3164307000000002</c:v>
                </c:pt>
                <c:pt idx="1058">
                  <c:v>3.3164307000000002</c:v>
                </c:pt>
                <c:pt idx="1059">
                  <c:v>3.3124634000000004</c:v>
                </c:pt>
                <c:pt idx="1060">
                  <c:v>3.1524486999999999</c:v>
                </c:pt>
                <c:pt idx="1061">
                  <c:v>3.1299671999999998</c:v>
                </c:pt>
                <c:pt idx="1062">
                  <c:v>2.9659852</c:v>
                </c:pt>
                <c:pt idx="1063">
                  <c:v>3.0651678999999996</c:v>
                </c:pt>
                <c:pt idx="1064">
                  <c:v>3.1590608000000002</c:v>
                </c:pt>
                <c:pt idx="1065">
                  <c:v>3.4076788000000002</c:v>
                </c:pt>
                <c:pt idx="1066">
                  <c:v>3.4261928999999998</c:v>
                </c:pt>
                <c:pt idx="1067">
                  <c:v>3.4063563000000001</c:v>
                </c:pt>
                <c:pt idx="1068">
                  <c:v>3.3362671999999995</c:v>
                </c:pt>
                <c:pt idx="1069">
                  <c:v>3.3164307000000002</c:v>
                </c:pt>
                <c:pt idx="1070">
                  <c:v>3.3680056999999999</c:v>
                </c:pt>
                <c:pt idx="1071">
                  <c:v>3.2344396999999998</c:v>
                </c:pt>
                <c:pt idx="1072">
                  <c:v>3.3190756000000001</c:v>
                </c:pt>
                <c:pt idx="1073">
                  <c:v>3.1603833000000003</c:v>
                </c:pt>
                <c:pt idx="1074">
                  <c:v>2.9950787999999999</c:v>
                </c:pt>
                <c:pt idx="1075">
                  <c:v>2.7702646999999998</c:v>
                </c:pt>
                <c:pt idx="1076">
                  <c:v>2.7424934999999997</c:v>
                </c:pt>
                <c:pt idx="1077">
                  <c:v>2.6366987000000002</c:v>
                </c:pt>
                <c:pt idx="1078">
                  <c:v>2.9276346000000002</c:v>
                </c:pt>
                <c:pt idx="1079">
                  <c:v>2.9673076000000003</c:v>
                </c:pt>
                <c:pt idx="1080">
                  <c:v>2.8496108000000002</c:v>
                </c:pt>
                <c:pt idx="1081">
                  <c:v>2.9844993</c:v>
                </c:pt>
                <c:pt idx="1082">
                  <c:v>2.9633403000000005</c:v>
                </c:pt>
                <c:pt idx="1083">
                  <c:v>3.5002493000000001</c:v>
                </c:pt>
                <c:pt idx="1084">
                  <c:v>3.5941421999999998</c:v>
                </c:pt>
                <c:pt idx="1085">
                  <c:v>3.5584365000000004</c:v>
                </c:pt>
                <c:pt idx="1086">
                  <c:v>3.5967871000000002</c:v>
                </c:pt>
                <c:pt idx="1087">
                  <c:v>3.5994320000000002</c:v>
                </c:pt>
                <c:pt idx="1088">
                  <c:v>3.7422550999999999</c:v>
                </c:pt>
                <c:pt idx="1089">
                  <c:v>3.7329979999999998</c:v>
                </c:pt>
                <c:pt idx="1090">
                  <c:v>3.6642313</c:v>
                </c:pt>
                <c:pt idx="1091">
                  <c:v>3.7528345000000001</c:v>
                </c:pt>
                <c:pt idx="1092">
                  <c:v>3.7356428999999998</c:v>
                </c:pt>
                <c:pt idx="1093">
                  <c:v>3.8229235999999998</c:v>
                </c:pt>
                <c:pt idx="1094">
                  <c:v>3.8308583</c:v>
                </c:pt>
                <c:pt idx="1095">
                  <c:v>3.8202788000000001</c:v>
                </c:pt>
                <c:pt idx="1096">
                  <c:v>3.8295358000000004</c:v>
                </c:pt>
                <c:pt idx="1097">
                  <c:v>3.8335031000000002</c:v>
                </c:pt>
                <c:pt idx="1098">
                  <c:v>3.9062371000000002</c:v>
                </c:pt>
                <c:pt idx="1099">
                  <c:v>3.9366531</c:v>
                </c:pt>
                <c:pt idx="1100">
                  <c:v>3.3785852000000003</c:v>
                </c:pt>
                <c:pt idx="1101">
                  <c:v>3.3785852000000003</c:v>
                </c:pt>
                <c:pt idx="1102">
                  <c:v>3.3785852000000003</c:v>
                </c:pt>
                <c:pt idx="1103">
                  <c:v>3.3785852000000003</c:v>
                </c:pt>
                <c:pt idx="1104">
                  <c:v>3.3785852000000003</c:v>
                </c:pt>
                <c:pt idx="1105">
                  <c:v>3.3785852000000003</c:v>
                </c:pt>
                <c:pt idx="1106">
                  <c:v>3.3785852000000003</c:v>
                </c:pt>
                <c:pt idx="1107">
                  <c:v>3.4520124999999999</c:v>
                </c:pt>
                <c:pt idx="1108">
                  <c:v>3.4829292000000001</c:v>
                </c:pt>
                <c:pt idx="1109">
                  <c:v>3.4442833000000004</c:v>
                </c:pt>
                <c:pt idx="1110">
                  <c:v>3.5447627000000002</c:v>
                </c:pt>
                <c:pt idx="1111">
                  <c:v>3.5370336</c:v>
                </c:pt>
                <c:pt idx="1112">
                  <c:v>3.5235075</c:v>
                </c:pt>
                <c:pt idx="1113">
                  <c:v>3.4268926</c:v>
                </c:pt>
                <c:pt idx="1114">
                  <c:v>3.4268926</c:v>
                </c:pt>
                <c:pt idx="1115">
                  <c:v>3.4268926</c:v>
                </c:pt>
                <c:pt idx="1116">
                  <c:v>3.4268926</c:v>
                </c:pt>
                <c:pt idx="1117">
                  <c:v>3.4268926</c:v>
                </c:pt>
                <c:pt idx="1118">
                  <c:v>3.4268926</c:v>
                </c:pt>
                <c:pt idx="1119">
                  <c:v>3.4268926</c:v>
                </c:pt>
                <c:pt idx="1120">
                  <c:v>3.4268926</c:v>
                </c:pt>
                <c:pt idx="1121">
                  <c:v>3.4268926</c:v>
                </c:pt>
                <c:pt idx="1122">
                  <c:v>3.4268926</c:v>
                </c:pt>
                <c:pt idx="1123">
                  <c:v>3.4268926</c:v>
                </c:pt>
                <c:pt idx="1124">
                  <c:v>3.4268926</c:v>
                </c:pt>
                <c:pt idx="1125">
                  <c:v>3.4268926</c:v>
                </c:pt>
                <c:pt idx="1126">
                  <c:v>3.4268926</c:v>
                </c:pt>
                <c:pt idx="1127">
                  <c:v>3.4268926</c:v>
                </c:pt>
                <c:pt idx="1128">
                  <c:v>3.4268926</c:v>
                </c:pt>
                <c:pt idx="1129">
                  <c:v>3.4268926</c:v>
                </c:pt>
                <c:pt idx="1130">
                  <c:v>3.4268926</c:v>
                </c:pt>
                <c:pt idx="1131">
                  <c:v>3.4268926</c:v>
                </c:pt>
                <c:pt idx="1132">
                  <c:v>3.4268926</c:v>
                </c:pt>
                <c:pt idx="1133">
                  <c:v>3.4268926</c:v>
                </c:pt>
                <c:pt idx="1134">
                  <c:v>3.4268926</c:v>
                </c:pt>
                <c:pt idx="1135">
                  <c:v>3.4268926</c:v>
                </c:pt>
                <c:pt idx="1136">
                  <c:v>3.4268926</c:v>
                </c:pt>
                <c:pt idx="1137">
                  <c:v>3.4268926</c:v>
                </c:pt>
                <c:pt idx="1138">
                  <c:v>3.4268926</c:v>
                </c:pt>
                <c:pt idx="1139">
                  <c:v>3.4268926</c:v>
                </c:pt>
                <c:pt idx="1140">
                  <c:v>3.4268926</c:v>
                </c:pt>
                <c:pt idx="1141">
                  <c:v>3.5419608</c:v>
                </c:pt>
                <c:pt idx="1142">
                  <c:v>3.5936767999999999</c:v>
                </c:pt>
                <c:pt idx="1143">
                  <c:v>3.6428069999999999</c:v>
                </c:pt>
                <c:pt idx="1144">
                  <c:v>3.6738366999999998</c:v>
                </c:pt>
                <c:pt idx="1145">
                  <c:v>3.7145630000000001</c:v>
                </c:pt>
                <c:pt idx="1146">
                  <c:v>3.7850261000000001</c:v>
                </c:pt>
                <c:pt idx="1147">
                  <c:v>3.7630468000000001</c:v>
                </c:pt>
                <c:pt idx="1148">
                  <c:v>3.7585216999999997</c:v>
                </c:pt>
                <c:pt idx="1149">
                  <c:v>3.7294314000000002</c:v>
                </c:pt>
                <c:pt idx="1150">
                  <c:v>3.6887050000000001</c:v>
                </c:pt>
                <c:pt idx="1151">
                  <c:v>3.7152095000000003</c:v>
                </c:pt>
                <c:pt idx="1152">
                  <c:v>3.7682184000000003</c:v>
                </c:pt>
                <c:pt idx="1153">
                  <c:v>3.7682184000000003</c:v>
                </c:pt>
                <c:pt idx="1154">
                  <c:v>3.7682184000000003</c:v>
                </c:pt>
                <c:pt idx="1155">
                  <c:v>3.7682184000000003</c:v>
                </c:pt>
                <c:pt idx="1156">
                  <c:v>3.7682184000000003</c:v>
                </c:pt>
                <c:pt idx="1157">
                  <c:v>3.7682184000000003</c:v>
                </c:pt>
                <c:pt idx="1158">
                  <c:v>3.7682184000000003</c:v>
                </c:pt>
                <c:pt idx="1159">
                  <c:v>3.7682184000000003</c:v>
                </c:pt>
                <c:pt idx="1160">
                  <c:v>3.7682184000000003</c:v>
                </c:pt>
                <c:pt idx="1161">
                  <c:v>3.7682184000000003</c:v>
                </c:pt>
                <c:pt idx="1162">
                  <c:v>3.7682184000000003</c:v>
                </c:pt>
                <c:pt idx="1163">
                  <c:v>3.7682184000000003</c:v>
                </c:pt>
                <c:pt idx="1164">
                  <c:v>3.7682184000000003</c:v>
                </c:pt>
                <c:pt idx="1165">
                  <c:v>3.7682184000000003</c:v>
                </c:pt>
                <c:pt idx="1166">
                  <c:v>3.7682184000000003</c:v>
                </c:pt>
                <c:pt idx="1167">
                  <c:v>3.7682184000000003</c:v>
                </c:pt>
                <c:pt idx="1168">
                  <c:v>3.7682184000000003</c:v>
                </c:pt>
                <c:pt idx="1169">
                  <c:v>3.7682184000000003</c:v>
                </c:pt>
                <c:pt idx="1170">
                  <c:v>3.7682184000000003</c:v>
                </c:pt>
                <c:pt idx="1171">
                  <c:v>3.8052771000000001</c:v>
                </c:pt>
                <c:pt idx="1172">
                  <c:v>3.7442846999999997</c:v>
                </c:pt>
                <c:pt idx="1173">
                  <c:v>3.7736228000000005</c:v>
                </c:pt>
                <c:pt idx="1174">
                  <c:v>3.9025561999999998</c:v>
                </c:pt>
                <c:pt idx="1175">
                  <c:v>3.9179972999999997</c:v>
                </c:pt>
                <c:pt idx="1176">
                  <c:v>3.6740276000000001</c:v>
                </c:pt>
                <c:pt idx="1177">
                  <c:v>3.7859757000000003</c:v>
                </c:pt>
                <c:pt idx="1178">
                  <c:v>3.8045049999999998</c:v>
                </c:pt>
                <c:pt idx="1179">
                  <c:v>3.6948731000000001</c:v>
                </c:pt>
                <c:pt idx="1180">
                  <c:v>3.9743573999999997</c:v>
                </c:pt>
                <c:pt idx="1181">
                  <c:v>4.0832172999999994</c:v>
                </c:pt>
                <c:pt idx="1182">
                  <c:v>4.2306800000000004</c:v>
                </c:pt>
                <c:pt idx="1183">
                  <c:v>4.1758639999999998</c:v>
                </c:pt>
                <c:pt idx="1184">
                  <c:v>4.2461210999999999</c:v>
                </c:pt>
                <c:pt idx="1185">
                  <c:v>4.4144293000000001</c:v>
                </c:pt>
                <c:pt idx="1186">
                  <c:v>4.4090249999999997</c:v>
                </c:pt>
                <c:pt idx="1187">
                  <c:v>4.4067087999999996</c:v>
                </c:pt>
                <c:pt idx="1188">
                  <c:v>4.4090249999999997</c:v>
                </c:pt>
                <c:pt idx="1189">
                  <c:v>4.3866353</c:v>
                </c:pt>
                <c:pt idx="1190">
                  <c:v>4.3881793999999994</c:v>
                </c:pt>
                <c:pt idx="1191">
                  <c:v>4.4260102000000003</c:v>
                </c:pt>
                <c:pt idx="1192">
                  <c:v>4.4507159999999999</c:v>
                </c:pt>
                <c:pt idx="1193">
                  <c:v>4.4962672999999995</c:v>
                </c:pt>
                <c:pt idx="1194">
                  <c:v>4.5618920999999997</c:v>
                </c:pt>
                <c:pt idx="1195">
                  <c:v>4.6252006999999997</c:v>
                </c:pt>
                <c:pt idx="1196">
                  <c:v>4.6383256000000008</c:v>
                </c:pt>
                <c:pt idx="1197">
                  <c:v>4.6275168000000004</c:v>
                </c:pt>
                <c:pt idx="1198">
                  <c:v>4.7309722999999995</c:v>
                </c:pt>
                <c:pt idx="1199">
                  <c:v>4.7302002999999999</c:v>
                </c:pt>
                <c:pt idx="1200">
                  <c:v>4.6715240000000007</c:v>
                </c:pt>
                <c:pt idx="1201">
                  <c:v>4.7363767000000001</c:v>
                </c:pt>
                <c:pt idx="1202">
                  <c:v>4.7973692000000003</c:v>
                </c:pt>
                <c:pt idx="1203">
                  <c:v>4.812038199999999</c:v>
                </c:pt>
                <c:pt idx="1204">
                  <c:v>4.8614497999999999</c:v>
                </c:pt>
                <c:pt idx="1205">
                  <c:v>4.9062291</c:v>
                </c:pt>
                <c:pt idx="1206">
                  <c:v>4.9000526000000004</c:v>
                </c:pt>
                <c:pt idx="1207">
                  <c:v>4.9116334999999998</c:v>
                </c:pt>
                <c:pt idx="1208">
                  <c:v>4.9116334999999998</c:v>
                </c:pt>
                <c:pt idx="1209">
                  <c:v>4.9116334999999998</c:v>
                </c:pt>
                <c:pt idx="1210">
                  <c:v>4.9116334999999998</c:v>
                </c:pt>
                <c:pt idx="1211">
                  <c:v>4.9116334999999998</c:v>
                </c:pt>
                <c:pt idx="1212">
                  <c:v>4.9116334999999998</c:v>
                </c:pt>
                <c:pt idx="1213">
                  <c:v>4.9116334999999998</c:v>
                </c:pt>
                <c:pt idx="1214">
                  <c:v>4.9116334999999998</c:v>
                </c:pt>
                <c:pt idx="1215">
                  <c:v>4.9116334999999998</c:v>
                </c:pt>
                <c:pt idx="1216">
                  <c:v>4.9116334999999998</c:v>
                </c:pt>
                <c:pt idx="1217">
                  <c:v>4.9116334999999998</c:v>
                </c:pt>
                <c:pt idx="1218">
                  <c:v>4.9116334999999998</c:v>
                </c:pt>
                <c:pt idx="1219">
                  <c:v>4.9116334999999998</c:v>
                </c:pt>
                <c:pt idx="1220">
                  <c:v>4.9116334999999998</c:v>
                </c:pt>
                <c:pt idx="1221">
                  <c:v>4.9116334999999998</c:v>
                </c:pt>
                <c:pt idx="1222">
                  <c:v>4.9116334999999998</c:v>
                </c:pt>
                <c:pt idx="1223">
                  <c:v>4.9116334999999998</c:v>
                </c:pt>
                <c:pt idx="1224">
                  <c:v>4.9116334999999998</c:v>
                </c:pt>
                <c:pt idx="1225">
                  <c:v>4.9116334999999998</c:v>
                </c:pt>
                <c:pt idx="1226">
                  <c:v>4.9116334999999998</c:v>
                </c:pt>
                <c:pt idx="1227">
                  <c:v>4.9116334999999998</c:v>
                </c:pt>
                <c:pt idx="1228">
                  <c:v>4.9116334999999998</c:v>
                </c:pt>
                <c:pt idx="1229">
                  <c:v>4.9116334999999998</c:v>
                </c:pt>
                <c:pt idx="1230">
                  <c:v>4.9116334999999998</c:v>
                </c:pt>
                <c:pt idx="1231">
                  <c:v>4.9116334999999998</c:v>
                </c:pt>
                <c:pt idx="1232">
                  <c:v>4.9116334999999998</c:v>
                </c:pt>
                <c:pt idx="1233">
                  <c:v>4.9116334999999998</c:v>
                </c:pt>
                <c:pt idx="1234">
                  <c:v>4.9228128</c:v>
                </c:pt>
                <c:pt idx="1235">
                  <c:v>5.0055398999999996</c:v>
                </c:pt>
                <c:pt idx="1236">
                  <c:v>4.8780955000000006</c:v>
                </c:pt>
                <c:pt idx="1237">
                  <c:v>4.8602084999999997</c:v>
                </c:pt>
                <c:pt idx="1238">
                  <c:v>4.6947543999999999</c:v>
                </c:pt>
                <c:pt idx="1239">
                  <c:v>4.7439434</c:v>
                </c:pt>
                <c:pt idx="1240">
                  <c:v>4.7707739</c:v>
                </c:pt>
                <c:pt idx="1241">
                  <c:v>4.7819531999999993</c:v>
                </c:pt>
                <c:pt idx="1242">
                  <c:v>4.9764736999999997</c:v>
                </c:pt>
                <c:pt idx="1243">
                  <c:v>5.1709941000000006</c:v>
                </c:pt>
                <c:pt idx="1244">
                  <c:v>5.3498634999999997</c:v>
                </c:pt>
                <c:pt idx="1245">
                  <c:v>5.3409199999999997</c:v>
                </c:pt>
                <c:pt idx="1246">
                  <c:v>5.3520993999999993</c:v>
                </c:pt>
                <c:pt idx="1247">
                  <c:v>5.3811656999999995</c:v>
                </c:pt>
                <c:pt idx="1248">
                  <c:v>5.5488556999999998</c:v>
                </c:pt>
                <c:pt idx="1249">
                  <c:v>5.6136958999999997</c:v>
                </c:pt>
                <c:pt idx="1250">
                  <c:v>5.5913371999999999</c:v>
                </c:pt>
                <c:pt idx="1251">
                  <c:v>5.6069882999999994</c:v>
                </c:pt>
                <c:pt idx="1252">
                  <c:v>5.6382904000000007</c:v>
                </c:pt>
                <c:pt idx="1253">
                  <c:v>5.6181676000000005</c:v>
                </c:pt>
                <c:pt idx="1254">
                  <c:v>5.6204035000000001</c:v>
                </c:pt>
                <c:pt idx="1255">
                  <c:v>5.5958088999999998</c:v>
                </c:pt>
                <c:pt idx="1256">
                  <c:v>5.5958088999999998</c:v>
                </c:pt>
                <c:pt idx="1257">
                  <c:v>5.5958088999999998</c:v>
                </c:pt>
                <c:pt idx="1258">
                  <c:v>5.5958088999999998</c:v>
                </c:pt>
                <c:pt idx="1259">
                  <c:v>5.5958088999999998</c:v>
                </c:pt>
                <c:pt idx="1260">
                  <c:v>5.5958088999999998</c:v>
                </c:pt>
                <c:pt idx="1261">
                  <c:v>5.5958088999999998</c:v>
                </c:pt>
                <c:pt idx="1262">
                  <c:v>5.5958088999999998</c:v>
                </c:pt>
                <c:pt idx="1263">
                  <c:v>5.5958088999999998</c:v>
                </c:pt>
                <c:pt idx="1264">
                  <c:v>5.5958088999999998</c:v>
                </c:pt>
                <c:pt idx="1265">
                  <c:v>5.5958088999999998</c:v>
                </c:pt>
                <c:pt idx="1266">
                  <c:v>5.5958088999999998</c:v>
                </c:pt>
                <c:pt idx="1267">
                  <c:v>5.5958088999999998</c:v>
                </c:pt>
                <c:pt idx="1268">
                  <c:v>5.5958088999999998</c:v>
                </c:pt>
                <c:pt idx="1269">
                  <c:v>5.5958088999999998</c:v>
                </c:pt>
                <c:pt idx="1270">
                  <c:v>5.5958088999999998</c:v>
                </c:pt>
                <c:pt idx="1271">
                  <c:v>5.5958088999999998</c:v>
                </c:pt>
                <c:pt idx="1272">
                  <c:v>5.5958088999999998</c:v>
                </c:pt>
                <c:pt idx="1273">
                  <c:v>5.5958088999999998</c:v>
                </c:pt>
                <c:pt idx="1274">
                  <c:v>5.5958088999999998</c:v>
                </c:pt>
                <c:pt idx="1275">
                  <c:v>5.5958088999999998</c:v>
                </c:pt>
                <c:pt idx="1276">
                  <c:v>5.5958088999999998</c:v>
                </c:pt>
                <c:pt idx="1277">
                  <c:v>5.5958088999999998</c:v>
                </c:pt>
                <c:pt idx="1278">
                  <c:v>5.5958088999999998</c:v>
                </c:pt>
                <c:pt idx="1279">
                  <c:v>5.5958088999999998</c:v>
                </c:pt>
                <c:pt idx="1280">
                  <c:v>5.5958088999999998</c:v>
                </c:pt>
                <c:pt idx="1281">
                  <c:v>5.5958088999999998</c:v>
                </c:pt>
                <c:pt idx="1282">
                  <c:v>5.5958088999999998</c:v>
                </c:pt>
                <c:pt idx="1283">
                  <c:v>5.5958088999999998</c:v>
                </c:pt>
                <c:pt idx="1284">
                  <c:v>5.5958088999999998</c:v>
                </c:pt>
                <c:pt idx="1285">
                  <c:v>5.5958088999999998</c:v>
                </c:pt>
                <c:pt idx="1286">
                  <c:v>5.5958088999999998</c:v>
                </c:pt>
                <c:pt idx="1287">
                  <c:v>5.5958088999999998</c:v>
                </c:pt>
                <c:pt idx="1288">
                  <c:v>5.5958088999999998</c:v>
                </c:pt>
                <c:pt idx="1289">
                  <c:v>5.5958088999999998</c:v>
                </c:pt>
                <c:pt idx="1290">
                  <c:v>5.5958088999999998</c:v>
                </c:pt>
                <c:pt idx="1291">
                  <c:v>5.3248877999999999</c:v>
                </c:pt>
                <c:pt idx="1292">
                  <c:v>5.2148896999999996</c:v>
                </c:pt>
                <c:pt idx="1293">
                  <c:v>5.3330357999999993</c:v>
                </c:pt>
                <c:pt idx="1294">
                  <c:v>5.8748780000000007</c:v>
                </c:pt>
                <c:pt idx="1295">
                  <c:v>6.1254291000000007</c:v>
                </c:pt>
                <c:pt idx="1296">
                  <c:v>5.6019198999999995</c:v>
                </c:pt>
                <c:pt idx="1297">
                  <c:v>5.4063677999999999</c:v>
                </c:pt>
                <c:pt idx="1298">
                  <c:v>5.0560036999999998</c:v>
                </c:pt>
                <c:pt idx="1299">
                  <c:v>5.2780368000000006</c:v>
                </c:pt>
                <c:pt idx="1300">
                  <c:v>5.5245139000000005</c:v>
                </c:pt>
                <c:pt idx="1301">
                  <c:v>5.4878479000000002</c:v>
                </c:pt>
                <c:pt idx="1302">
                  <c:v>5.5408099000000002</c:v>
                </c:pt>
                <c:pt idx="1303">
                  <c:v>5.7282140000000004</c:v>
                </c:pt>
                <c:pt idx="1304">
                  <c:v>6.1091331000000002</c:v>
                </c:pt>
                <c:pt idx="1305">
                  <c:v>5.9339509999999995</c:v>
                </c:pt>
                <c:pt idx="1306">
                  <c:v>5.8443230000000002</c:v>
                </c:pt>
                <c:pt idx="1307">
                  <c:v>5.7465469999999996</c:v>
                </c:pt>
                <c:pt idx="1308">
                  <c:v>5.8911740000000004</c:v>
                </c:pt>
                <c:pt idx="1309">
                  <c:v>5.9685801000000005</c:v>
                </c:pt>
                <c:pt idx="1310">
                  <c:v>5.5530318999999997</c:v>
                </c:pt>
                <c:pt idx="1311">
                  <c:v>5.6609929000000001</c:v>
                </c:pt>
                <c:pt idx="1312">
                  <c:v>5.7180290000000005</c:v>
                </c:pt>
                <c:pt idx="1313">
                  <c:v>5.0885956999999991</c:v>
                </c:pt>
                <c:pt idx="1314">
                  <c:v>4.7708234999999997</c:v>
                </c:pt>
                <c:pt idx="1315">
                  <c:v>5.2332226999999998</c:v>
                </c:pt>
                <c:pt idx="1316">
                  <c:v>4.7993415000000006</c:v>
                </c:pt>
                <c:pt idx="1317">
                  <c:v>4.6832324999999999</c:v>
                </c:pt>
                <c:pt idx="1318">
                  <c:v>5.1191506999999996</c:v>
                </c:pt>
                <c:pt idx="1319">
                  <c:v>4.5793455000000005</c:v>
                </c:pt>
                <c:pt idx="1320">
                  <c:v>4.8502666000000003</c:v>
                </c:pt>
                <c:pt idx="1321">
                  <c:v>4.9561906000000002</c:v>
                </c:pt>
                <c:pt idx="1322">
                  <c:v>5.1660017000000007</c:v>
                </c:pt>
                <c:pt idx="1323">
                  <c:v>4.8360076000000003</c:v>
                </c:pt>
                <c:pt idx="1324">
                  <c:v>4.8197116000000007</c:v>
                </c:pt>
                <c:pt idx="1325">
                  <c:v>4.9785976000000005</c:v>
                </c:pt>
                <c:pt idx="1326">
                  <c:v>4.9297095999999998</c:v>
                </c:pt>
                <c:pt idx="1327">
                  <c:v>5.1741497000000001</c:v>
                </c:pt>
                <c:pt idx="1328">
                  <c:v>5.3778497999999999</c:v>
                </c:pt>
                <c:pt idx="1329">
                  <c:v>5.6446968999999996</c:v>
                </c:pt>
                <c:pt idx="1330">
                  <c:v>5.9380250999999999</c:v>
                </c:pt>
                <c:pt idx="1331">
                  <c:v>5.921729</c:v>
                </c:pt>
                <c:pt idx="1332">
                  <c:v>5.854508</c:v>
                </c:pt>
                <c:pt idx="1333">
                  <c:v>5.7200660000000001</c:v>
                </c:pt>
                <c:pt idx="1334">
                  <c:v>5.773028</c:v>
                </c:pt>
                <c:pt idx="1335">
                  <c:v>5.5387729000000006</c:v>
                </c:pt>
                <c:pt idx="1336">
                  <c:v>5.4898848999999998</c:v>
                </c:pt>
                <c:pt idx="1337">
                  <c:v>5.7383990000000002</c:v>
                </c:pt>
                <c:pt idx="1338">
                  <c:v>5.8341380000000003</c:v>
                </c:pt>
                <c:pt idx="1339">
                  <c:v>5.8219159999999999</c:v>
                </c:pt>
                <c:pt idx="1340">
                  <c:v>5.8891369999999998</c:v>
                </c:pt>
                <c:pt idx="1341">
                  <c:v>5.9258030000000002</c:v>
                </c:pt>
                <c:pt idx="1342">
                  <c:v>5.8361749999999999</c:v>
                </c:pt>
                <c:pt idx="1343">
                  <c:v>5.9787651000000004</c:v>
                </c:pt>
                <c:pt idx="1344">
                  <c:v>6.0032091000000003</c:v>
                </c:pt>
                <c:pt idx="1345">
                  <c:v>6.0174681000000003</c:v>
                </c:pt>
                <c:pt idx="1346">
                  <c:v>6.1926502000000001</c:v>
                </c:pt>
                <c:pt idx="1347">
                  <c:v>6.3820911999999996</c:v>
                </c:pt>
                <c:pt idx="1348">
                  <c:v>6.4432013000000001</c:v>
                </c:pt>
                <c:pt idx="1349">
                  <c:v>6.5633843000000009</c:v>
                </c:pt>
                <c:pt idx="1350">
                  <c:v>6.3169071999999993</c:v>
                </c:pt>
                <c:pt idx="1351">
                  <c:v>6.4574603000000002</c:v>
                </c:pt>
                <c:pt idx="1352">
                  <c:v>6.5430143000000003</c:v>
                </c:pt>
                <c:pt idx="1353">
                  <c:v>6.5002373000000002</c:v>
                </c:pt>
                <c:pt idx="1354">
                  <c:v>6.6143093000000004</c:v>
                </c:pt>
                <c:pt idx="1355">
                  <c:v>6.5776432999999992</c:v>
                </c:pt>
                <c:pt idx="1356">
                  <c:v>6.6407904000000002</c:v>
                </c:pt>
                <c:pt idx="1357">
                  <c:v>6.6591233999999995</c:v>
                </c:pt>
                <c:pt idx="1358">
                  <c:v>6.6163463</c:v>
                </c:pt>
                <c:pt idx="1359">
                  <c:v>6.2028352</c:v>
                </c:pt>
                <c:pt idx="1360">
                  <c:v>6.2028352</c:v>
                </c:pt>
                <c:pt idx="1361">
                  <c:v>6.2028352</c:v>
                </c:pt>
                <c:pt idx="1362">
                  <c:v>6.2028352</c:v>
                </c:pt>
                <c:pt idx="1363">
                  <c:v>6.2028352</c:v>
                </c:pt>
                <c:pt idx="1364">
                  <c:v>6.2028352</c:v>
                </c:pt>
                <c:pt idx="1365">
                  <c:v>6.2028352</c:v>
                </c:pt>
                <c:pt idx="1366">
                  <c:v>6.2028352</c:v>
                </c:pt>
                <c:pt idx="1367">
                  <c:v>6.2028352</c:v>
                </c:pt>
                <c:pt idx="1368">
                  <c:v>6.2028352</c:v>
                </c:pt>
                <c:pt idx="1369">
                  <c:v>6.2100021999999999</c:v>
                </c:pt>
                <c:pt idx="1370">
                  <c:v>6.1454992000000006</c:v>
                </c:pt>
                <c:pt idx="1371">
                  <c:v>6.3103402000000006</c:v>
                </c:pt>
                <c:pt idx="1372">
                  <c:v>6.2745052000000001</c:v>
                </c:pt>
                <c:pt idx="1373">
                  <c:v>6.3425917000000007</c:v>
                </c:pt>
                <c:pt idx="1374">
                  <c:v>6.0989136999999998</c:v>
                </c:pt>
                <c:pt idx="1375">
                  <c:v>6.2171692000000007</c:v>
                </c:pt>
                <c:pt idx="1376">
                  <c:v>5.8695696999999996</c:v>
                </c:pt>
                <c:pt idx="1377">
                  <c:v>6.0272436999999996</c:v>
                </c:pt>
                <c:pt idx="1378">
                  <c:v>5.2030386999999996</c:v>
                </c:pt>
                <c:pt idx="1379">
                  <c:v>5.4682177000000003</c:v>
                </c:pt>
                <c:pt idx="1380">
                  <c:v>5.0919502000000003</c:v>
                </c:pt>
                <c:pt idx="1381">
                  <c:v>5.2030386999999996</c:v>
                </c:pt>
                <c:pt idx="1382">
                  <c:v>5.3822137000000003</c:v>
                </c:pt>
                <c:pt idx="1383">
                  <c:v>5.3714631999999991</c:v>
                </c:pt>
                <c:pt idx="1384">
                  <c:v>5.3177106999999992</c:v>
                </c:pt>
                <c:pt idx="1385">
                  <c:v>5.5542217000000003</c:v>
                </c:pt>
                <c:pt idx="1386">
                  <c:v>5.8659862</c:v>
                </c:pt>
                <c:pt idx="1387">
                  <c:v>6.1956681999999992</c:v>
                </c:pt>
                <c:pt idx="1388">
                  <c:v>6.2852556999999996</c:v>
                </c:pt>
                <c:pt idx="1389">
                  <c:v>6.1168312</c:v>
                </c:pt>
                <c:pt idx="1390">
                  <c:v>6.3031731999999998</c:v>
                </c:pt>
                <c:pt idx="1391">
                  <c:v>6.3605092000000001</c:v>
                </c:pt>
                <c:pt idx="1392">
                  <c:v>6.3963442000000006</c:v>
                </c:pt>
                <c:pt idx="1393">
                  <c:v>6.4608471999999999</c:v>
                </c:pt>
                <c:pt idx="1394">
                  <c:v>6.5110162000000003</c:v>
                </c:pt>
                <c:pt idx="1395">
                  <c:v>6.4106781999999995</c:v>
                </c:pt>
                <c:pt idx="1396">
                  <c:v>6.3891771999999998</c:v>
                </c:pt>
                <c:pt idx="1397">
                  <c:v>6.4178452000000004</c:v>
                </c:pt>
                <c:pt idx="1398">
                  <c:v>6.5002656999999999</c:v>
                </c:pt>
                <c:pt idx="1399">
                  <c:v>6.5289336999999996</c:v>
                </c:pt>
                <c:pt idx="1400">
                  <c:v>6.5110162000000003</c:v>
                </c:pt>
                <c:pt idx="1401">
                  <c:v>6.374843199999999</c:v>
                </c:pt>
                <c:pt idx="1402">
                  <c:v>6.2279196999999993</c:v>
                </c:pt>
                <c:pt idx="1403">
                  <c:v>6.2279196999999993</c:v>
                </c:pt>
                <c:pt idx="1404">
                  <c:v>6.2279196999999993</c:v>
                </c:pt>
                <c:pt idx="1405">
                  <c:v>6.2279196999999993</c:v>
                </c:pt>
                <c:pt idx="1406">
                  <c:v>6.2279196999999993</c:v>
                </c:pt>
                <c:pt idx="1407">
                  <c:v>6.2279196999999993</c:v>
                </c:pt>
                <c:pt idx="1408">
                  <c:v>6.3419113999999999</c:v>
                </c:pt>
                <c:pt idx="1409">
                  <c:v>6.4263496999999994</c:v>
                </c:pt>
                <c:pt idx="1410">
                  <c:v>6.3545771999999996</c:v>
                </c:pt>
                <c:pt idx="1411">
                  <c:v>6.1012621999999999</c:v>
                </c:pt>
                <c:pt idx="1412">
                  <c:v>5.7677309000000001</c:v>
                </c:pt>
                <c:pt idx="1413">
                  <c:v>6.0759306999999998</c:v>
                </c:pt>
                <c:pt idx="1414">
                  <c:v>5.7212898000000001</c:v>
                </c:pt>
                <c:pt idx="1415">
                  <c:v>6.0505992000000006</c:v>
                </c:pt>
                <c:pt idx="1416">
                  <c:v>6.2025881999999992</c:v>
                </c:pt>
                <c:pt idx="1417">
                  <c:v>6.3081360999999996</c:v>
                </c:pt>
                <c:pt idx="1418">
                  <c:v>6.1899224999999998</c:v>
                </c:pt>
                <c:pt idx="1419">
                  <c:v>6.2574731000000003</c:v>
                </c:pt>
                <c:pt idx="1420">
                  <c:v>6.2954704000000001</c:v>
                </c:pt>
                <c:pt idx="1421">
                  <c:v>6.3292456999999995</c:v>
                </c:pt>
                <c:pt idx="1422">
                  <c:v>6.3123580000000006</c:v>
                </c:pt>
                <c:pt idx="1423">
                  <c:v>6.3123580000000006</c:v>
                </c:pt>
                <c:pt idx="1424">
                  <c:v>6.3165798999999998</c:v>
                </c:pt>
                <c:pt idx="1425">
                  <c:v>6.2025881999999992</c:v>
                </c:pt>
                <c:pt idx="1426">
                  <c:v>6.2912483999999997</c:v>
                </c:pt>
                <c:pt idx="1427">
                  <c:v>6.2574731000000003</c:v>
                </c:pt>
                <c:pt idx="1428">
                  <c:v>6.2194758999999999</c:v>
                </c:pt>
                <c:pt idx="1429">
                  <c:v>6.0548212000000001</c:v>
                </c:pt>
                <c:pt idx="1430">
                  <c:v>5.9534951999999999</c:v>
                </c:pt>
                <c:pt idx="1431">
                  <c:v>6.1181498999999997</c:v>
                </c:pt>
                <c:pt idx="1432">
                  <c:v>6.2912483999999997</c:v>
                </c:pt>
                <c:pt idx="1433">
                  <c:v>6.3545771999999996</c:v>
                </c:pt>
                <c:pt idx="1434">
                  <c:v>6.510788100000001</c:v>
                </c:pt>
                <c:pt idx="1435">
                  <c:v>6.6078920999999999</c:v>
                </c:pt>
                <c:pt idx="1436">
                  <c:v>6.4685689000000002</c:v>
                </c:pt>
                <c:pt idx="1437">
                  <c:v>6.4812345999999996</c:v>
                </c:pt>
                <c:pt idx="1438">
                  <c:v>6.6644658999999997</c:v>
                </c:pt>
                <c:pt idx="1439">
                  <c:v>6.7379270999999994</c:v>
                </c:pt>
                <c:pt idx="1440">
                  <c:v>6.7311720999999993</c:v>
                </c:pt>
                <c:pt idx="1441">
                  <c:v>6.7328606999999998</c:v>
                </c:pt>
                <c:pt idx="1442">
                  <c:v>6.6931748999999998</c:v>
                </c:pt>
                <c:pt idx="1443">
                  <c:v>6.6416674000000002</c:v>
                </c:pt>
                <c:pt idx="1444">
                  <c:v>6.7337052000000002</c:v>
                </c:pt>
                <c:pt idx="1445">
                  <c:v>6.7345495999999994</c:v>
                </c:pt>
                <c:pt idx="1446">
                  <c:v>6.7919675000000002</c:v>
                </c:pt>
                <c:pt idx="1447">
                  <c:v>6.7826794999999995</c:v>
                </c:pt>
                <c:pt idx="1448">
                  <c:v>6.8257429000000007</c:v>
                </c:pt>
                <c:pt idx="1449">
                  <c:v>6.5454078000000004</c:v>
                </c:pt>
                <c:pt idx="1450">
                  <c:v>6.5454078000000004</c:v>
                </c:pt>
                <c:pt idx="1451">
                  <c:v>6.5454078000000004</c:v>
                </c:pt>
                <c:pt idx="1452">
                  <c:v>6.5454078000000004</c:v>
                </c:pt>
                <c:pt idx="1453">
                  <c:v>6.5454078000000004</c:v>
                </c:pt>
                <c:pt idx="1454">
                  <c:v>6.5454078000000004</c:v>
                </c:pt>
                <c:pt idx="1455">
                  <c:v>6.5454078000000004</c:v>
                </c:pt>
                <c:pt idx="1456">
                  <c:v>6.5454078000000004</c:v>
                </c:pt>
                <c:pt idx="1457">
                  <c:v>6.5454078000000004</c:v>
                </c:pt>
                <c:pt idx="1458">
                  <c:v>6.5454078000000004</c:v>
                </c:pt>
                <c:pt idx="1459">
                  <c:v>6.5454078000000004</c:v>
                </c:pt>
                <c:pt idx="1460">
                  <c:v>6.5454078000000004</c:v>
                </c:pt>
                <c:pt idx="1461">
                  <c:v>6.5454078000000004</c:v>
                </c:pt>
                <c:pt idx="1462">
                  <c:v>6.5454078000000004</c:v>
                </c:pt>
                <c:pt idx="1463">
                  <c:v>6.5454078000000004</c:v>
                </c:pt>
                <c:pt idx="1464">
                  <c:v>6.5454078000000004</c:v>
                </c:pt>
                <c:pt idx="1465">
                  <c:v>6.5454078000000004</c:v>
                </c:pt>
                <c:pt idx="1466">
                  <c:v>6.5454078000000004</c:v>
                </c:pt>
                <c:pt idx="1467">
                  <c:v>6.5454078000000004</c:v>
                </c:pt>
                <c:pt idx="1468">
                  <c:v>6.5454078000000004</c:v>
                </c:pt>
                <c:pt idx="1469">
                  <c:v>6.5454078000000004</c:v>
                </c:pt>
                <c:pt idx="1470">
                  <c:v>6.5454078000000004</c:v>
                </c:pt>
                <c:pt idx="1471">
                  <c:v>6.5820168000000008</c:v>
                </c:pt>
                <c:pt idx="1472">
                  <c:v>6.7683311999999995</c:v>
                </c:pt>
                <c:pt idx="1473">
                  <c:v>7.1494586</c:v>
                </c:pt>
                <c:pt idx="1474">
                  <c:v>7.1867216000000003</c:v>
                </c:pt>
                <c:pt idx="1475">
                  <c:v>7.0500910000000001</c:v>
                </c:pt>
                <c:pt idx="1476">
                  <c:v>6.6506590000000001</c:v>
                </c:pt>
                <c:pt idx="1477">
                  <c:v>6.5990136999999995</c:v>
                </c:pt>
                <c:pt idx="1478">
                  <c:v>6.4604222999999994</c:v>
                </c:pt>
                <c:pt idx="1479">
                  <c:v>6.5172968999999998</c:v>
                </c:pt>
                <c:pt idx="1480">
                  <c:v>6.7800984</c:v>
                </c:pt>
                <c:pt idx="1481">
                  <c:v>6.4656520999999998</c:v>
                </c:pt>
                <c:pt idx="1482">
                  <c:v>6.1446680000000002</c:v>
                </c:pt>
                <c:pt idx="1483">
                  <c:v>6.2982956999999997</c:v>
                </c:pt>
                <c:pt idx="1484">
                  <c:v>6.2466508999999997</c:v>
                </c:pt>
                <c:pt idx="1485">
                  <c:v>6.5905152999999999</c:v>
                </c:pt>
                <c:pt idx="1486">
                  <c:v>6.6977280000000006</c:v>
                </c:pt>
                <c:pt idx="1487">
                  <c:v>6.8592005</c:v>
                </c:pt>
                <c:pt idx="1488">
                  <c:v>6.7519879000000005</c:v>
                </c:pt>
                <c:pt idx="1489">
                  <c:v>6.9036543999999997</c:v>
                </c:pt>
                <c:pt idx="1490">
                  <c:v>7.1932589</c:v>
                </c:pt>
                <c:pt idx="1491">
                  <c:v>6.5931304000000006</c:v>
                </c:pt>
                <c:pt idx="1492">
                  <c:v>6.4695743000000006</c:v>
                </c:pt>
                <c:pt idx="1493">
                  <c:v>6.0453006000000009</c:v>
                </c:pt>
                <c:pt idx="1494">
                  <c:v>6.0583753000000007</c:v>
                </c:pt>
                <c:pt idx="1495">
                  <c:v>6.1021752000000005</c:v>
                </c:pt>
                <c:pt idx="1496">
                  <c:v>6.1531668999999996</c:v>
                </c:pt>
                <c:pt idx="1497">
                  <c:v>6.2492656000000002</c:v>
                </c:pt>
                <c:pt idx="1498">
                  <c:v>6.0119598999999999</c:v>
                </c:pt>
                <c:pt idx="1499">
                  <c:v>5.6720177999999999</c:v>
                </c:pt>
                <c:pt idx="1500">
                  <c:v>5.630179</c:v>
                </c:pt>
                <c:pt idx="1501">
                  <c:v>5.6890150999999998</c:v>
                </c:pt>
                <c:pt idx="1502">
                  <c:v>5.3026574999999996</c:v>
                </c:pt>
                <c:pt idx="1503">
                  <c:v>4.9189151000000004</c:v>
                </c:pt>
                <c:pt idx="1504">
                  <c:v>4.5600148999999996</c:v>
                </c:pt>
                <c:pt idx="1505">
                  <c:v>4.9908258999999999</c:v>
                </c:pt>
                <c:pt idx="1506">
                  <c:v>4.6613438</c:v>
                </c:pt>
                <c:pt idx="1507">
                  <c:v>4.6541524000000001</c:v>
                </c:pt>
                <c:pt idx="1508">
                  <c:v>4.9751365000000005</c:v>
                </c:pt>
                <c:pt idx="1509">
                  <c:v>5.2242093000000009</c:v>
                </c:pt>
                <c:pt idx="1510">
                  <c:v>4.8725000999999999</c:v>
                </c:pt>
                <c:pt idx="1511">
                  <c:v>5.5105452000000001</c:v>
                </c:pt>
                <c:pt idx="1512">
                  <c:v>5.6798625999999999</c:v>
                </c:pt>
                <c:pt idx="1513">
                  <c:v>5.8204156000000005</c:v>
                </c:pt>
                <c:pt idx="1514">
                  <c:v>5.9694670999999992</c:v>
                </c:pt>
                <c:pt idx="1515">
                  <c:v>6.0413780000000008</c:v>
                </c:pt>
                <c:pt idx="1516">
                  <c:v>6.2616867000000003</c:v>
                </c:pt>
                <c:pt idx="1517">
                  <c:v>6.2414211000000002</c:v>
                </c:pt>
                <c:pt idx="1518">
                  <c:v>6.5094523999999998</c:v>
                </c:pt>
                <c:pt idx="1519">
                  <c:v>6.4061619999999992</c:v>
                </c:pt>
                <c:pt idx="1520">
                  <c:v>6.4630369999999999</c:v>
                </c:pt>
                <c:pt idx="1521">
                  <c:v>6.6016288000000003</c:v>
                </c:pt>
                <c:pt idx="1522">
                  <c:v>6.1015217000000002</c:v>
                </c:pt>
                <c:pt idx="1523">
                  <c:v>6.1668951000000005</c:v>
                </c:pt>
                <c:pt idx="1524">
                  <c:v>6.3656306999999996</c:v>
                </c:pt>
                <c:pt idx="1525">
                  <c:v>6.5937839</c:v>
                </c:pt>
                <c:pt idx="1526">
                  <c:v>6.3558246999999994</c:v>
                </c:pt>
                <c:pt idx="1527">
                  <c:v>6.3865499000000003</c:v>
                </c:pt>
                <c:pt idx="1528">
                  <c:v>6.6388918000000006</c:v>
                </c:pt>
                <c:pt idx="1529">
                  <c:v>6.8605077000000003</c:v>
                </c:pt>
                <c:pt idx="1530">
                  <c:v>6.9167291000000004</c:v>
                </c:pt>
                <c:pt idx="1531">
                  <c:v>7.0795091000000001</c:v>
                </c:pt>
                <c:pt idx="1532">
                  <c:v>7.1141569999999996</c:v>
                </c:pt>
                <c:pt idx="1533">
                  <c:v>7.1507661999999996</c:v>
                </c:pt>
                <c:pt idx="1534">
                  <c:v>6.9886400000000002</c:v>
                </c:pt>
                <c:pt idx="1535">
                  <c:v>7.0494371999999998</c:v>
                </c:pt>
                <c:pt idx="1536">
                  <c:v>7.0971598</c:v>
                </c:pt>
                <c:pt idx="1537">
                  <c:v>7.1841067000000001</c:v>
                </c:pt>
                <c:pt idx="1538">
                  <c:v>7.20045</c:v>
                </c:pt>
                <c:pt idx="1539">
                  <c:v>7.1239630000000007</c:v>
                </c:pt>
                <c:pt idx="1540">
                  <c:v>7.2788981999999995</c:v>
                </c:pt>
                <c:pt idx="1541">
                  <c:v>7.2762832999999993</c:v>
                </c:pt>
                <c:pt idx="1542">
                  <c:v>7.4469080000000005</c:v>
                </c:pt>
                <c:pt idx="1543">
                  <c:v>7.4011465000000003</c:v>
                </c:pt>
                <c:pt idx="1544">
                  <c:v>7.5639267000000006</c:v>
                </c:pt>
                <c:pt idx="1545">
                  <c:v>7.4913620999999999</c:v>
                </c:pt>
                <c:pt idx="1546">
                  <c:v>7.4547529000000008</c:v>
                </c:pt>
                <c:pt idx="1547">
                  <c:v>7.4482155000000008</c:v>
                </c:pt>
                <c:pt idx="1548">
                  <c:v>7.4482155000000008</c:v>
                </c:pt>
                <c:pt idx="1549">
                  <c:v>7.4482155000000008</c:v>
                </c:pt>
                <c:pt idx="1550">
                  <c:v>7.4482155000000008</c:v>
                </c:pt>
                <c:pt idx="1551">
                  <c:v>7.4482155000000008</c:v>
                </c:pt>
                <c:pt idx="1552">
                  <c:v>7.4482155000000008</c:v>
                </c:pt>
                <c:pt idx="1553">
                  <c:v>7.4482155000000008</c:v>
                </c:pt>
                <c:pt idx="1554">
                  <c:v>7.4482155000000008</c:v>
                </c:pt>
                <c:pt idx="1555">
                  <c:v>7.4482155000000008</c:v>
                </c:pt>
                <c:pt idx="1556">
                  <c:v>7.4482155000000008</c:v>
                </c:pt>
                <c:pt idx="1557">
                  <c:v>7.4482155000000008</c:v>
                </c:pt>
                <c:pt idx="1558">
                  <c:v>7.4482155000000008</c:v>
                </c:pt>
                <c:pt idx="1559">
                  <c:v>7.4482155000000008</c:v>
                </c:pt>
                <c:pt idx="1560">
                  <c:v>7.4482155000000008</c:v>
                </c:pt>
                <c:pt idx="1561">
                  <c:v>7.3970545999999997</c:v>
                </c:pt>
                <c:pt idx="1562">
                  <c:v>7.3392204000000003</c:v>
                </c:pt>
                <c:pt idx="1563">
                  <c:v>7.4304204</c:v>
                </c:pt>
                <c:pt idx="1564">
                  <c:v>6.6908121999999999</c:v>
                </c:pt>
                <c:pt idx="1565">
                  <c:v>6.6819144999999995</c:v>
                </c:pt>
                <c:pt idx="1566">
                  <c:v>7.0789673999999998</c:v>
                </c:pt>
                <c:pt idx="1567">
                  <c:v>6.9810945999999996</c:v>
                </c:pt>
                <c:pt idx="1568">
                  <c:v>7.1301283</c:v>
                </c:pt>
                <c:pt idx="1569">
                  <c:v>7.3458936000000001</c:v>
                </c:pt>
                <c:pt idx="1570">
                  <c:v>7.4626739000000004</c:v>
                </c:pt>
                <c:pt idx="1571">
                  <c:v>7.4771321999999998</c:v>
                </c:pt>
                <c:pt idx="1572">
                  <c:v>7.4337568000000003</c:v>
                </c:pt>
                <c:pt idx="1573">
                  <c:v>7.4871422000000001</c:v>
                </c:pt>
                <c:pt idx="1574">
                  <c:v>7.6206054000000005</c:v>
                </c:pt>
                <c:pt idx="1575">
                  <c:v>7.6495220999999995</c:v>
                </c:pt>
                <c:pt idx="1576">
                  <c:v>7.4382055000000005</c:v>
                </c:pt>
                <c:pt idx="1577">
                  <c:v>7.6083711999999997</c:v>
                </c:pt>
                <c:pt idx="1578">
                  <c:v>7.7351611</c:v>
                </c:pt>
                <c:pt idx="1579">
                  <c:v>8.0054238000000009</c:v>
                </c:pt>
                <c:pt idx="1580">
                  <c:v>8.076604399999999</c:v>
                </c:pt>
                <c:pt idx="1581">
                  <c:v>8.1155311000000001</c:v>
                </c:pt>
                <c:pt idx="1582">
                  <c:v>8.0832773000000007</c:v>
                </c:pt>
                <c:pt idx="1583">
                  <c:v>8.1622430000000001</c:v>
                </c:pt>
                <c:pt idx="1584">
                  <c:v>8.2156284999999993</c:v>
                </c:pt>
                <c:pt idx="1585">
                  <c:v>8.2523306999999999</c:v>
                </c:pt>
                <c:pt idx="1586">
                  <c:v>8.1355505000000008</c:v>
                </c:pt>
                <c:pt idx="1587">
                  <c:v>8.0354530999999998</c:v>
                </c:pt>
                <c:pt idx="1588">
                  <c:v>8.2156284999999993</c:v>
                </c:pt>
                <c:pt idx="1589">
                  <c:v>8.2156284999999993</c:v>
                </c:pt>
                <c:pt idx="1590">
                  <c:v>8.2156284999999993</c:v>
                </c:pt>
                <c:pt idx="1591">
                  <c:v>8.2156284999999993</c:v>
                </c:pt>
                <c:pt idx="1592">
                  <c:v>8.2156284999999993</c:v>
                </c:pt>
                <c:pt idx="1593">
                  <c:v>8.2156284999999993</c:v>
                </c:pt>
                <c:pt idx="1594">
                  <c:v>8.2156284999999993</c:v>
                </c:pt>
                <c:pt idx="1595">
                  <c:v>8.2156284999999993</c:v>
                </c:pt>
                <c:pt idx="1596">
                  <c:v>8.2156284999999993</c:v>
                </c:pt>
                <c:pt idx="1597">
                  <c:v>8.2156284999999993</c:v>
                </c:pt>
                <c:pt idx="1598">
                  <c:v>8.2156284999999993</c:v>
                </c:pt>
                <c:pt idx="1599">
                  <c:v>8.2156284999999993</c:v>
                </c:pt>
                <c:pt idx="1600">
                  <c:v>8.2156284999999993</c:v>
                </c:pt>
                <c:pt idx="1601">
                  <c:v>8.2156284999999993</c:v>
                </c:pt>
                <c:pt idx="1602">
                  <c:v>8.2156284999999993</c:v>
                </c:pt>
                <c:pt idx="1603">
                  <c:v>8.2156284999999993</c:v>
                </c:pt>
                <c:pt idx="1604">
                  <c:v>8.2156284999999993</c:v>
                </c:pt>
                <c:pt idx="1605">
                  <c:v>8.2156284999999993</c:v>
                </c:pt>
                <c:pt idx="1606">
                  <c:v>8.2981726000000009</c:v>
                </c:pt>
                <c:pt idx="1607">
                  <c:v>7.8508377000000005</c:v>
                </c:pt>
                <c:pt idx="1608">
                  <c:v>7.9986181000000007</c:v>
                </c:pt>
                <c:pt idx="1609">
                  <c:v>7.7882639999999999</c:v>
                </c:pt>
                <c:pt idx="1610">
                  <c:v>7.6564601000000003</c:v>
                </c:pt>
                <c:pt idx="1611">
                  <c:v>7.7895954000000005</c:v>
                </c:pt>
                <c:pt idx="1612">
                  <c:v>7.4793902000000001</c:v>
                </c:pt>
                <c:pt idx="1613">
                  <c:v>7.4234731999999992</c:v>
                </c:pt>
                <c:pt idx="1614">
                  <c:v>7.8468438000000003</c:v>
                </c:pt>
                <c:pt idx="1615">
                  <c:v>8.0132630000000002</c:v>
                </c:pt>
                <c:pt idx="1616">
                  <c:v>8.1517236999999998</c:v>
                </c:pt>
                <c:pt idx="1617">
                  <c:v>8.1064578000000012</c:v>
                </c:pt>
                <c:pt idx="1618">
                  <c:v>8.1663686999999996</c:v>
                </c:pt>
                <c:pt idx="1619">
                  <c:v>8.1557176000000009</c:v>
                </c:pt>
                <c:pt idx="1620">
                  <c:v>8.1863390000000003</c:v>
                </c:pt>
                <c:pt idx="1621">
                  <c:v>8.2222853000000011</c:v>
                </c:pt>
                <c:pt idx="1622">
                  <c:v>8.2861905</c:v>
                </c:pt>
                <c:pt idx="1623">
                  <c:v>8.3634088000000002</c:v>
                </c:pt>
                <c:pt idx="1624">
                  <c:v>8.4153315000000006</c:v>
                </c:pt>
                <c:pt idx="1625">
                  <c:v>8.6483183999999991</c:v>
                </c:pt>
                <c:pt idx="1626">
                  <c:v>8.6123721</c:v>
                </c:pt>
                <c:pt idx="1627">
                  <c:v>8.4765738000000006</c:v>
                </c:pt>
                <c:pt idx="1628">
                  <c:v>8.5458043999999997</c:v>
                </c:pt>
                <c:pt idx="1629">
                  <c:v>8.3674026999999995</c:v>
                </c:pt>
                <c:pt idx="1630">
                  <c:v>8.4313079000000002</c:v>
                </c:pt>
                <c:pt idx="1631">
                  <c:v>8.5378162</c:v>
                </c:pt>
                <c:pt idx="1632">
                  <c:v>8.6310108999999997</c:v>
                </c:pt>
                <c:pt idx="1633">
                  <c:v>8.9744998999999996</c:v>
                </c:pt>
                <c:pt idx="1634">
                  <c:v>9.1888479000000007</c:v>
                </c:pt>
                <c:pt idx="1635">
                  <c:v>9.2287885000000003</c:v>
                </c:pt>
                <c:pt idx="1636">
                  <c:v>9.2088181999999996</c:v>
                </c:pt>
                <c:pt idx="1637">
                  <c:v>9.0517187000000003</c:v>
                </c:pt>
                <c:pt idx="1638">
                  <c:v>9.0397362000000001</c:v>
                </c:pt>
                <c:pt idx="1639">
                  <c:v>9.2141435999999999</c:v>
                </c:pt>
                <c:pt idx="1640">
                  <c:v>9.3020130000000005</c:v>
                </c:pt>
                <c:pt idx="1641">
                  <c:v>9.3938763000000005</c:v>
                </c:pt>
                <c:pt idx="1642">
                  <c:v>9.4058583999999996</c:v>
                </c:pt>
                <c:pt idx="1643">
                  <c:v>9.3858881000000007</c:v>
                </c:pt>
                <c:pt idx="1644">
                  <c:v>9.2740545000000001</c:v>
                </c:pt>
                <c:pt idx="1645">
                  <c:v>9.3139950999999996</c:v>
                </c:pt>
                <c:pt idx="1646">
                  <c:v>9.2620723999999992</c:v>
                </c:pt>
                <c:pt idx="1647">
                  <c:v>9.2620723999999992</c:v>
                </c:pt>
                <c:pt idx="1648">
                  <c:v>9.2620723999999992</c:v>
                </c:pt>
                <c:pt idx="1649">
                  <c:v>9.2620723999999992</c:v>
                </c:pt>
                <c:pt idx="1650">
                  <c:v>9.0427604000000006</c:v>
                </c:pt>
                <c:pt idx="1651">
                  <c:v>9.2295013000000008</c:v>
                </c:pt>
                <c:pt idx="1652">
                  <c:v>9.1752161000000001</c:v>
                </c:pt>
                <c:pt idx="1653">
                  <c:v>8.9797893999999996</c:v>
                </c:pt>
                <c:pt idx="1654">
                  <c:v>8.5324796000000003</c:v>
                </c:pt>
                <c:pt idx="1655">
                  <c:v>7.8528286999999999</c:v>
                </c:pt>
                <c:pt idx="1656">
                  <c:v>7.7486014000000001</c:v>
                </c:pt>
                <c:pt idx="1657">
                  <c:v>6.3567290000000005</c:v>
                </c:pt>
                <c:pt idx="1658">
                  <c:v>7.1188931999999996</c:v>
                </c:pt>
                <c:pt idx="1659">
                  <c:v>7.047237</c:v>
                </c:pt>
                <c:pt idx="1660">
                  <c:v>7.7051731999999991</c:v>
                </c:pt>
                <c:pt idx="1661">
                  <c:v>7.3425479000000005</c:v>
                </c:pt>
                <c:pt idx="1662">
                  <c:v>6.5782128000000002</c:v>
                </c:pt>
                <c:pt idx="1663">
                  <c:v>7.4467758999999996</c:v>
                </c:pt>
                <c:pt idx="1664">
                  <c:v>6.0158183999999997</c:v>
                </c:pt>
                <c:pt idx="1665">
                  <c:v>6.3089583999999999</c:v>
                </c:pt>
                <c:pt idx="1666">
                  <c:v>6.9799231999999991</c:v>
                </c:pt>
                <c:pt idx="1667">
                  <c:v>7.7963725999999998</c:v>
                </c:pt>
                <c:pt idx="1668">
                  <c:v>7.5531746999999996</c:v>
                </c:pt>
                <c:pt idx="1669">
                  <c:v>8.0743124999999996</c:v>
                </c:pt>
                <c:pt idx="1670">
                  <c:v>7.9288278999999999</c:v>
                </c:pt>
                <c:pt idx="1671">
                  <c:v>6.7236967000000005</c:v>
                </c:pt>
                <c:pt idx="1672">
                  <c:v>7.0103228</c:v>
                </c:pt>
                <c:pt idx="1673">
                  <c:v>6.8214101000000005</c:v>
                </c:pt>
                <c:pt idx="1674">
                  <c:v>7.0624364000000002</c:v>
                </c:pt>
                <c:pt idx="1675">
                  <c:v>7.5162605000000005</c:v>
                </c:pt>
                <c:pt idx="1676">
                  <c:v>7.4988894999999998</c:v>
                </c:pt>
                <c:pt idx="1677">
                  <c:v>6.9994657999999994</c:v>
                </c:pt>
                <c:pt idx="1678">
                  <c:v>7.6878022000000001</c:v>
                </c:pt>
                <c:pt idx="1679">
                  <c:v>8.0634554999999999</c:v>
                </c:pt>
                <c:pt idx="1680">
                  <c:v>8.3544239999999999</c:v>
                </c:pt>
                <c:pt idx="1681">
                  <c:v>8.4369378000000008</c:v>
                </c:pt>
                <c:pt idx="1682">
                  <c:v>8.4651658999999988</c:v>
                </c:pt>
                <c:pt idx="1683">
                  <c:v>8.6149929000000007</c:v>
                </c:pt>
                <c:pt idx="1684">
                  <c:v>8.8234481000000002</c:v>
                </c:pt>
                <c:pt idx="1685">
                  <c:v>8.9407040000000002</c:v>
                </c:pt>
                <c:pt idx="1686">
                  <c:v>8.8234481000000002</c:v>
                </c:pt>
                <c:pt idx="1687">
                  <c:v>8.864704699999999</c:v>
                </c:pt>
                <c:pt idx="1688">
                  <c:v>9.1361306999999989</c:v>
                </c:pt>
                <c:pt idx="1689">
                  <c:v>9.2664152000000009</c:v>
                </c:pt>
                <c:pt idx="1690">
                  <c:v>8.8907618999999993</c:v>
                </c:pt>
                <c:pt idx="1691">
                  <c:v>8.9559040999999997</c:v>
                </c:pt>
                <c:pt idx="1692">
                  <c:v>8.5780793000000006</c:v>
                </c:pt>
                <c:pt idx="1693">
                  <c:v>8.7843631000000002</c:v>
                </c:pt>
                <c:pt idx="1694">
                  <c:v>8.7127061999999995</c:v>
                </c:pt>
                <c:pt idx="1695">
                  <c:v>8.4847083999999988</c:v>
                </c:pt>
                <c:pt idx="1696">
                  <c:v>8.7387633999999998</c:v>
                </c:pt>
                <c:pt idx="1697">
                  <c:v>8.3956806000000004</c:v>
                </c:pt>
                <c:pt idx="1698">
                  <c:v>7.7529444999999999</c:v>
                </c:pt>
                <c:pt idx="1699">
                  <c:v>8.1372831999999988</c:v>
                </c:pt>
                <c:pt idx="1700">
                  <c:v>8.6497355000000002</c:v>
                </c:pt>
                <c:pt idx="1701">
                  <c:v>8.5628792000000011</c:v>
                </c:pt>
                <c:pt idx="1702">
                  <c:v>7.8636856999999996</c:v>
                </c:pt>
                <c:pt idx="1703">
                  <c:v>8.2219680000000004</c:v>
                </c:pt>
                <c:pt idx="1704">
                  <c:v>8.517279499999999</c:v>
                </c:pt>
                <c:pt idx="1705">
                  <c:v>9.0492743999999998</c:v>
                </c:pt>
                <c:pt idx="1706">
                  <c:v>9.3033292999999997</c:v>
                </c:pt>
                <c:pt idx="1707">
                  <c:v>9.5117842999999986</c:v>
                </c:pt>
                <c:pt idx="1708">
                  <c:v>9.6029833</c:v>
                </c:pt>
                <c:pt idx="1709">
                  <c:v>9.6464114999999993</c:v>
                </c:pt>
                <c:pt idx="1710">
                  <c:v>9.6637827999999999</c:v>
                </c:pt>
                <c:pt idx="1711">
                  <c:v>9.8505239999999983</c:v>
                </c:pt>
                <c:pt idx="1712">
                  <c:v>9.7462963999999985</c:v>
                </c:pt>
                <c:pt idx="1713">
                  <c:v>9.8244671999999991</c:v>
                </c:pt>
                <c:pt idx="1714">
                  <c:v>9.9308660000000017</c:v>
                </c:pt>
                <c:pt idx="1715">
                  <c:v>10.143663999999999</c:v>
                </c:pt>
                <c:pt idx="1716">
                  <c:v>10.082864499999999</c:v>
                </c:pt>
                <c:pt idx="1717">
                  <c:v>10.087207299999999</c:v>
                </c:pt>
                <c:pt idx="1718">
                  <c:v>10.241377399999999</c:v>
                </c:pt>
                <c:pt idx="1719">
                  <c:v>10.158863799999999</c:v>
                </c:pt>
                <c:pt idx="1720">
                  <c:v>10.441146799999999</c:v>
                </c:pt>
                <c:pt idx="1721">
                  <c:v>10.425946999999999</c:v>
                </c:pt>
                <c:pt idx="1722">
                  <c:v>10.3152051</c:v>
                </c:pt>
                <c:pt idx="1723">
                  <c:v>10.336919199999999</c:v>
                </c:pt>
                <c:pt idx="1724">
                  <c:v>10.389033100000001</c:v>
                </c:pt>
                <c:pt idx="1725">
                  <c:v>10.389033100000001</c:v>
                </c:pt>
                <c:pt idx="1726">
                  <c:v>10.389033100000001</c:v>
                </c:pt>
                <c:pt idx="1727">
                  <c:v>10.389033100000001</c:v>
                </c:pt>
                <c:pt idx="1728">
                  <c:v>10.389033100000001</c:v>
                </c:pt>
                <c:pt idx="1729">
                  <c:v>10.389033100000001</c:v>
                </c:pt>
                <c:pt idx="1730">
                  <c:v>10.389033100000001</c:v>
                </c:pt>
                <c:pt idx="1731">
                  <c:v>10.389033100000001</c:v>
                </c:pt>
                <c:pt idx="1732">
                  <c:v>10.389033100000001</c:v>
                </c:pt>
                <c:pt idx="1733">
                  <c:v>10.389033100000001</c:v>
                </c:pt>
                <c:pt idx="1734">
                  <c:v>10.389033100000001</c:v>
                </c:pt>
                <c:pt idx="1735">
                  <c:v>10.389033100000001</c:v>
                </c:pt>
                <c:pt idx="1736">
                  <c:v>10.389033100000001</c:v>
                </c:pt>
                <c:pt idx="1737">
                  <c:v>10.389033100000001</c:v>
                </c:pt>
                <c:pt idx="1738">
                  <c:v>10.389033100000001</c:v>
                </c:pt>
                <c:pt idx="1739">
                  <c:v>10.223173500000001</c:v>
                </c:pt>
                <c:pt idx="1740">
                  <c:v>9.8164221999999999</c:v>
                </c:pt>
                <c:pt idx="1741">
                  <c:v>9.2003716000000004</c:v>
                </c:pt>
                <c:pt idx="1742">
                  <c:v>9.6703077999999998</c:v>
                </c:pt>
                <c:pt idx="1743">
                  <c:v>9.8006257000000012</c:v>
                </c:pt>
                <c:pt idx="1744">
                  <c:v>10.1126003</c:v>
                </c:pt>
                <c:pt idx="1745">
                  <c:v>9.6703077999999998</c:v>
                </c:pt>
                <c:pt idx="1746">
                  <c:v>9.6584605999999997</c:v>
                </c:pt>
                <c:pt idx="1747">
                  <c:v>9.8717085000000004</c:v>
                </c:pt>
                <c:pt idx="1748">
                  <c:v>10.377185900000001</c:v>
                </c:pt>
                <c:pt idx="1749">
                  <c:v>10.764192</c:v>
                </c:pt>
                <c:pt idx="1750">
                  <c:v>10.941898799999999</c:v>
                </c:pt>
                <c:pt idx="1751">
                  <c:v>11.0050831</c:v>
                </c:pt>
                <c:pt idx="1752">
                  <c:v>10.914255600000001</c:v>
                </c:pt>
                <c:pt idx="1753">
                  <c:v>11.115656299999999</c:v>
                </c:pt>
                <c:pt idx="1754">
                  <c:v>11.0287776</c:v>
                </c:pt>
                <c:pt idx="1755">
                  <c:v>10.997185099999999</c:v>
                </c:pt>
                <c:pt idx="1756">
                  <c:v>11.076165900000001</c:v>
                </c:pt>
                <c:pt idx="1757">
                  <c:v>11.0919621</c:v>
                </c:pt>
                <c:pt idx="1758">
                  <c:v>10.9379495</c:v>
                </c:pt>
                <c:pt idx="1759">
                  <c:v>10.9379495</c:v>
                </c:pt>
                <c:pt idx="1760">
                  <c:v>10.9379495</c:v>
                </c:pt>
                <c:pt idx="1761">
                  <c:v>10.9379495</c:v>
                </c:pt>
                <c:pt idx="1762">
                  <c:v>10.9379495</c:v>
                </c:pt>
                <c:pt idx="1763">
                  <c:v>10.9379495</c:v>
                </c:pt>
                <c:pt idx="1764">
                  <c:v>10.9379495</c:v>
                </c:pt>
                <c:pt idx="1765">
                  <c:v>10.9379495</c:v>
                </c:pt>
                <c:pt idx="1766">
                  <c:v>10.9379495</c:v>
                </c:pt>
                <c:pt idx="1767">
                  <c:v>10.9379495</c:v>
                </c:pt>
                <c:pt idx="1768">
                  <c:v>10.9379495</c:v>
                </c:pt>
                <c:pt idx="1769">
                  <c:v>10.9379495</c:v>
                </c:pt>
                <c:pt idx="1770">
                  <c:v>10.9704193</c:v>
                </c:pt>
                <c:pt idx="1771">
                  <c:v>11.1814707</c:v>
                </c:pt>
                <c:pt idx="1772">
                  <c:v>11.1598247</c:v>
                </c:pt>
                <c:pt idx="1773">
                  <c:v>11.094885400000001</c:v>
                </c:pt>
                <c:pt idx="1774">
                  <c:v>11.046181100000002</c:v>
                </c:pt>
                <c:pt idx="1775">
                  <c:v>11.046181100000002</c:v>
                </c:pt>
                <c:pt idx="1776">
                  <c:v>11.046181100000002</c:v>
                </c:pt>
                <c:pt idx="1777">
                  <c:v>11.046181100000002</c:v>
                </c:pt>
                <c:pt idx="1778">
                  <c:v>11.046181100000002</c:v>
                </c:pt>
                <c:pt idx="1779">
                  <c:v>11.046181100000002</c:v>
                </c:pt>
                <c:pt idx="1780">
                  <c:v>11.046181100000002</c:v>
                </c:pt>
                <c:pt idx="1781">
                  <c:v>11.046181100000002</c:v>
                </c:pt>
                <c:pt idx="1782">
                  <c:v>11.046181100000002</c:v>
                </c:pt>
                <c:pt idx="1783">
                  <c:v>11.046181100000002</c:v>
                </c:pt>
                <c:pt idx="1784">
                  <c:v>11.046181100000002</c:v>
                </c:pt>
                <c:pt idx="1785">
                  <c:v>11.046181100000002</c:v>
                </c:pt>
                <c:pt idx="1786">
                  <c:v>11.046181100000002</c:v>
                </c:pt>
                <c:pt idx="1787">
                  <c:v>11.046181100000002</c:v>
                </c:pt>
                <c:pt idx="1788">
                  <c:v>11.046181100000002</c:v>
                </c:pt>
                <c:pt idx="1789">
                  <c:v>11.046181100000002</c:v>
                </c:pt>
                <c:pt idx="1790">
                  <c:v>10.869867900000001</c:v>
                </c:pt>
                <c:pt idx="1791">
                  <c:v>10.9893058</c:v>
                </c:pt>
                <c:pt idx="1792">
                  <c:v>10.8357429</c:v>
                </c:pt>
                <c:pt idx="1793">
                  <c:v>10.972243500000001</c:v>
                </c:pt>
                <c:pt idx="1794">
                  <c:v>10.659429599999999</c:v>
                </c:pt>
                <c:pt idx="1795">
                  <c:v>10.050863999999999</c:v>
                </c:pt>
                <c:pt idx="1796">
                  <c:v>8.1284804000000008</c:v>
                </c:pt>
                <c:pt idx="1797">
                  <c:v>6.8658497000000001</c:v>
                </c:pt>
                <c:pt idx="1798">
                  <c:v>7.1616008999999998</c:v>
                </c:pt>
                <c:pt idx="1799">
                  <c:v>4.9349339500000005</c:v>
                </c:pt>
                <c:pt idx="1800">
                  <c:v>4.9349339500000005</c:v>
                </c:pt>
                <c:pt idx="1801">
                  <c:v>4.9349339500000005</c:v>
                </c:pt>
                <c:pt idx="1802">
                  <c:v>4.9349339500000005</c:v>
                </c:pt>
                <c:pt idx="1803">
                  <c:v>4.9349339500000005</c:v>
                </c:pt>
                <c:pt idx="1804">
                  <c:v>4.9349339500000005</c:v>
                </c:pt>
                <c:pt idx="1805">
                  <c:v>4.9349339500000005</c:v>
                </c:pt>
                <c:pt idx="1806">
                  <c:v>4.9349339500000005</c:v>
                </c:pt>
                <c:pt idx="1807">
                  <c:v>4.9349339500000005</c:v>
                </c:pt>
                <c:pt idx="1808">
                  <c:v>4.9349339500000005</c:v>
                </c:pt>
                <c:pt idx="1809">
                  <c:v>4.9349339500000005</c:v>
                </c:pt>
                <c:pt idx="1810">
                  <c:v>4.9349339500000005</c:v>
                </c:pt>
                <c:pt idx="1811">
                  <c:v>4.9349339500000005</c:v>
                </c:pt>
                <c:pt idx="1812">
                  <c:v>4.9349339500000005</c:v>
                </c:pt>
                <c:pt idx="1813">
                  <c:v>4.9349339500000005</c:v>
                </c:pt>
                <c:pt idx="1814">
                  <c:v>4.9349339500000005</c:v>
                </c:pt>
                <c:pt idx="1815">
                  <c:v>4.9349339500000005</c:v>
                </c:pt>
                <c:pt idx="1816">
                  <c:v>4.9349339500000005</c:v>
                </c:pt>
                <c:pt idx="1817">
                  <c:v>4.9349339500000005</c:v>
                </c:pt>
                <c:pt idx="1818">
                  <c:v>4.9349339500000005</c:v>
                </c:pt>
                <c:pt idx="1819">
                  <c:v>5.0927175</c:v>
                </c:pt>
                <c:pt idx="1820">
                  <c:v>4.7733986999999996</c:v>
                </c:pt>
                <c:pt idx="1821">
                  <c:v>4.9143365000000001</c:v>
                </c:pt>
                <c:pt idx="1822">
                  <c:v>5.1188015</c:v>
                </c:pt>
                <c:pt idx="1823">
                  <c:v>4.8087384999999996</c:v>
                </c:pt>
                <c:pt idx="1824">
                  <c:v>5.0409702000000003</c:v>
                </c:pt>
                <c:pt idx="1825">
                  <c:v>5.2016811000000001</c:v>
                </c:pt>
                <c:pt idx="1826">
                  <c:v>5.4536863000000002</c:v>
                </c:pt>
                <c:pt idx="1827">
                  <c:v>5.3653373000000002</c:v>
                </c:pt>
                <c:pt idx="1828">
                  <c:v>5.4385407999999993</c:v>
                </c:pt>
                <c:pt idx="1829">
                  <c:v>5.5012265000000005</c:v>
                </c:pt>
                <c:pt idx="1830">
                  <c:v>5.571485</c:v>
                </c:pt>
                <c:pt idx="1831">
                  <c:v>5.8112894999999991</c:v>
                </c:pt>
                <c:pt idx="1832">
                  <c:v>5.5958860999999995</c:v>
                </c:pt>
                <c:pt idx="1833">
                  <c:v>5.5828442000000003</c:v>
                </c:pt>
                <c:pt idx="1834">
                  <c:v>5.7040085999999999</c:v>
                </c:pt>
                <c:pt idx="1835">
                  <c:v>5.4259195999999994</c:v>
                </c:pt>
                <c:pt idx="1836">
                  <c:v>5.1659207999999994</c:v>
                </c:pt>
                <c:pt idx="1837">
                  <c:v>5.3367291000000003</c:v>
                </c:pt>
                <c:pt idx="1838">
                  <c:v>5.3485089000000006</c:v>
                </c:pt>
                <c:pt idx="1839">
                  <c:v>5.5336211999999998</c:v>
                </c:pt>
                <c:pt idx="1840">
                  <c:v>5.7692185999999994</c:v>
                </c:pt>
                <c:pt idx="1841">
                  <c:v>5.7237819999999999</c:v>
                </c:pt>
                <c:pt idx="1842">
                  <c:v>5.89459</c:v>
                </c:pt>
                <c:pt idx="1843">
                  <c:v>5.8184417000000002</c:v>
                </c:pt>
                <c:pt idx="1844">
                  <c:v>5.5798992000000007</c:v>
                </c:pt>
                <c:pt idx="1845">
                  <c:v>5.6480542000000007</c:v>
                </c:pt>
                <c:pt idx="1846">
                  <c:v>5.7658529000000005</c:v>
                </c:pt>
                <c:pt idx="1847">
                  <c:v>5.7292512000000002</c:v>
                </c:pt>
                <c:pt idx="1848">
                  <c:v>5.8462084000000001</c:v>
                </c:pt>
                <c:pt idx="1849">
                  <c:v>6.0237479</c:v>
                </c:pt>
                <c:pt idx="1850">
                  <c:v>6.1802519999999994</c:v>
                </c:pt>
                <c:pt idx="1851">
                  <c:v>5.9669520999999994</c:v>
                </c:pt>
                <c:pt idx="1852">
                  <c:v>5.7288304000000005</c:v>
                </c:pt>
                <c:pt idx="1853">
                  <c:v>5.8680853000000006</c:v>
                </c:pt>
                <c:pt idx="1854">
                  <c:v>5.9320332999999996</c:v>
                </c:pt>
                <c:pt idx="1855">
                  <c:v>6.0914821999999997</c:v>
                </c:pt>
                <c:pt idx="1856">
                  <c:v>5.9837805000000008</c:v>
                </c:pt>
                <c:pt idx="1857">
                  <c:v>6.1310289000000004</c:v>
                </c:pt>
                <c:pt idx="1858">
                  <c:v>6.0801230000000004</c:v>
                </c:pt>
                <c:pt idx="1859">
                  <c:v>6.0982136000000002</c:v>
                </c:pt>
                <c:pt idx="1860">
                  <c:v>6.1242974999999999</c:v>
                </c:pt>
                <c:pt idx="1861">
                  <c:v>6.1747827000000006</c:v>
                </c:pt>
                <c:pt idx="1862">
                  <c:v>6.0940064999999999</c:v>
                </c:pt>
                <c:pt idx="1863">
                  <c:v>6.1701547999999997</c:v>
                </c:pt>
                <c:pt idx="1864">
                  <c:v>6.1583750000000004</c:v>
                </c:pt>
                <c:pt idx="1865">
                  <c:v>6.1583750000000004</c:v>
                </c:pt>
                <c:pt idx="1866">
                  <c:v>6.3886151</c:v>
                </c:pt>
                <c:pt idx="1867">
                  <c:v>6.4348836</c:v>
                </c:pt>
                <c:pt idx="1868">
                  <c:v>6.7025788999999998</c:v>
                </c:pt>
                <c:pt idx="1869">
                  <c:v>6.601229</c:v>
                </c:pt>
                <c:pt idx="1870">
                  <c:v>6.3676842000000002</c:v>
                </c:pt>
                <c:pt idx="1871">
                  <c:v>6.3952248999999997</c:v>
                </c:pt>
                <c:pt idx="1872">
                  <c:v>6.3952248999999997</c:v>
                </c:pt>
                <c:pt idx="1873">
                  <c:v>6.3952248999999997</c:v>
                </c:pt>
                <c:pt idx="1874">
                  <c:v>6.3952248999999997</c:v>
                </c:pt>
                <c:pt idx="1875">
                  <c:v>6.3952248999999997</c:v>
                </c:pt>
                <c:pt idx="1876">
                  <c:v>6.3952248999999997</c:v>
                </c:pt>
                <c:pt idx="1877">
                  <c:v>6.3952248999999997</c:v>
                </c:pt>
                <c:pt idx="1878">
                  <c:v>6.3952248999999997</c:v>
                </c:pt>
                <c:pt idx="1879">
                  <c:v>6.3952248999999997</c:v>
                </c:pt>
                <c:pt idx="1880">
                  <c:v>6.3952248999999997</c:v>
                </c:pt>
                <c:pt idx="1881">
                  <c:v>6.3952248999999997</c:v>
                </c:pt>
                <c:pt idx="1882">
                  <c:v>6.3952248999999997</c:v>
                </c:pt>
                <c:pt idx="1883">
                  <c:v>6.3952248999999997</c:v>
                </c:pt>
                <c:pt idx="1884">
                  <c:v>6.3952248999999997</c:v>
                </c:pt>
                <c:pt idx="1885">
                  <c:v>6.3952248999999997</c:v>
                </c:pt>
                <c:pt idx="1886">
                  <c:v>6.3952248999999997</c:v>
                </c:pt>
                <c:pt idx="1887">
                  <c:v>6.5062359000000001</c:v>
                </c:pt>
                <c:pt idx="1888">
                  <c:v>6.5074168999999991</c:v>
                </c:pt>
                <c:pt idx="1889">
                  <c:v>6.3196430000000001</c:v>
                </c:pt>
                <c:pt idx="1890">
                  <c:v>6.4637213000000004</c:v>
                </c:pt>
                <c:pt idx="1891">
                  <c:v>6.3727866000000004</c:v>
                </c:pt>
                <c:pt idx="1892">
                  <c:v>6.5227696999999996</c:v>
                </c:pt>
                <c:pt idx="1893">
                  <c:v>6.0114101</c:v>
                </c:pt>
                <c:pt idx="1894">
                  <c:v>6.3692438000000005</c:v>
                </c:pt>
                <c:pt idx="1895">
                  <c:v>6.5227696999999996</c:v>
                </c:pt>
                <c:pt idx="1896">
                  <c:v>6.6089803000000007</c:v>
                </c:pt>
                <c:pt idx="1897">
                  <c:v>6.7920304000000007</c:v>
                </c:pt>
                <c:pt idx="1898">
                  <c:v>7.0282241000000001</c:v>
                </c:pt>
                <c:pt idx="1899">
                  <c:v>6.9868902000000004</c:v>
                </c:pt>
                <c:pt idx="1900">
                  <c:v>7.0435765000000004</c:v>
                </c:pt>
                <c:pt idx="1901">
                  <c:v>6.8959555000000003</c:v>
                </c:pt>
                <c:pt idx="1902">
                  <c:v>6.8746981999999992</c:v>
                </c:pt>
                <c:pt idx="1903">
                  <c:v>7.0258619999999992</c:v>
                </c:pt>
                <c:pt idx="1904">
                  <c:v>7.0435765000000004</c:v>
                </c:pt>
                <c:pt idx="1905">
                  <c:v>7.1368731999999993</c:v>
                </c:pt>
                <c:pt idx="1906">
                  <c:v>7.03531</c:v>
                </c:pt>
                <c:pt idx="1907">
                  <c:v>7.1345112999999998</c:v>
                </c:pt>
                <c:pt idx="1908">
                  <c:v>7.1581306000000007</c:v>
                </c:pt>
                <c:pt idx="1909">
                  <c:v>7.2856753000000003</c:v>
                </c:pt>
                <c:pt idx="1910">
                  <c:v>7.3766097999999998</c:v>
                </c:pt>
                <c:pt idx="1911">
                  <c:v>7.4155818000000009</c:v>
                </c:pt>
                <c:pt idx="1912">
                  <c:v>7.4439250000000001</c:v>
                </c:pt>
                <c:pt idx="1913">
                  <c:v>7.5620218000000001</c:v>
                </c:pt>
                <c:pt idx="1914">
                  <c:v>7.3884194999999995</c:v>
                </c:pt>
                <c:pt idx="1915">
                  <c:v>7.6057176000000002</c:v>
                </c:pt>
                <c:pt idx="1916">
                  <c:v>7.6092606000000007</c:v>
                </c:pt>
                <c:pt idx="1917">
                  <c:v>7.6139844999999999</c:v>
                </c:pt>
                <c:pt idx="1918">
                  <c:v>7.7415289999999999</c:v>
                </c:pt>
                <c:pt idx="1919">
                  <c:v>7.7805010000000001</c:v>
                </c:pt>
                <c:pt idx="1920">
                  <c:v>7.714366899999999</c:v>
                </c:pt>
                <c:pt idx="1921">
                  <c:v>7.7521578</c:v>
                </c:pt>
                <c:pt idx="1922">
                  <c:v>7.7521578</c:v>
                </c:pt>
                <c:pt idx="1923">
                  <c:v>7.7521578</c:v>
                </c:pt>
                <c:pt idx="1924">
                  <c:v>7.7521578</c:v>
                </c:pt>
                <c:pt idx="1925">
                  <c:v>7.7521578</c:v>
                </c:pt>
                <c:pt idx="1926">
                  <c:v>7.7521578</c:v>
                </c:pt>
                <c:pt idx="1927">
                  <c:v>7.7521578</c:v>
                </c:pt>
                <c:pt idx="1928">
                  <c:v>7.7521578</c:v>
                </c:pt>
                <c:pt idx="1929">
                  <c:v>7.7521578</c:v>
                </c:pt>
                <c:pt idx="1930">
                  <c:v>7.7521578</c:v>
                </c:pt>
                <c:pt idx="1931">
                  <c:v>7.7521578</c:v>
                </c:pt>
                <c:pt idx="1932">
                  <c:v>7.7521578</c:v>
                </c:pt>
                <c:pt idx="1933">
                  <c:v>7.7521578</c:v>
                </c:pt>
                <c:pt idx="1934">
                  <c:v>7.7521578</c:v>
                </c:pt>
                <c:pt idx="1935">
                  <c:v>7.7521578</c:v>
                </c:pt>
                <c:pt idx="1936">
                  <c:v>7.7521578</c:v>
                </c:pt>
                <c:pt idx="1937">
                  <c:v>7.7521578</c:v>
                </c:pt>
                <c:pt idx="1938">
                  <c:v>7.7521578</c:v>
                </c:pt>
                <c:pt idx="1939">
                  <c:v>7.7803343999999992</c:v>
                </c:pt>
                <c:pt idx="1940">
                  <c:v>7.9125489</c:v>
                </c:pt>
                <c:pt idx="1941">
                  <c:v>7.9212185000000002</c:v>
                </c:pt>
                <c:pt idx="1942">
                  <c:v>7.7283156999999996</c:v>
                </c:pt>
                <c:pt idx="1943">
                  <c:v>7.6741294999999994</c:v>
                </c:pt>
                <c:pt idx="1944">
                  <c:v>7.3143329000000001</c:v>
                </c:pt>
                <c:pt idx="1945">
                  <c:v>7.4465474</c:v>
                </c:pt>
                <c:pt idx="1946">
                  <c:v>7.6242781000000006</c:v>
                </c:pt>
                <c:pt idx="1947">
                  <c:v>7.6524549999999998</c:v>
                </c:pt>
                <c:pt idx="1948">
                  <c:v>7.7868368000000006</c:v>
                </c:pt>
                <c:pt idx="1949">
                  <c:v>7.8106789000000001</c:v>
                </c:pt>
                <c:pt idx="1950">
                  <c:v>7.7694970999999997</c:v>
                </c:pt>
                <c:pt idx="1951">
                  <c:v>7.5700918999999995</c:v>
                </c:pt>
                <c:pt idx="1952">
                  <c:v>7.7868368000000006</c:v>
                </c:pt>
                <c:pt idx="1953">
                  <c:v>7.7044737000000003</c:v>
                </c:pt>
                <c:pt idx="1954">
                  <c:v>7.9103813000000001</c:v>
                </c:pt>
                <c:pt idx="1955">
                  <c:v>8.1553031000000011</c:v>
                </c:pt>
                <c:pt idx="1956">
                  <c:v>8.4674158999999989</c:v>
                </c:pt>
                <c:pt idx="1957">
                  <c:v>8.5757882999999993</c:v>
                </c:pt>
                <c:pt idx="1958">
                  <c:v>8.5150997000000004</c:v>
                </c:pt>
                <c:pt idx="1959">
                  <c:v>8.5649511</c:v>
                </c:pt>
                <c:pt idx="1960">
                  <c:v>8.5150997000000004</c:v>
                </c:pt>
                <c:pt idx="1961">
                  <c:v>8.4890904000000003</c:v>
                </c:pt>
                <c:pt idx="1962">
                  <c:v>8.2420010000000001</c:v>
                </c:pt>
                <c:pt idx="1963">
                  <c:v>8.2485033999999988</c:v>
                </c:pt>
                <c:pt idx="1964">
                  <c:v>8.3850528000000004</c:v>
                </c:pt>
                <c:pt idx="1965">
                  <c:v>8.3850528000000004</c:v>
                </c:pt>
                <c:pt idx="1966">
                  <c:v>8.3850528000000004</c:v>
                </c:pt>
                <c:pt idx="1967">
                  <c:v>8.3850528000000004</c:v>
                </c:pt>
                <c:pt idx="1968">
                  <c:v>8.3850528000000004</c:v>
                </c:pt>
                <c:pt idx="1969">
                  <c:v>8.3850528000000004</c:v>
                </c:pt>
                <c:pt idx="1970">
                  <c:v>8.3850528000000004</c:v>
                </c:pt>
                <c:pt idx="1971">
                  <c:v>8.3850528000000004</c:v>
                </c:pt>
                <c:pt idx="1972">
                  <c:v>8.3850528000000004</c:v>
                </c:pt>
                <c:pt idx="1973">
                  <c:v>8.3850528000000004</c:v>
                </c:pt>
                <c:pt idx="1974">
                  <c:v>8.3850528000000004</c:v>
                </c:pt>
                <c:pt idx="1975">
                  <c:v>8.3850528000000004</c:v>
                </c:pt>
                <c:pt idx="1976">
                  <c:v>8.8308575000000005</c:v>
                </c:pt>
                <c:pt idx="1977">
                  <c:v>8.9727042000000008</c:v>
                </c:pt>
                <c:pt idx="1978">
                  <c:v>9.172448000000001</c:v>
                </c:pt>
                <c:pt idx="1979">
                  <c:v>9.2969255999999998</c:v>
                </c:pt>
                <c:pt idx="1980">
                  <c:v>8.9177026000000001</c:v>
                </c:pt>
                <c:pt idx="1981">
                  <c:v>9.2998206000000003</c:v>
                </c:pt>
                <c:pt idx="1982">
                  <c:v>9.4300881000000008</c:v>
                </c:pt>
                <c:pt idx="1983">
                  <c:v>9.5314072999999997</c:v>
                </c:pt>
                <c:pt idx="1984">
                  <c:v>9.3490327000000004</c:v>
                </c:pt>
                <c:pt idx="1985">
                  <c:v>9.4300881000000008</c:v>
                </c:pt>
                <c:pt idx="1986">
                  <c:v>9.4561416999999999</c:v>
                </c:pt>
                <c:pt idx="1987">
                  <c:v>9.516933100000001</c:v>
                </c:pt>
                <c:pt idx="1988">
                  <c:v>9.6066728999999995</c:v>
                </c:pt>
                <c:pt idx="1989">
                  <c:v>9.8064165999999986</c:v>
                </c:pt>
                <c:pt idx="1990">
                  <c:v>9.765888799999999</c:v>
                </c:pt>
                <c:pt idx="1991">
                  <c:v>9.8498390999999987</c:v>
                </c:pt>
                <c:pt idx="1992">
                  <c:v>9.8093112999999992</c:v>
                </c:pt>
                <c:pt idx="1993">
                  <c:v>9.8382597000000001</c:v>
                </c:pt>
                <c:pt idx="1994">
                  <c:v>9.7919423999999999</c:v>
                </c:pt>
                <c:pt idx="1995">
                  <c:v>9.7919423999999999</c:v>
                </c:pt>
                <c:pt idx="1996">
                  <c:v>9.7919423999999999</c:v>
                </c:pt>
                <c:pt idx="1997">
                  <c:v>9.7919423999999999</c:v>
                </c:pt>
                <c:pt idx="1998">
                  <c:v>9.7919423999999999</c:v>
                </c:pt>
                <c:pt idx="1999">
                  <c:v>9.7919423999999999</c:v>
                </c:pt>
                <c:pt idx="2000">
                  <c:v>9.7919423999999999</c:v>
                </c:pt>
                <c:pt idx="2001">
                  <c:v>9.7919423999999999</c:v>
                </c:pt>
                <c:pt idx="2002">
                  <c:v>9.7919423999999999</c:v>
                </c:pt>
                <c:pt idx="2003">
                  <c:v>9.7919423999999999</c:v>
                </c:pt>
                <c:pt idx="2004">
                  <c:v>9.7919423999999999</c:v>
                </c:pt>
                <c:pt idx="2005">
                  <c:v>9.7919423999999999</c:v>
                </c:pt>
                <c:pt idx="2006">
                  <c:v>9.7919423999999999</c:v>
                </c:pt>
                <c:pt idx="2007">
                  <c:v>9.7919423999999999</c:v>
                </c:pt>
                <c:pt idx="2008">
                  <c:v>9.7919423999999999</c:v>
                </c:pt>
                <c:pt idx="2009">
                  <c:v>9.7919423999999999</c:v>
                </c:pt>
                <c:pt idx="2010">
                  <c:v>9.7919423999999999</c:v>
                </c:pt>
                <c:pt idx="2011">
                  <c:v>9.7919423999999999</c:v>
                </c:pt>
                <c:pt idx="2012">
                  <c:v>9.7919423999999999</c:v>
                </c:pt>
                <c:pt idx="2013">
                  <c:v>9.7919423999999999</c:v>
                </c:pt>
                <c:pt idx="2014">
                  <c:v>9.7919423999999999</c:v>
                </c:pt>
                <c:pt idx="2015">
                  <c:v>9.7919423999999999</c:v>
                </c:pt>
                <c:pt idx="2016">
                  <c:v>9.7919423999999999</c:v>
                </c:pt>
                <c:pt idx="2017">
                  <c:v>9.7919423999999999</c:v>
                </c:pt>
                <c:pt idx="2018">
                  <c:v>9.7919423999999999</c:v>
                </c:pt>
                <c:pt idx="2019">
                  <c:v>9.7919423999999999</c:v>
                </c:pt>
                <c:pt idx="2020">
                  <c:v>9.7919423999999999</c:v>
                </c:pt>
                <c:pt idx="2021">
                  <c:v>9.7919423999999999</c:v>
                </c:pt>
                <c:pt idx="2022">
                  <c:v>9.7919423999999999</c:v>
                </c:pt>
                <c:pt idx="2023">
                  <c:v>9.7919423999999999</c:v>
                </c:pt>
                <c:pt idx="2024">
                  <c:v>9.7919423999999999</c:v>
                </c:pt>
                <c:pt idx="2025">
                  <c:v>9.7919423999999999</c:v>
                </c:pt>
                <c:pt idx="2026">
                  <c:v>9.7919423999999999</c:v>
                </c:pt>
                <c:pt idx="2027">
                  <c:v>9.7919423999999999</c:v>
                </c:pt>
                <c:pt idx="2028">
                  <c:v>9.7919423999999999</c:v>
                </c:pt>
                <c:pt idx="2029">
                  <c:v>9.7919423999999999</c:v>
                </c:pt>
                <c:pt idx="2030">
                  <c:v>9.7919423999999999</c:v>
                </c:pt>
                <c:pt idx="2031">
                  <c:v>9.7919423999999999</c:v>
                </c:pt>
                <c:pt idx="2032">
                  <c:v>9.7919423999999999</c:v>
                </c:pt>
                <c:pt idx="2033">
                  <c:v>9.7919423999999999</c:v>
                </c:pt>
                <c:pt idx="2034">
                  <c:v>9.7919423999999999</c:v>
                </c:pt>
                <c:pt idx="2035">
                  <c:v>9.7919423999999999</c:v>
                </c:pt>
                <c:pt idx="2036">
                  <c:v>9.7919423999999999</c:v>
                </c:pt>
                <c:pt idx="2037">
                  <c:v>9.8292662000000011</c:v>
                </c:pt>
                <c:pt idx="2038">
                  <c:v>9.8665898999999992</c:v>
                </c:pt>
                <c:pt idx="2039">
                  <c:v>9.8505941999999997</c:v>
                </c:pt>
                <c:pt idx="2040">
                  <c:v>9.7226263999999993</c:v>
                </c:pt>
                <c:pt idx="2041">
                  <c:v>9.9039140999999997</c:v>
                </c:pt>
                <c:pt idx="2042">
                  <c:v>10.165181499999999</c:v>
                </c:pt>
                <c:pt idx="2043">
                  <c:v>10.090533600000001</c:v>
                </c:pt>
                <c:pt idx="2044">
                  <c:v>10.261156999999999</c:v>
                </c:pt>
                <c:pt idx="2045">
                  <c:v>10.2025053</c:v>
                </c:pt>
                <c:pt idx="2046">
                  <c:v>10.490432699999999</c:v>
                </c:pt>
                <c:pt idx="2047">
                  <c:v>10.1971734</c:v>
                </c:pt>
                <c:pt idx="2048">
                  <c:v>10.501096499999999</c:v>
                </c:pt>
                <c:pt idx="2049">
                  <c:v>10.773027799999999</c:v>
                </c:pt>
                <c:pt idx="2050">
                  <c:v>9.7332902000000008</c:v>
                </c:pt>
                <c:pt idx="2051">
                  <c:v>10.1011974</c:v>
                </c:pt>
                <c:pt idx="2052">
                  <c:v>10.6450604</c:v>
                </c:pt>
                <c:pt idx="2053">
                  <c:v>10.597072499999999</c:v>
                </c:pt>
                <c:pt idx="2054">
                  <c:v>10.303813100000001</c:v>
                </c:pt>
                <c:pt idx="2055">
                  <c:v>9.9892258000000016</c:v>
                </c:pt>
                <c:pt idx="2056">
                  <c:v>9.9892258000000016</c:v>
                </c:pt>
                <c:pt idx="2057">
                  <c:v>9.9892258000000016</c:v>
                </c:pt>
                <c:pt idx="2058">
                  <c:v>9.9892258000000016</c:v>
                </c:pt>
                <c:pt idx="2059">
                  <c:v>9.9892258000000016</c:v>
                </c:pt>
                <c:pt idx="2060">
                  <c:v>10.222330600000001</c:v>
                </c:pt>
                <c:pt idx="2061">
                  <c:v>10.3288926</c:v>
                </c:pt>
                <c:pt idx="2062">
                  <c:v>10.7817822</c:v>
                </c:pt>
                <c:pt idx="2063">
                  <c:v>10.7817822</c:v>
                </c:pt>
                <c:pt idx="2064">
                  <c:v>11.101468500000001</c:v>
                </c:pt>
                <c:pt idx="2065">
                  <c:v>10.7285009</c:v>
                </c:pt>
                <c:pt idx="2066">
                  <c:v>11.008226899999999</c:v>
                </c:pt>
                <c:pt idx="2067">
                  <c:v>11.454455900000001</c:v>
                </c:pt>
                <c:pt idx="2068">
                  <c:v>11.1547497</c:v>
                </c:pt>
                <c:pt idx="2069">
                  <c:v>11.114789099999999</c:v>
                </c:pt>
                <c:pt idx="2070">
                  <c:v>11.3012728</c:v>
                </c:pt>
                <c:pt idx="2071">
                  <c:v>11.561018000000001</c:v>
                </c:pt>
                <c:pt idx="2072">
                  <c:v>11.414495200000001</c:v>
                </c:pt>
                <c:pt idx="2073">
                  <c:v>11.6809007</c:v>
                </c:pt>
                <c:pt idx="2074">
                  <c:v>11.720861399999999</c:v>
                </c:pt>
                <c:pt idx="2075">
                  <c:v>11.8940248</c:v>
                </c:pt>
                <c:pt idx="2076">
                  <c:v>12.0605282</c:v>
                </c:pt>
                <c:pt idx="2077">
                  <c:v>12.0205675</c:v>
                </c:pt>
                <c:pt idx="2078">
                  <c:v>12.1604303</c:v>
                </c:pt>
                <c:pt idx="2079">
                  <c:v>12.2470123</c:v>
                </c:pt>
                <c:pt idx="2080">
                  <c:v>12.2536723</c:v>
                </c:pt>
                <c:pt idx="2081">
                  <c:v>12.306953400000001</c:v>
                </c:pt>
                <c:pt idx="2082">
                  <c:v>12.3602344</c:v>
                </c:pt>
                <c:pt idx="2083">
                  <c:v>12.3602344</c:v>
                </c:pt>
                <c:pt idx="2084">
                  <c:v>12.3602344</c:v>
                </c:pt>
                <c:pt idx="2085">
                  <c:v>12.3602344</c:v>
                </c:pt>
                <c:pt idx="2086">
                  <c:v>12.3602344</c:v>
                </c:pt>
                <c:pt idx="2087">
                  <c:v>12.3602344</c:v>
                </c:pt>
                <c:pt idx="2088">
                  <c:v>12.3602344</c:v>
                </c:pt>
                <c:pt idx="2089">
                  <c:v>12.3602344</c:v>
                </c:pt>
                <c:pt idx="2090">
                  <c:v>12.3602344</c:v>
                </c:pt>
                <c:pt idx="2091">
                  <c:v>12.3602344</c:v>
                </c:pt>
                <c:pt idx="2092">
                  <c:v>12.3602344</c:v>
                </c:pt>
                <c:pt idx="2093">
                  <c:v>12.3602344</c:v>
                </c:pt>
                <c:pt idx="2094">
                  <c:v>12.3602344</c:v>
                </c:pt>
                <c:pt idx="2095">
                  <c:v>12.3602344</c:v>
                </c:pt>
                <c:pt idx="2096">
                  <c:v>12.3602344</c:v>
                </c:pt>
                <c:pt idx="2097">
                  <c:v>12.3602344</c:v>
                </c:pt>
                <c:pt idx="2098">
                  <c:v>12.3602344</c:v>
                </c:pt>
                <c:pt idx="2099">
                  <c:v>12.3602344</c:v>
                </c:pt>
                <c:pt idx="2100">
                  <c:v>12.3602344</c:v>
                </c:pt>
                <c:pt idx="2101">
                  <c:v>12.3602344</c:v>
                </c:pt>
                <c:pt idx="2102">
                  <c:v>12.3602344</c:v>
                </c:pt>
                <c:pt idx="2103">
                  <c:v>12.3602344</c:v>
                </c:pt>
                <c:pt idx="2104">
                  <c:v>12.3602344</c:v>
                </c:pt>
                <c:pt idx="2105">
                  <c:v>12.3602344</c:v>
                </c:pt>
                <c:pt idx="2106">
                  <c:v>12.3602344</c:v>
                </c:pt>
                <c:pt idx="2107">
                  <c:v>12.3602344</c:v>
                </c:pt>
                <c:pt idx="2108">
                  <c:v>12.3602344</c:v>
                </c:pt>
                <c:pt idx="2109">
                  <c:v>12.3602344</c:v>
                </c:pt>
                <c:pt idx="2110">
                  <c:v>12.3602344</c:v>
                </c:pt>
                <c:pt idx="2111">
                  <c:v>12.3602344</c:v>
                </c:pt>
                <c:pt idx="2112">
                  <c:v>12.3602344</c:v>
                </c:pt>
                <c:pt idx="2113">
                  <c:v>12.8142868</c:v>
                </c:pt>
                <c:pt idx="2114">
                  <c:v>13.279771599999998</c:v>
                </c:pt>
                <c:pt idx="2115">
                  <c:v>13.1344096</c:v>
                </c:pt>
                <c:pt idx="2116">
                  <c:v>12.9629154</c:v>
                </c:pt>
                <c:pt idx="2117">
                  <c:v>13.163808700000001</c:v>
                </c:pt>
                <c:pt idx="2118">
                  <c:v>13.0233466</c:v>
                </c:pt>
                <c:pt idx="2119">
                  <c:v>13.4643324</c:v>
                </c:pt>
                <c:pt idx="2120">
                  <c:v>13.639093300000001</c:v>
                </c:pt>
                <c:pt idx="2121">
                  <c:v>13.5394632</c:v>
                </c:pt>
                <c:pt idx="2122">
                  <c:v>13.394101200000001</c:v>
                </c:pt>
                <c:pt idx="2123">
                  <c:v>13.893884999999999</c:v>
                </c:pt>
                <c:pt idx="2124">
                  <c:v>14.133977099999999</c:v>
                </c:pt>
                <c:pt idx="2125">
                  <c:v>14.062112900000001</c:v>
                </c:pt>
                <c:pt idx="2126">
                  <c:v>13.895518300000001</c:v>
                </c:pt>
                <c:pt idx="2127">
                  <c:v>13.823653799999999</c:v>
                </c:pt>
                <c:pt idx="2128">
                  <c:v>13.859586299999998</c:v>
                </c:pt>
                <c:pt idx="2129">
                  <c:v>13.859586299999998</c:v>
                </c:pt>
                <c:pt idx="2130">
                  <c:v>13.859586299999998</c:v>
                </c:pt>
                <c:pt idx="2131">
                  <c:v>13.859586299999998</c:v>
                </c:pt>
                <c:pt idx="2132">
                  <c:v>13.859586299999998</c:v>
                </c:pt>
                <c:pt idx="2133">
                  <c:v>13.859586299999998</c:v>
                </c:pt>
                <c:pt idx="2134">
                  <c:v>13.859586299999998</c:v>
                </c:pt>
                <c:pt idx="2135">
                  <c:v>13.859586299999998</c:v>
                </c:pt>
                <c:pt idx="2136">
                  <c:v>13.859586299999998</c:v>
                </c:pt>
                <c:pt idx="2137">
                  <c:v>13.859586299999998</c:v>
                </c:pt>
                <c:pt idx="2138">
                  <c:v>13.859586299999998</c:v>
                </c:pt>
                <c:pt idx="2139">
                  <c:v>13.859586299999998</c:v>
                </c:pt>
                <c:pt idx="2140">
                  <c:v>13.859586299999998</c:v>
                </c:pt>
                <c:pt idx="2141">
                  <c:v>13.859586299999998</c:v>
                </c:pt>
                <c:pt idx="2142">
                  <c:v>13.859586299999998</c:v>
                </c:pt>
                <c:pt idx="2143">
                  <c:v>13.859586299999998</c:v>
                </c:pt>
                <c:pt idx="2144">
                  <c:v>13.859586299999998</c:v>
                </c:pt>
                <c:pt idx="2145">
                  <c:v>13.859586299999998</c:v>
                </c:pt>
                <c:pt idx="2146">
                  <c:v>13.859586299999998</c:v>
                </c:pt>
                <c:pt idx="2147">
                  <c:v>13.859586299999998</c:v>
                </c:pt>
                <c:pt idx="2148">
                  <c:v>13.859586299999998</c:v>
                </c:pt>
                <c:pt idx="2149">
                  <c:v>13.859586299999998</c:v>
                </c:pt>
                <c:pt idx="2150">
                  <c:v>13.859586299999998</c:v>
                </c:pt>
                <c:pt idx="2151">
                  <c:v>13.859586299999998</c:v>
                </c:pt>
                <c:pt idx="2152">
                  <c:v>13.859586299999998</c:v>
                </c:pt>
                <c:pt idx="2153">
                  <c:v>13.859586299999998</c:v>
                </c:pt>
                <c:pt idx="2154">
                  <c:v>13.859586299999998</c:v>
                </c:pt>
                <c:pt idx="2155">
                  <c:v>13.859586299999998</c:v>
                </c:pt>
                <c:pt idx="2156">
                  <c:v>13.859586299999998</c:v>
                </c:pt>
                <c:pt idx="2157">
                  <c:v>13.859586299999998</c:v>
                </c:pt>
                <c:pt idx="2158">
                  <c:v>13.859586299999998</c:v>
                </c:pt>
                <c:pt idx="2159">
                  <c:v>13.859586299999998</c:v>
                </c:pt>
                <c:pt idx="2160">
                  <c:v>13.859586299999998</c:v>
                </c:pt>
                <c:pt idx="2161">
                  <c:v>13.859586299999998</c:v>
                </c:pt>
                <c:pt idx="2162">
                  <c:v>13.859586299999998</c:v>
                </c:pt>
                <c:pt idx="2163">
                  <c:v>13.859586299999998</c:v>
                </c:pt>
                <c:pt idx="2164">
                  <c:v>13.971941000000001</c:v>
                </c:pt>
                <c:pt idx="2165">
                  <c:v>14.159198200000001</c:v>
                </c:pt>
                <c:pt idx="2166">
                  <c:v>14.4501673</c:v>
                </c:pt>
                <c:pt idx="2167">
                  <c:v>14.677756599999999</c:v>
                </c:pt>
                <c:pt idx="2168">
                  <c:v>14.6575907</c:v>
                </c:pt>
                <c:pt idx="2169">
                  <c:v>14.6230204</c:v>
                </c:pt>
                <c:pt idx="2170">
                  <c:v>14.311885200000001</c:v>
                </c:pt>
                <c:pt idx="2171">
                  <c:v>13.597426100000002</c:v>
                </c:pt>
                <c:pt idx="2172">
                  <c:v>13.214268899999999</c:v>
                </c:pt>
                <c:pt idx="2173">
                  <c:v>14.115985</c:v>
                </c:pt>
                <c:pt idx="2174">
                  <c:v>14.4904996</c:v>
                </c:pt>
                <c:pt idx="2175">
                  <c:v>14.519308400000002</c:v>
                </c:pt>
                <c:pt idx="2176">
                  <c:v>14.749778600000001</c:v>
                </c:pt>
                <c:pt idx="2177">
                  <c:v>14.3349323</c:v>
                </c:pt>
                <c:pt idx="2178">
                  <c:v>14.3349323</c:v>
                </c:pt>
                <c:pt idx="2179">
                  <c:v>14.4552198</c:v>
                </c:pt>
                <c:pt idx="2180">
                  <c:v>14.506771499999999</c:v>
                </c:pt>
                <c:pt idx="2181">
                  <c:v>14.7542197</c:v>
                </c:pt>
                <c:pt idx="2182">
                  <c:v>14.8092082</c:v>
                </c:pt>
                <c:pt idx="2183">
                  <c:v>14.7026679</c:v>
                </c:pt>
                <c:pt idx="2184">
                  <c:v>14.4861501</c:v>
                </c:pt>
                <c:pt idx="2185">
                  <c:v>14.482714</c:v>
                </c:pt>
                <c:pt idx="2186">
                  <c:v>14.482714</c:v>
                </c:pt>
                <c:pt idx="2187">
                  <c:v>14.482714</c:v>
                </c:pt>
                <c:pt idx="2188">
                  <c:v>14.482714</c:v>
                </c:pt>
                <c:pt idx="2189">
                  <c:v>14.482714</c:v>
                </c:pt>
                <c:pt idx="2190">
                  <c:v>14.482714</c:v>
                </c:pt>
                <c:pt idx="2191">
                  <c:v>14.482714</c:v>
                </c:pt>
                <c:pt idx="2192">
                  <c:v>14.482714</c:v>
                </c:pt>
                <c:pt idx="2193">
                  <c:v>14.482714</c:v>
                </c:pt>
                <c:pt idx="2194">
                  <c:v>14.482714</c:v>
                </c:pt>
                <c:pt idx="2195">
                  <c:v>14.482714</c:v>
                </c:pt>
                <c:pt idx="2196">
                  <c:v>14.482714</c:v>
                </c:pt>
                <c:pt idx="2197">
                  <c:v>14.482714</c:v>
                </c:pt>
                <c:pt idx="2198">
                  <c:v>14.482714</c:v>
                </c:pt>
                <c:pt idx="2199">
                  <c:v>13.2920231</c:v>
                </c:pt>
                <c:pt idx="2200">
                  <c:v>13.068068400000001</c:v>
                </c:pt>
                <c:pt idx="2201">
                  <c:v>13.060604</c:v>
                </c:pt>
                <c:pt idx="2202">
                  <c:v>13.560768799999998</c:v>
                </c:pt>
                <c:pt idx="2203">
                  <c:v>13.2024414</c:v>
                </c:pt>
                <c:pt idx="2204">
                  <c:v>13.642885</c:v>
                </c:pt>
                <c:pt idx="2205">
                  <c:v>13.848176200000001</c:v>
                </c:pt>
                <c:pt idx="2206">
                  <c:v>14.2923528</c:v>
                </c:pt>
                <c:pt idx="2207">
                  <c:v>14.538702600000001</c:v>
                </c:pt>
                <c:pt idx="2208">
                  <c:v>14.3819345</c:v>
                </c:pt>
                <c:pt idx="2209">
                  <c:v>14.620818799999999</c:v>
                </c:pt>
                <c:pt idx="2210">
                  <c:v>14.837308100000001</c:v>
                </c:pt>
                <c:pt idx="2211">
                  <c:v>15.4457179</c:v>
                </c:pt>
                <c:pt idx="2212">
                  <c:v>15.441985300000001</c:v>
                </c:pt>
                <c:pt idx="2213">
                  <c:v>15.662207199999999</c:v>
                </c:pt>
                <c:pt idx="2214">
                  <c:v>15.740590800000001</c:v>
                </c:pt>
                <c:pt idx="2215">
                  <c:v>15.8376377</c:v>
                </c:pt>
                <c:pt idx="2216">
                  <c:v>16.1250462</c:v>
                </c:pt>
                <c:pt idx="2217">
                  <c:v>15.960812600000001</c:v>
                </c:pt>
                <c:pt idx="2218">
                  <c:v>16.229558700000002</c:v>
                </c:pt>
                <c:pt idx="2219">
                  <c:v>16.069057600000001</c:v>
                </c:pt>
                <c:pt idx="2220">
                  <c:v>15.852568400000001</c:v>
                </c:pt>
                <c:pt idx="2221">
                  <c:v>16.139976900000001</c:v>
                </c:pt>
                <c:pt idx="2222">
                  <c:v>16.087720099999999</c:v>
                </c:pt>
                <c:pt idx="2223">
                  <c:v>16.203430700000002</c:v>
                </c:pt>
                <c:pt idx="2224">
                  <c:v>16.438582400000001</c:v>
                </c:pt>
                <c:pt idx="2225">
                  <c:v>16.7633163</c:v>
                </c:pt>
                <c:pt idx="2226">
                  <c:v>16.647606499999998</c:v>
                </c:pt>
                <c:pt idx="2227">
                  <c:v>16.345268100000002</c:v>
                </c:pt>
                <c:pt idx="2228">
                  <c:v>16.345268100000002</c:v>
                </c:pt>
                <c:pt idx="2229">
                  <c:v>16.345268100000002</c:v>
                </c:pt>
                <c:pt idx="2230">
                  <c:v>16.345268100000002</c:v>
                </c:pt>
                <c:pt idx="2231">
                  <c:v>16.345268100000002</c:v>
                </c:pt>
                <c:pt idx="2232">
                  <c:v>16.345268100000002</c:v>
                </c:pt>
                <c:pt idx="2233">
                  <c:v>16.345268100000002</c:v>
                </c:pt>
                <c:pt idx="2234">
                  <c:v>16.345268100000002</c:v>
                </c:pt>
                <c:pt idx="2235">
                  <c:v>16.345268100000002</c:v>
                </c:pt>
                <c:pt idx="2236">
                  <c:v>16.345268100000002</c:v>
                </c:pt>
                <c:pt idx="2237">
                  <c:v>16.345268100000002</c:v>
                </c:pt>
                <c:pt idx="2238">
                  <c:v>16.345268100000002</c:v>
                </c:pt>
                <c:pt idx="2239">
                  <c:v>16.345268100000002</c:v>
                </c:pt>
                <c:pt idx="2240">
                  <c:v>16.345268100000002</c:v>
                </c:pt>
                <c:pt idx="2241">
                  <c:v>16.345268100000002</c:v>
                </c:pt>
                <c:pt idx="2242">
                  <c:v>16.345268100000002</c:v>
                </c:pt>
                <c:pt idx="2243">
                  <c:v>16.345268100000002</c:v>
                </c:pt>
                <c:pt idx="2244">
                  <c:v>16.345268100000002</c:v>
                </c:pt>
                <c:pt idx="2245">
                  <c:v>16.345268100000002</c:v>
                </c:pt>
                <c:pt idx="2246">
                  <c:v>16.345268100000002</c:v>
                </c:pt>
                <c:pt idx="2247">
                  <c:v>16.345268100000002</c:v>
                </c:pt>
                <c:pt idx="2248">
                  <c:v>16.345268100000002</c:v>
                </c:pt>
                <c:pt idx="2249">
                  <c:v>16.345268100000002</c:v>
                </c:pt>
                <c:pt idx="2250">
                  <c:v>16.345268100000002</c:v>
                </c:pt>
                <c:pt idx="2251">
                  <c:v>17.137530699999999</c:v>
                </c:pt>
                <c:pt idx="2252">
                  <c:v>16.7044271</c:v>
                </c:pt>
                <c:pt idx="2253">
                  <c:v>16.4773119</c:v>
                </c:pt>
                <c:pt idx="2254">
                  <c:v>17.369927700000002</c:v>
                </c:pt>
                <c:pt idx="2255">
                  <c:v>16.910415400000002</c:v>
                </c:pt>
                <c:pt idx="2256">
                  <c:v>16.514284099999998</c:v>
                </c:pt>
                <c:pt idx="2257">
                  <c:v>16.065334799999999</c:v>
                </c:pt>
                <c:pt idx="2258">
                  <c:v>16.699145399999999</c:v>
                </c:pt>
                <c:pt idx="2259">
                  <c:v>17.428026899999999</c:v>
                </c:pt>
                <c:pt idx="2260">
                  <c:v>17.544225400000002</c:v>
                </c:pt>
                <c:pt idx="2261">
                  <c:v>17.829439900000001</c:v>
                </c:pt>
                <c:pt idx="2262">
                  <c:v>18.0935275</c:v>
                </c:pt>
                <c:pt idx="2263">
                  <c:v>18.3417697</c:v>
                </c:pt>
                <c:pt idx="2264">
                  <c:v>18.3628967</c:v>
                </c:pt>
                <c:pt idx="2265">
                  <c:v>18.452686499999999</c:v>
                </c:pt>
                <c:pt idx="2266">
                  <c:v>18.780155000000001</c:v>
                </c:pt>
                <c:pt idx="2267">
                  <c:v>18.801282</c:v>
                </c:pt>
                <c:pt idx="2268">
                  <c:v>18.056555200000002</c:v>
                </c:pt>
                <c:pt idx="2269">
                  <c:v>18.019583000000001</c:v>
                </c:pt>
                <c:pt idx="2270">
                  <c:v>18.325924499999999</c:v>
                </c:pt>
                <c:pt idx="2271">
                  <c:v>18.494940500000002</c:v>
                </c:pt>
                <c:pt idx="2272">
                  <c:v>18.8540995</c:v>
                </c:pt>
                <c:pt idx="2273">
                  <c:v>18.9386075</c:v>
                </c:pt>
                <c:pt idx="2274">
                  <c:v>18.389305499999999</c:v>
                </c:pt>
                <c:pt idx="2275">
                  <c:v>18.389305499999999</c:v>
                </c:pt>
                <c:pt idx="2276">
                  <c:v>18.389305499999999</c:v>
                </c:pt>
                <c:pt idx="2277">
                  <c:v>18.389305499999999</c:v>
                </c:pt>
                <c:pt idx="2278">
                  <c:v>18.389305499999999</c:v>
                </c:pt>
                <c:pt idx="2279">
                  <c:v>18.389305499999999</c:v>
                </c:pt>
                <c:pt idx="2280">
                  <c:v>18.389305499999999</c:v>
                </c:pt>
                <c:pt idx="2281">
                  <c:v>18.389305499999999</c:v>
                </c:pt>
                <c:pt idx="2282">
                  <c:v>18.389305499999999</c:v>
                </c:pt>
                <c:pt idx="2283">
                  <c:v>18.389305499999999</c:v>
                </c:pt>
                <c:pt idx="2284">
                  <c:v>18.389305499999999</c:v>
                </c:pt>
                <c:pt idx="2285">
                  <c:v>18.389305499999999</c:v>
                </c:pt>
                <c:pt idx="2286">
                  <c:v>18.389305499999999</c:v>
                </c:pt>
                <c:pt idx="2287">
                  <c:v>18.389305499999999</c:v>
                </c:pt>
                <c:pt idx="2288">
                  <c:v>16.644120099999999</c:v>
                </c:pt>
                <c:pt idx="2289">
                  <c:v>17.257892900000002</c:v>
                </c:pt>
                <c:pt idx="2290">
                  <c:v>17.708978999999999</c:v>
                </c:pt>
                <c:pt idx="2291">
                  <c:v>18.4040952</c:v>
                </c:pt>
                <c:pt idx="2292">
                  <c:v>18.958709199999998</c:v>
                </c:pt>
                <c:pt idx="2293">
                  <c:v>17.6867944</c:v>
                </c:pt>
                <c:pt idx="2294">
                  <c:v>15.7641326</c:v>
                </c:pt>
                <c:pt idx="2295">
                  <c:v>15.5644715</c:v>
                </c:pt>
                <c:pt idx="2296">
                  <c:v>17.073021600000001</c:v>
                </c:pt>
                <c:pt idx="2297">
                  <c:v>17.708978999999999</c:v>
                </c:pt>
                <c:pt idx="2298">
                  <c:v>15.941609</c:v>
                </c:pt>
                <c:pt idx="2299">
                  <c:v>15.505312700000001</c:v>
                </c:pt>
                <c:pt idx="2300">
                  <c:v>15.6458149</c:v>
                </c:pt>
                <c:pt idx="2301">
                  <c:v>14.5661656</c:v>
                </c:pt>
                <c:pt idx="2302">
                  <c:v>15.187333300000001</c:v>
                </c:pt>
                <c:pt idx="2303">
                  <c:v>15.978582599999999</c:v>
                </c:pt>
                <c:pt idx="2304">
                  <c:v>15.113384699999999</c:v>
                </c:pt>
                <c:pt idx="2305">
                  <c:v>13.042826499999999</c:v>
                </c:pt>
                <c:pt idx="2306">
                  <c:v>14.447847900000001</c:v>
                </c:pt>
                <c:pt idx="2307">
                  <c:v>14.299952299999999</c:v>
                </c:pt>
                <c:pt idx="2308">
                  <c:v>13.405174299999999</c:v>
                </c:pt>
                <c:pt idx="2309">
                  <c:v>11.5194867</c:v>
                </c:pt>
                <c:pt idx="2310">
                  <c:v>11.807886000000002</c:v>
                </c:pt>
                <c:pt idx="2311">
                  <c:v>12.739637500000001</c:v>
                </c:pt>
                <c:pt idx="2312">
                  <c:v>13.7601266</c:v>
                </c:pt>
                <c:pt idx="2313">
                  <c:v>13.3534104</c:v>
                </c:pt>
                <c:pt idx="2314">
                  <c:v>12.6435052</c:v>
                </c:pt>
                <c:pt idx="2315">
                  <c:v>13.3164368</c:v>
                </c:pt>
                <c:pt idx="2316">
                  <c:v>15.475733999999999</c:v>
                </c:pt>
                <c:pt idx="2317">
                  <c:v>15.793711200000001</c:v>
                </c:pt>
                <c:pt idx="2318">
                  <c:v>16.747648099999999</c:v>
                </c:pt>
                <c:pt idx="2319">
                  <c:v>16.925124499999999</c:v>
                </c:pt>
                <c:pt idx="2320">
                  <c:v>17.198734099999999</c:v>
                </c:pt>
                <c:pt idx="2321">
                  <c:v>17.250498100000002</c:v>
                </c:pt>
                <c:pt idx="2322">
                  <c:v>17.627635600000001</c:v>
                </c:pt>
                <c:pt idx="2323">
                  <c:v>18.034352500000001</c:v>
                </c:pt>
                <c:pt idx="2324">
                  <c:v>18.285777599999999</c:v>
                </c:pt>
                <c:pt idx="2325">
                  <c:v>18.966104099999999</c:v>
                </c:pt>
                <c:pt idx="2326">
                  <c:v>18.8034173</c:v>
                </c:pt>
                <c:pt idx="2327">
                  <c:v>18.1304856</c:v>
                </c:pt>
                <c:pt idx="2328">
                  <c:v>18.655520200000002</c:v>
                </c:pt>
                <c:pt idx="2329">
                  <c:v>19.372821000000002</c:v>
                </c:pt>
                <c:pt idx="2330">
                  <c:v>18.307962100000001</c:v>
                </c:pt>
                <c:pt idx="2331">
                  <c:v>17.997378300000001</c:v>
                </c:pt>
                <c:pt idx="2332">
                  <c:v>18.374515800000001</c:v>
                </c:pt>
                <c:pt idx="2333">
                  <c:v>18.3967004</c:v>
                </c:pt>
                <c:pt idx="2334">
                  <c:v>17.6128459</c:v>
                </c:pt>
                <c:pt idx="2335">
                  <c:v>17.435369399999999</c:v>
                </c:pt>
                <c:pt idx="2336">
                  <c:v>18.515018000000001</c:v>
                </c:pt>
                <c:pt idx="2337">
                  <c:v>18.219223899999999</c:v>
                </c:pt>
                <c:pt idx="2338">
                  <c:v>18.381910600000001</c:v>
                </c:pt>
                <c:pt idx="2339">
                  <c:v>19.114001099999999</c:v>
                </c:pt>
                <c:pt idx="2340">
                  <c:v>19.431979800000001</c:v>
                </c:pt>
                <c:pt idx="2341">
                  <c:v>18.455859199999999</c:v>
                </c:pt>
                <c:pt idx="2342">
                  <c:v>18.455859199999999</c:v>
                </c:pt>
                <c:pt idx="2343">
                  <c:v>18.455859199999999</c:v>
                </c:pt>
                <c:pt idx="2344">
                  <c:v>18.455859199999999</c:v>
                </c:pt>
                <c:pt idx="2345">
                  <c:v>18.455859199999999</c:v>
                </c:pt>
                <c:pt idx="2346">
                  <c:v>18.455859199999999</c:v>
                </c:pt>
                <c:pt idx="2347">
                  <c:v>18.455859199999999</c:v>
                </c:pt>
                <c:pt idx="2348">
                  <c:v>18.455859199999999</c:v>
                </c:pt>
                <c:pt idx="2349">
                  <c:v>18.455859199999999</c:v>
                </c:pt>
                <c:pt idx="2350">
                  <c:v>18.455859199999999</c:v>
                </c:pt>
                <c:pt idx="2351">
                  <c:v>18.455859199999999</c:v>
                </c:pt>
                <c:pt idx="2352">
                  <c:v>18.455859199999999</c:v>
                </c:pt>
                <c:pt idx="2353">
                  <c:v>18.455859199999999</c:v>
                </c:pt>
                <c:pt idx="2354">
                  <c:v>18.455859199999999</c:v>
                </c:pt>
                <c:pt idx="2355">
                  <c:v>18.455859199999999</c:v>
                </c:pt>
                <c:pt idx="2356">
                  <c:v>18.455859199999999</c:v>
                </c:pt>
                <c:pt idx="2357">
                  <c:v>18.455859199999999</c:v>
                </c:pt>
                <c:pt idx="2358">
                  <c:v>18.455859199999999</c:v>
                </c:pt>
                <c:pt idx="2359">
                  <c:v>18.8233158</c:v>
                </c:pt>
                <c:pt idx="2360">
                  <c:v>16.805527900000001</c:v>
                </c:pt>
                <c:pt idx="2361">
                  <c:v>17.882111200000001</c:v>
                </c:pt>
                <c:pt idx="2362">
                  <c:v>17.8627714</c:v>
                </c:pt>
                <c:pt idx="2363">
                  <c:v>18.0368298</c:v>
                </c:pt>
                <c:pt idx="2364">
                  <c:v>18.030383199999999</c:v>
                </c:pt>
                <c:pt idx="2365">
                  <c:v>18.333373700000003</c:v>
                </c:pt>
                <c:pt idx="2366">
                  <c:v>18.455859199999999</c:v>
                </c:pt>
                <c:pt idx="2367">
                  <c:v>19.023160600000001</c:v>
                </c:pt>
                <c:pt idx="2368">
                  <c:v>19.261685</c:v>
                </c:pt>
                <c:pt idx="2369">
                  <c:v>19.358384099999999</c:v>
                </c:pt>
                <c:pt idx="2370">
                  <c:v>19.635588200000001</c:v>
                </c:pt>
                <c:pt idx="2371">
                  <c:v>19.506656100000001</c:v>
                </c:pt>
                <c:pt idx="2372">
                  <c:v>19.687161100000001</c:v>
                </c:pt>
                <c:pt idx="2373">
                  <c:v>20.003044800000001</c:v>
                </c:pt>
                <c:pt idx="2374">
                  <c:v>20.028831200000003</c:v>
                </c:pt>
                <c:pt idx="2375">
                  <c:v>19.4486366</c:v>
                </c:pt>
                <c:pt idx="2376">
                  <c:v>18.6492574</c:v>
                </c:pt>
                <c:pt idx="2377">
                  <c:v>16.708829399999999</c:v>
                </c:pt>
                <c:pt idx="2378">
                  <c:v>17.237450500000001</c:v>
                </c:pt>
                <c:pt idx="2379">
                  <c:v>18.159315299999999</c:v>
                </c:pt>
                <c:pt idx="2380">
                  <c:v>17.256789699999999</c:v>
                </c:pt>
                <c:pt idx="2381">
                  <c:v>17.746731799999999</c:v>
                </c:pt>
                <c:pt idx="2382">
                  <c:v>18.011043300000001</c:v>
                </c:pt>
                <c:pt idx="2383">
                  <c:v>18.610577800000002</c:v>
                </c:pt>
                <c:pt idx="2384">
                  <c:v>18.6492574</c:v>
                </c:pt>
                <c:pt idx="2385">
                  <c:v>18.907121699999998</c:v>
                </c:pt>
                <c:pt idx="2386">
                  <c:v>19.345490900000001</c:v>
                </c:pt>
                <c:pt idx="2387">
                  <c:v>18.984481000000002</c:v>
                </c:pt>
                <c:pt idx="2388">
                  <c:v>18.920014899999998</c:v>
                </c:pt>
                <c:pt idx="2389">
                  <c:v>18.816869199999999</c:v>
                </c:pt>
                <c:pt idx="2390">
                  <c:v>19.164985900000001</c:v>
                </c:pt>
                <c:pt idx="2391">
                  <c:v>19.152092700000001</c:v>
                </c:pt>
                <c:pt idx="2392">
                  <c:v>19.384170600000001</c:v>
                </c:pt>
                <c:pt idx="2393">
                  <c:v>19.519549299999998</c:v>
                </c:pt>
                <c:pt idx="2394">
                  <c:v>19.809646600000001</c:v>
                </c:pt>
                <c:pt idx="2395">
                  <c:v>19.461529899999999</c:v>
                </c:pt>
                <c:pt idx="2396">
                  <c:v>19.326151100000001</c:v>
                </c:pt>
                <c:pt idx="2397">
                  <c:v>19.551782299999999</c:v>
                </c:pt>
                <c:pt idx="2398">
                  <c:v>19.513102700000001</c:v>
                </c:pt>
                <c:pt idx="2399">
                  <c:v>20.164210000000001</c:v>
                </c:pt>
                <c:pt idx="2400">
                  <c:v>19.8418797</c:v>
                </c:pt>
                <c:pt idx="2401">
                  <c:v>20.003044800000001</c:v>
                </c:pt>
                <c:pt idx="2402">
                  <c:v>20.286695499999997</c:v>
                </c:pt>
                <c:pt idx="2403">
                  <c:v>20.557452999999999</c:v>
                </c:pt>
                <c:pt idx="2404">
                  <c:v>20.647705499999997</c:v>
                </c:pt>
                <c:pt idx="2405">
                  <c:v>20.770191000000001</c:v>
                </c:pt>
                <c:pt idx="2406">
                  <c:v>20.505880099999999</c:v>
                </c:pt>
                <c:pt idx="2407">
                  <c:v>20.8797833</c:v>
                </c:pt>
                <c:pt idx="2408">
                  <c:v>21.4212983</c:v>
                </c:pt>
                <c:pt idx="2409">
                  <c:v>21.530890599999999</c:v>
                </c:pt>
                <c:pt idx="2410">
                  <c:v>21.208560299999998</c:v>
                </c:pt>
                <c:pt idx="2411">
                  <c:v>21.0731815</c:v>
                </c:pt>
                <c:pt idx="2412">
                  <c:v>21.6018033</c:v>
                </c:pt>
                <c:pt idx="2413">
                  <c:v>21.5953567</c:v>
                </c:pt>
                <c:pt idx="2414">
                  <c:v>21.814541299999998</c:v>
                </c:pt>
                <c:pt idx="2415">
                  <c:v>21.795201499999997</c:v>
                </c:pt>
                <c:pt idx="2416">
                  <c:v>21.717842200000003</c:v>
                </c:pt>
                <c:pt idx="2417">
                  <c:v>22.272250400000001</c:v>
                </c:pt>
                <c:pt idx="2418">
                  <c:v>22.214230899999997</c:v>
                </c:pt>
                <c:pt idx="2419">
                  <c:v>22.310929999999999</c:v>
                </c:pt>
                <c:pt idx="2420">
                  <c:v>22.4398622</c:v>
                </c:pt>
                <c:pt idx="2421">
                  <c:v>22.394735899999997</c:v>
                </c:pt>
                <c:pt idx="2422">
                  <c:v>22.420522400000003</c:v>
                </c:pt>
                <c:pt idx="2423">
                  <c:v>22.543007899999999</c:v>
                </c:pt>
                <c:pt idx="2424">
                  <c:v>22.143318300000001</c:v>
                </c:pt>
                <c:pt idx="2425">
                  <c:v>22.143318300000001</c:v>
                </c:pt>
                <c:pt idx="2426">
                  <c:v>22.143318300000001</c:v>
                </c:pt>
                <c:pt idx="2427">
                  <c:v>22.143318300000001</c:v>
                </c:pt>
                <c:pt idx="2428">
                  <c:v>22.143318300000001</c:v>
                </c:pt>
                <c:pt idx="2429">
                  <c:v>22.143318300000001</c:v>
                </c:pt>
                <c:pt idx="2430">
                  <c:v>22.143318300000001</c:v>
                </c:pt>
                <c:pt idx="2431">
                  <c:v>22.143318300000001</c:v>
                </c:pt>
                <c:pt idx="2432">
                  <c:v>22.143318300000001</c:v>
                </c:pt>
                <c:pt idx="2433">
                  <c:v>22.143318300000001</c:v>
                </c:pt>
                <c:pt idx="2434">
                  <c:v>22.143318300000001</c:v>
                </c:pt>
                <c:pt idx="2435">
                  <c:v>22.143318300000001</c:v>
                </c:pt>
                <c:pt idx="2436">
                  <c:v>22.143318300000001</c:v>
                </c:pt>
                <c:pt idx="2437">
                  <c:v>22.143318300000001</c:v>
                </c:pt>
                <c:pt idx="2438">
                  <c:v>22.143318300000001</c:v>
                </c:pt>
                <c:pt idx="2439">
                  <c:v>22.143318300000001</c:v>
                </c:pt>
                <c:pt idx="2440">
                  <c:v>22.143318300000001</c:v>
                </c:pt>
                <c:pt idx="2441">
                  <c:v>22.143318300000001</c:v>
                </c:pt>
                <c:pt idx="2442">
                  <c:v>22.143318300000001</c:v>
                </c:pt>
                <c:pt idx="2443">
                  <c:v>22.143318300000001</c:v>
                </c:pt>
                <c:pt idx="2444">
                  <c:v>22.143318300000001</c:v>
                </c:pt>
                <c:pt idx="2445">
                  <c:v>22.143318300000001</c:v>
                </c:pt>
                <c:pt idx="2446">
                  <c:v>22.143318300000001</c:v>
                </c:pt>
                <c:pt idx="2447">
                  <c:v>22.143318300000001</c:v>
                </c:pt>
                <c:pt idx="2448">
                  <c:v>22.143318300000001</c:v>
                </c:pt>
                <c:pt idx="2449">
                  <c:v>22.143318300000001</c:v>
                </c:pt>
                <c:pt idx="2450">
                  <c:v>22.143318300000001</c:v>
                </c:pt>
                <c:pt idx="2451">
                  <c:v>22.143318300000001</c:v>
                </c:pt>
                <c:pt idx="2452">
                  <c:v>22.143318300000001</c:v>
                </c:pt>
                <c:pt idx="2453">
                  <c:v>22.143318300000001</c:v>
                </c:pt>
                <c:pt idx="2454">
                  <c:v>22.143318300000001</c:v>
                </c:pt>
                <c:pt idx="2455">
                  <c:v>22.143318300000001</c:v>
                </c:pt>
                <c:pt idx="2456">
                  <c:v>22.143318300000001</c:v>
                </c:pt>
                <c:pt idx="2457">
                  <c:v>22.143318300000001</c:v>
                </c:pt>
                <c:pt idx="2458">
                  <c:v>22.143318300000001</c:v>
                </c:pt>
                <c:pt idx="2459">
                  <c:v>22.143318300000001</c:v>
                </c:pt>
                <c:pt idx="2460">
                  <c:v>22.143318300000001</c:v>
                </c:pt>
                <c:pt idx="2461">
                  <c:v>22.143318300000001</c:v>
                </c:pt>
                <c:pt idx="2462">
                  <c:v>22.143318300000001</c:v>
                </c:pt>
                <c:pt idx="2463">
                  <c:v>22.143318300000001</c:v>
                </c:pt>
                <c:pt idx="2464">
                  <c:v>22.143318300000001</c:v>
                </c:pt>
                <c:pt idx="2465">
                  <c:v>22.143318300000001</c:v>
                </c:pt>
                <c:pt idx="2466">
                  <c:v>21.991683099999999</c:v>
                </c:pt>
                <c:pt idx="2467">
                  <c:v>22.200181499999999</c:v>
                </c:pt>
                <c:pt idx="2468">
                  <c:v>22.2759991</c:v>
                </c:pt>
                <c:pt idx="2469">
                  <c:v>22.560314999999999</c:v>
                </c:pt>
                <c:pt idx="2470">
                  <c:v>23.214241699999999</c:v>
                </c:pt>
                <c:pt idx="2471">
                  <c:v>23.564897999999999</c:v>
                </c:pt>
                <c:pt idx="2472">
                  <c:v>23.868168399999998</c:v>
                </c:pt>
                <c:pt idx="2473">
                  <c:v>24.2093475</c:v>
                </c:pt>
                <c:pt idx="2474">
                  <c:v>24.4178459</c:v>
                </c:pt>
                <c:pt idx="2475">
                  <c:v>24.5789583</c:v>
                </c:pt>
                <c:pt idx="2476">
                  <c:v>24.228301899999998</c:v>
                </c:pt>
                <c:pt idx="2477">
                  <c:v>24.512617899999999</c:v>
                </c:pt>
                <c:pt idx="2478">
                  <c:v>24.702161800000003</c:v>
                </c:pt>
                <c:pt idx="2479">
                  <c:v>24.863274199999999</c:v>
                </c:pt>
                <c:pt idx="2480">
                  <c:v>24.465231899999999</c:v>
                </c:pt>
                <c:pt idx="2481">
                  <c:v>24.057712400000003</c:v>
                </c:pt>
                <c:pt idx="2482">
                  <c:v>24.834842599999998</c:v>
                </c:pt>
                <c:pt idx="2483">
                  <c:v>24.995954999999999</c:v>
                </c:pt>
                <c:pt idx="2484">
                  <c:v>25.005432200000001</c:v>
                </c:pt>
                <c:pt idx="2485">
                  <c:v>24.853797</c:v>
                </c:pt>
                <c:pt idx="2486">
                  <c:v>25.185499</c:v>
                </c:pt>
                <c:pt idx="2487">
                  <c:v>25.299225299999996</c:v>
                </c:pt>
                <c:pt idx="2488">
                  <c:v>25.441383300000002</c:v>
                </c:pt>
                <c:pt idx="2489">
                  <c:v>25.773085299999998</c:v>
                </c:pt>
                <c:pt idx="2490">
                  <c:v>26.190082</c:v>
                </c:pt>
                <c:pt idx="2491">
                  <c:v>26.436489100000003</c:v>
                </c:pt>
                <c:pt idx="2492">
                  <c:v>26.379625899999997</c:v>
                </c:pt>
                <c:pt idx="2493">
                  <c:v>25.9815836</c:v>
                </c:pt>
                <c:pt idx="2494">
                  <c:v>26.142696000000001</c:v>
                </c:pt>
                <c:pt idx="2495">
                  <c:v>26.5881243</c:v>
                </c:pt>
                <c:pt idx="2496">
                  <c:v>26.777668300000002</c:v>
                </c:pt>
                <c:pt idx="2497">
                  <c:v>26.967212200000002</c:v>
                </c:pt>
                <c:pt idx="2498">
                  <c:v>26.777668300000002</c:v>
                </c:pt>
                <c:pt idx="2499">
                  <c:v>26.493352300000002</c:v>
                </c:pt>
                <c:pt idx="2500">
                  <c:v>26.3132856</c:v>
                </c:pt>
                <c:pt idx="2501">
                  <c:v>26.3132856</c:v>
                </c:pt>
                <c:pt idx="2502">
                  <c:v>26.3132856</c:v>
                </c:pt>
                <c:pt idx="2503">
                  <c:v>26.3132856</c:v>
                </c:pt>
                <c:pt idx="2504">
                  <c:v>26.3132856</c:v>
                </c:pt>
                <c:pt idx="2505">
                  <c:v>26.3132856</c:v>
                </c:pt>
                <c:pt idx="2506">
                  <c:v>26.3132856</c:v>
                </c:pt>
                <c:pt idx="2507">
                  <c:v>26.3132856</c:v>
                </c:pt>
                <c:pt idx="2508">
                  <c:v>26.3132856</c:v>
                </c:pt>
                <c:pt idx="2509">
                  <c:v>26.3132856</c:v>
                </c:pt>
                <c:pt idx="2510">
                  <c:v>26.3132856</c:v>
                </c:pt>
                <c:pt idx="2511">
                  <c:v>26.3132856</c:v>
                </c:pt>
                <c:pt idx="2512">
                  <c:v>26.3132856</c:v>
                </c:pt>
                <c:pt idx="2513">
                  <c:v>26.3132856</c:v>
                </c:pt>
                <c:pt idx="2514">
                  <c:v>26.3132856</c:v>
                </c:pt>
                <c:pt idx="2515">
                  <c:v>26.3132856</c:v>
                </c:pt>
                <c:pt idx="2516">
                  <c:v>26.3132856</c:v>
                </c:pt>
                <c:pt idx="2517">
                  <c:v>26.3132856</c:v>
                </c:pt>
                <c:pt idx="2518">
                  <c:v>26.3132856</c:v>
                </c:pt>
                <c:pt idx="2519">
                  <c:v>26.3132856</c:v>
                </c:pt>
                <c:pt idx="2520">
                  <c:v>26.3132856</c:v>
                </c:pt>
                <c:pt idx="2521">
                  <c:v>26.3132856</c:v>
                </c:pt>
                <c:pt idx="2522">
                  <c:v>26.3132856</c:v>
                </c:pt>
                <c:pt idx="2523">
                  <c:v>26.1994802</c:v>
                </c:pt>
                <c:pt idx="2524">
                  <c:v>27.246489500000003</c:v>
                </c:pt>
                <c:pt idx="2525">
                  <c:v>27.701711</c:v>
                </c:pt>
                <c:pt idx="2526">
                  <c:v>27.565144500000002</c:v>
                </c:pt>
                <c:pt idx="2527">
                  <c:v>26.9050735</c:v>
                </c:pt>
                <c:pt idx="2528">
                  <c:v>26.8595513</c:v>
                </c:pt>
                <c:pt idx="2529">
                  <c:v>27.474100199999999</c:v>
                </c:pt>
                <c:pt idx="2530">
                  <c:v>27.656188799999999</c:v>
                </c:pt>
                <c:pt idx="2531">
                  <c:v>28.361782000000002</c:v>
                </c:pt>
                <c:pt idx="2532">
                  <c:v>28.361782000000002</c:v>
                </c:pt>
                <c:pt idx="2533">
                  <c:v>28.589392700000001</c:v>
                </c:pt>
                <c:pt idx="2534">
                  <c:v>28.908047700000001</c:v>
                </c:pt>
                <c:pt idx="2535">
                  <c:v>28.475587400000002</c:v>
                </c:pt>
                <c:pt idx="2536">
                  <c:v>28.794242400000002</c:v>
                </c:pt>
                <c:pt idx="2537">
                  <c:v>29.340508100000001</c:v>
                </c:pt>
                <c:pt idx="2538">
                  <c:v>29.021853100000001</c:v>
                </c:pt>
                <c:pt idx="2539">
                  <c:v>29.021853100000001</c:v>
                </c:pt>
                <c:pt idx="2540">
                  <c:v>29.021853100000001</c:v>
                </c:pt>
                <c:pt idx="2541">
                  <c:v>29.021853100000001</c:v>
                </c:pt>
                <c:pt idx="2542">
                  <c:v>29.021853100000001</c:v>
                </c:pt>
                <c:pt idx="2543">
                  <c:v>29.021853100000001</c:v>
                </c:pt>
                <c:pt idx="2544">
                  <c:v>29.021853100000001</c:v>
                </c:pt>
                <c:pt idx="2545">
                  <c:v>29.021853100000001</c:v>
                </c:pt>
                <c:pt idx="2546">
                  <c:v>29.021853100000001</c:v>
                </c:pt>
                <c:pt idx="2547">
                  <c:v>29.021853100000001</c:v>
                </c:pt>
                <c:pt idx="2548">
                  <c:v>29.021853100000001</c:v>
                </c:pt>
                <c:pt idx="2549">
                  <c:v>29.021853100000001</c:v>
                </c:pt>
                <c:pt idx="2550">
                  <c:v>29.021853100000001</c:v>
                </c:pt>
                <c:pt idx="2551">
                  <c:v>29.021853100000001</c:v>
                </c:pt>
                <c:pt idx="2552">
                  <c:v>29.021853100000001</c:v>
                </c:pt>
                <c:pt idx="2553">
                  <c:v>29.021853100000001</c:v>
                </c:pt>
                <c:pt idx="2554">
                  <c:v>29.021853100000001</c:v>
                </c:pt>
                <c:pt idx="2555">
                  <c:v>29.021853100000001</c:v>
                </c:pt>
                <c:pt idx="2556">
                  <c:v>29.021853100000001</c:v>
                </c:pt>
                <c:pt idx="2557">
                  <c:v>29.021853100000001</c:v>
                </c:pt>
                <c:pt idx="2558">
                  <c:v>29.021853100000001</c:v>
                </c:pt>
                <c:pt idx="2559">
                  <c:v>29.383958799999998</c:v>
                </c:pt>
                <c:pt idx="2560">
                  <c:v>28.890178300000002</c:v>
                </c:pt>
                <c:pt idx="2561">
                  <c:v>29.252284</c:v>
                </c:pt>
                <c:pt idx="2562">
                  <c:v>26.9808938</c:v>
                </c:pt>
                <c:pt idx="2563">
                  <c:v>24.248641800000001</c:v>
                </c:pt>
                <c:pt idx="2564">
                  <c:v>23.228162200000003</c:v>
                </c:pt>
                <c:pt idx="2565">
                  <c:v>25.038690599999999</c:v>
                </c:pt>
                <c:pt idx="2566">
                  <c:v>22.866056499999999</c:v>
                </c:pt>
                <c:pt idx="2567">
                  <c:v>25.6312271</c:v>
                </c:pt>
                <c:pt idx="2568">
                  <c:v>22.898975199999999</c:v>
                </c:pt>
                <c:pt idx="2569">
                  <c:v>24.215723100000002</c:v>
                </c:pt>
                <c:pt idx="2570">
                  <c:v>26.717544199999999</c:v>
                </c:pt>
                <c:pt idx="2571">
                  <c:v>26.026251500000001</c:v>
                </c:pt>
                <c:pt idx="2572">
                  <c:v>25.137446699999998</c:v>
                </c:pt>
                <c:pt idx="2573">
                  <c:v>26.190844999999999</c:v>
                </c:pt>
                <c:pt idx="2574">
                  <c:v>27.277162099999998</c:v>
                </c:pt>
                <c:pt idx="2575">
                  <c:v>27.836780000000001</c:v>
                </c:pt>
                <c:pt idx="2576">
                  <c:v>28.7255848</c:v>
                </c:pt>
                <c:pt idx="2577">
                  <c:v>28.7585035</c:v>
                </c:pt>
                <c:pt idx="2578">
                  <c:v>28.7255848</c:v>
                </c:pt>
                <c:pt idx="2579">
                  <c:v>29.351040099999999</c:v>
                </c:pt>
                <c:pt idx="2580">
                  <c:v>28.956015699999998</c:v>
                </c:pt>
                <c:pt idx="2581">
                  <c:v>29.1535279</c:v>
                </c:pt>
                <c:pt idx="2582">
                  <c:v>29.548552300000001</c:v>
                </c:pt>
                <c:pt idx="2583">
                  <c:v>29.746064500000003</c:v>
                </c:pt>
                <c:pt idx="2584">
                  <c:v>29.943576699999998</c:v>
                </c:pt>
                <c:pt idx="2585">
                  <c:v>29.844820600000002</c:v>
                </c:pt>
                <c:pt idx="2586">
                  <c:v>30.601950600000002</c:v>
                </c:pt>
                <c:pt idx="2587">
                  <c:v>30.931137599999996</c:v>
                </c:pt>
                <c:pt idx="2588">
                  <c:v>31.490755499999999</c:v>
                </c:pt>
                <c:pt idx="2589">
                  <c:v>31.622430299999998</c:v>
                </c:pt>
                <c:pt idx="2590">
                  <c:v>31.655348999999998</c:v>
                </c:pt>
                <c:pt idx="2591">
                  <c:v>31.260324600000001</c:v>
                </c:pt>
                <c:pt idx="2592">
                  <c:v>31.622430299999998</c:v>
                </c:pt>
                <c:pt idx="2593">
                  <c:v>31.688267700000001</c:v>
                </c:pt>
                <c:pt idx="2594">
                  <c:v>30.239844900000001</c:v>
                </c:pt>
                <c:pt idx="2595">
                  <c:v>30.239844900000001</c:v>
                </c:pt>
                <c:pt idx="2596">
                  <c:v>30.239844900000001</c:v>
                </c:pt>
                <c:pt idx="2597">
                  <c:v>30.239844900000001</c:v>
                </c:pt>
                <c:pt idx="2598">
                  <c:v>30.239844900000001</c:v>
                </c:pt>
                <c:pt idx="2599">
                  <c:v>29.201526400000002</c:v>
                </c:pt>
                <c:pt idx="2600">
                  <c:v>28.479217799999997</c:v>
                </c:pt>
                <c:pt idx="2601">
                  <c:v>27.215177799999999</c:v>
                </c:pt>
                <c:pt idx="2602">
                  <c:v>29.291814900000002</c:v>
                </c:pt>
                <c:pt idx="2603">
                  <c:v>29.743257799999999</c:v>
                </c:pt>
                <c:pt idx="2604">
                  <c:v>29.291814900000002</c:v>
                </c:pt>
                <c:pt idx="2605">
                  <c:v>29.878690600000002</c:v>
                </c:pt>
                <c:pt idx="2606">
                  <c:v>30.1495563</c:v>
                </c:pt>
                <c:pt idx="2607">
                  <c:v>30.1495563</c:v>
                </c:pt>
                <c:pt idx="2608">
                  <c:v>30.736432000000001</c:v>
                </c:pt>
                <c:pt idx="2609">
                  <c:v>30.104412000000004</c:v>
                </c:pt>
                <c:pt idx="2610">
                  <c:v>30.871864900000002</c:v>
                </c:pt>
                <c:pt idx="2611">
                  <c:v>31.774750600000001</c:v>
                </c:pt>
                <c:pt idx="2612">
                  <c:v>31.278163399999997</c:v>
                </c:pt>
                <c:pt idx="2613">
                  <c:v>31.233019199999998</c:v>
                </c:pt>
                <c:pt idx="2614">
                  <c:v>30.871864900000002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A642-B5EF-A8D2FDD1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78462"/>
        <c:axId val="178228276"/>
      </c:areaChart>
      <c:dateAx>
        <c:axId val="895078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228276"/>
        <c:crosses val="autoZero"/>
        <c:auto val="1"/>
        <c:lblOffset val="100"/>
        <c:baseTimeUnit val="days"/>
      </c:dateAx>
      <c:valAx>
        <c:axId val="17822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50784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 vs. Date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'Compounded Backtests Daily NAV'!$G$1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'Compounded Backtests Daily NAV'!$E$2:$E$2616</c:f>
              <c:numCache>
                <c:formatCode>yyyy"-"mm"-"dd</c:formatCode>
                <c:ptCount val="2615"/>
                <c:pt idx="0">
                  <c:v>41277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41283</c:v>
                </c:pt>
                <c:pt idx="5">
                  <c:v>41284</c:v>
                </c:pt>
                <c:pt idx="6">
                  <c:v>41285</c:v>
                </c:pt>
                <c:pt idx="7">
                  <c:v>41288</c:v>
                </c:pt>
                <c:pt idx="8">
                  <c:v>41289</c:v>
                </c:pt>
                <c:pt idx="9">
                  <c:v>41290</c:v>
                </c:pt>
                <c:pt idx="10">
                  <c:v>41291</c:v>
                </c:pt>
                <c:pt idx="11">
                  <c:v>41292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41316</c:v>
                </c:pt>
                <c:pt idx="27">
                  <c:v>41317</c:v>
                </c:pt>
                <c:pt idx="28">
                  <c:v>41318</c:v>
                </c:pt>
                <c:pt idx="29">
                  <c:v>41319</c:v>
                </c:pt>
                <c:pt idx="30">
                  <c:v>41320</c:v>
                </c:pt>
                <c:pt idx="31">
                  <c:v>41324</c:v>
                </c:pt>
                <c:pt idx="32">
                  <c:v>41325</c:v>
                </c:pt>
                <c:pt idx="33">
                  <c:v>41326</c:v>
                </c:pt>
                <c:pt idx="34">
                  <c:v>41327</c:v>
                </c:pt>
                <c:pt idx="35">
                  <c:v>41330</c:v>
                </c:pt>
                <c:pt idx="36">
                  <c:v>41331</c:v>
                </c:pt>
                <c:pt idx="37">
                  <c:v>41332</c:v>
                </c:pt>
                <c:pt idx="38">
                  <c:v>41333</c:v>
                </c:pt>
                <c:pt idx="39">
                  <c:v>41334</c:v>
                </c:pt>
                <c:pt idx="40">
                  <c:v>41337</c:v>
                </c:pt>
                <c:pt idx="41">
                  <c:v>41338</c:v>
                </c:pt>
                <c:pt idx="42">
                  <c:v>41339</c:v>
                </c:pt>
                <c:pt idx="43">
                  <c:v>41340</c:v>
                </c:pt>
                <c:pt idx="44">
                  <c:v>41341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41351</c:v>
                </c:pt>
                <c:pt idx="51">
                  <c:v>41352</c:v>
                </c:pt>
                <c:pt idx="52">
                  <c:v>41353</c:v>
                </c:pt>
                <c:pt idx="53">
                  <c:v>41354</c:v>
                </c:pt>
                <c:pt idx="54">
                  <c:v>41355</c:v>
                </c:pt>
                <c:pt idx="55">
                  <c:v>41358</c:v>
                </c:pt>
                <c:pt idx="56">
                  <c:v>41359</c:v>
                </c:pt>
                <c:pt idx="57">
                  <c:v>41360</c:v>
                </c:pt>
                <c:pt idx="58">
                  <c:v>41361</c:v>
                </c:pt>
                <c:pt idx="59">
                  <c:v>41365</c:v>
                </c:pt>
                <c:pt idx="60">
                  <c:v>41366</c:v>
                </c:pt>
                <c:pt idx="61">
                  <c:v>41367</c:v>
                </c:pt>
                <c:pt idx="62">
                  <c:v>41368</c:v>
                </c:pt>
                <c:pt idx="63">
                  <c:v>41369</c:v>
                </c:pt>
                <c:pt idx="64">
                  <c:v>41372</c:v>
                </c:pt>
                <c:pt idx="65">
                  <c:v>41373</c:v>
                </c:pt>
                <c:pt idx="66">
                  <c:v>41374</c:v>
                </c:pt>
                <c:pt idx="67">
                  <c:v>41375</c:v>
                </c:pt>
                <c:pt idx="68">
                  <c:v>41376</c:v>
                </c:pt>
                <c:pt idx="69">
                  <c:v>41379</c:v>
                </c:pt>
                <c:pt idx="70">
                  <c:v>41380</c:v>
                </c:pt>
                <c:pt idx="71">
                  <c:v>41381</c:v>
                </c:pt>
                <c:pt idx="72">
                  <c:v>41382</c:v>
                </c:pt>
                <c:pt idx="73">
                  <c:v>41383</c:v>
                </c:pt>
                <c:pt idx="74">
                  <c:v>41386</c:v>
                </c:pt>
                <c:pt idx="75">
                  <c:v>41387</c:v>
                </c:pt>
                <c:pt idx="76">
                  <c:v>41388</c:v>
                </c:pt>
                <c:pt idx="77">
                  <c:v>41389</c:v>
                </c:pt>
                <c:pt idx="78">
                  <c:v>41390</c:v>
                </c:pt>
                <c:pt idx="79">
                  <c:v>41393</c:v>
                </c:pt>
                <c:pt idx="80">
                  <c:v>41394</c:v>
                </c:pt>
                <c:pt idx="81">
                  <c:v>41395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41407</c:v>
                </c:pt>
                <c:pt idx="90">
                  <c:v>41408</c:v>
                </c:pt>
                <c:pt idx="91">
                  <c:v>41409</c:v>
                </c:pt>
                <c:pt idx="92">
                  <c:v>41410</c:v>
                </c:pt>
                <c:pt idx="93">
                  <c:v>41411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41422</c:v>
                </c:pt>
                <c:pt idx="100">
                  <c:v>41423</c:v>
                </c:pt>
                <c:pt idx="101">
                  <c:v>41424</c:v>
                </c:pt>
                <c:pt idx="102">
                  <c:v>41425</c:v>
                </c:pt>
                <c:pt idx="103">
                  <c:v>41428</c:v>
                </c:pt>
                <c:pt idx="104">
                  <c:v>41429</c:v>
                </c:pt>
                <c:pt idx="105">
                  <c:v>41430</c:v>
                </c:pt>
                <c:pt idx="106">
                  <c:v>41431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41593</c:v>
                </c:pt>
                <c:pt idx="221">
                  <c:v>41596</c:v>
                </c:pt>
                <c:pt idx="222">
                  <c:v>41597</c:v>
                </c:pt>
                <c:pt idx="223">
                  <c:v>41598</c:v>
                </c:pt>
                <c:pt idx="224">
                  <c:v>41599</c:v>
                </c:pt>
                <c:pt idx="225">
                  <c:v>41600</c:v>
                </c:pt>
                <c:pt idx="226">
                  <c:v>41603</c:v>
                </c:pt>
                <c:pt idx="227">
                  <c:v>41604</c:v>
                </c:pt>
                <c:pt idx="228">
                  <c:v>41605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41660</c:v>
                </c:pt>
                <c:pt idx="264">
                  <c:v>41661</c:v>
                </c:pt>
                <c:pt idx="265">
                  <c:v>41662</c:v>
                </c:pt>
                <c:pt idx="266">
                  <c:v>41663</c:v>
                </c:pt>
                <c:pt idx="267">
                  <c:v>41666</c:v>
                </c:pt>
                <c:pt idx="268">
                  <c:v>41667</c:v>
                </c:pt>
                <c:pt idx="269">
                  <c:v>41668</c:v>
                </c:pt>
                <c:pt idx="270">
                  <c:v>41669</c:v>
                </c:pt>
                <c:pt idx="271">
                  <c:v>41670</c:v>
                </c:pt>
                <c:pt idx="272">
                  <c:v>41673</c:v>
                </c:pt>
                <c:pt idx="273">
                  <c:v>41674</c:v>
                </c:pt>
                <c:pt idx="274">
                  <c:v>41675</c:v>
                </c:pt>
                <c:pt idx="275">
                  <c:v>41676</c:v>
                </c:pt>
                <c:pt idx="276">
                  <c:v>41677</c:v>
                </c:pt>
                <c:pt idx="277">
                  <c:v>41680</c:v>
                </c:pt>
                <c:pt idx="278">
                  <c:v>41681</c:v>
                </c:pt>
                <c:pt idx="279">
                  <c:v>41682</c:v>
                </c:pt>
                <c:pt idx="280">
                  <c:v>41683</c:v>
                </c:pt>
                <c:pt idx="281">
                  <c:v>41684</c:v>
                </c:pt>
                <c:pt idx="282">
                  <c:v>41688</c:v>
                </c:pt>
                <c:pt idx="283">
                  <c:v>41689</c:v>
                </c:pt>
                <c:pt idx="284">
                  <c:v>41690</c:v>
                </c:pt>
                <c:pt idx="285">
                  <c:v>41691</c:v>
                </c:pt>
                <c:pt idx="286">
                  <c:v>41694</c:v>
                </c:pt>
                <c:pt idx="287">
                  <c:v>41695</c:v>
                </c:pt>
                <c:pt idx="288">
                  <c:v>41696</c:v>
                </c:pt>
                <c:pt idx="289">
                  <c:v>41697</c:v>
                </c:pt>
                <c:pt idx="290">
                  <c:v>41698</c:v>
                </c:pt>
                <c:pt idx="291">
                  <c:v>41701</c:v>
                </c:pt>
                <c:pt idx="292">
                  <c:v>41702</c:v>
                </c:pt>
                <c:pt idx="293">
                  <c:v>41703</c:v>
                </c:pt>
                <c:pt idx="294">
                  <c:v>41704</c:v>
                </c:pt>
                <c:pt idx="295">
                  <c:v>41705</c:v>
                </c:pt>
                <c:pt idx="296">
                  <c:v>41708</c:v>
                </c:pt>
                <c:pt idx="297">
                  <c:v>41709</c:v>
                </c:pt>
                <c:pt idx="298">
                  <c:v>41710</c:v>
                </c:pt>
                <c:pt idx="299">
                  <c:v>41711</c:v>
                </c:pt>
                <c:pt idx="300">
                  <c:v>41712</c:v>
                </c:pt>
                <c:pt idx="301">
                  <c:v>41715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41722</c:v>
                </c:pt>
                <c:pt idx="307">
                  <c:v>41723</c:v>
                </c:pt>
                <c:pt idx="308">
                  <c:v>41724</c:v>
                </c:pt>
                <c:pt idx="309">
                  <c:v>41725</c:v>
                </c:pt>
                <c:pt idx="310">
                  <c:v>41726</c:v>
                </c:pt>
                <c:pt idx="311">
                  <c:v>41729</c:v>
                </c:pt>
                <c:pt idx="312">
                  <c:v>41730</c:v>
                </c:pt>
                <c:pt idx="313">
                  <c:v>41731</c:v>
                </c:pt>
                <c:pt idx="314">
                  <c:v>41732</c:v>
                </c:pt>
                <c:pt idx="315">
                  <c:v>41733</c:v>
                </c:pt>
                <c:pt idx="316">
                  <c:v>41736</c:v>
                </c:pt>
                <c:pt idx="317">
                  <c:v>41737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41743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41753</c:v>
                </c:pt>
                <c:pt idx="329">
                  <c:v>41754</c:v>
                </c:pt>
                <c:pt idx="330">
                  <c:v>41757</c:v>
                </c:pt>
                <c:pt idx="331">
                  <c:v>41758</c:v>
                </c:pt>
                <c:pt idx="332">
                  <c:v>41759</c:v>
                </c:pt>
                <c:pt idx="333">
                  <c:v>41760</c:v>
                </c:pt>
                <c:pt idx="334">
                  <c:v>41761</c:v>
                </c:pt>
                <c:pt idx="335">
                  <c:v>41764</c:v>
                </c:pt>
                <c:pt idx="336">
                  <c:v>41765</c:v>
                </c:pt>
                <c:pt idx="337">
                  <c:v>41766</c:v>
                </c:pt>
                <c:pt idx="338">
                  <c:v>41767</c:v>
                </c:pt>
                <c:pt idx="339">
                  <c:v>41768</c:v>
                </c:pt>
                <c:pt idx="340">
                  <c:v>41771</c:v>
                </c:pt>
                <c:pt idx="341">
                  <c:v>41772</c:v>
                </c:pt>
                <c:pt idx="342">
                  <c:v>41773</c:v>
                </c:pt>
                <c:pt idx="343">
                  <c:v>41774</c:v>
                </c:pt>
                <c:pt idx="344">
                  <c:v>41775</c:v>
                </c:pt>
                <c:pt idx="345">
                  <c:v>41778</c:v>
                </c:pt>
                <c:pt idx="346">
                  <c:v>41779</c:v>
                </c:pt>
                <c:pt idx="347">
                  <c:v>41780</c:v>
                </c:pt>
                <c:pt idx="348">
                  <c:v>41781</c:v>
                </c:pt>
                <c:pt idx="349">
                  <c:v>41782</c:v>
                </c:pt>
                <c:pt idx="350">
                  <c:v>41786</c:v>
                </c:pt>
                <c:pt idx="351">
                  <c:v>41787</c:v>
                </c:pt>
                <c:pt idx="352">
                  <c:v>41788</c:v>
                </c:pt>
                <c:pt idx="353">
                  <c:v>41789</c:v>
                </c:pt>
                <c:pt idx="354">
                  <c:v>41792</c:v>
                </c:pt>
                <c:pt idx="355">
                  <c:v>41793</c:v>
                </c:pt>
                <c:pt idx="356">
                  <c:v>41794</c:v>
                </c:pt>
                <c:pt idx="357">
                  <c:v>41795</c:v>
                </c:pt>
                <c:pt idx="358">
                  <c:v>41796</c:v>
                </c:pt>
                <c:pt idx="359">
                  <c:v>41799</c:v>
                </c:pt>
                <c:pt idx="360">
                  <c:v>41800</c:v>
                </c:pt>
                <c:pt idx="361">
                  <c:v>41801</c:v>
                </c:pt>
                <c:pt idx="362">
                  <c:v>41802</c:v>
                </c:pt>
                <c:pt idx="363">
                  <c:v>41803</c:v>
                </c:pt>
                <c:pt idx="364">
                  <c:v>41806</c:v>
                </c:pt>
                <c:pt idx="365">
                  <c:v>41807</c:v>
                </c:pt>
                <c:pt idx="366">
                  <c:v>41808</c:v>
                </c:pt>
                <c:pt idx="367">
                  <c:v>41809</c:v>
                </c:pt>
                <c:pt idx="368">
                  <c:v>41810</c:v>
                </c:pt>
                <c:pt idx="369">
                  <c:v>41813</c:v>
                </c:pt>
                <c:pt idx="370">
                  <c:v>41814</c:v>
                </c:pt>
                <c:pt idx="371">
                  <c:v>41815</c:v>
                </c:pt>
                <c:pt idx="372">
                  <c:v>41816</c:v>
                </c:pt>
                <c:pt idx="373">
                  <c:v>41817</c:v>
                </c:pt>
                <c:pt idx="374">
                  <c:v>41820</c:v>
                </c:pt>
                <c:pt idx="375">
                  <c:v>41821</c:v>
                </c:pt>
                <c:pt idx="376">
                  <c:v>41822</c:v>
                </c:pt>
                <c:pt idx="377">
                  <c:v>41823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41849</c:v>
                </c:pt>
                <c:pt idx="395">
                  <c:v>41850</c:v>
                </c:pt>
                <c:pt idx="396">
                  <c:v>41851</c:v>
                </c:pt>
                <c:pt idx="397">
                  <c:v>41852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41859</c:v>
                </c:pt>
                <c:pt idx="403">
                  <c:v>41862</c:v>
                </c:pt>
                <c:pt idx="404">
                  <c:v>41863</c:v>
                </c:pt>
                <c:pt idx="405">
                  <c:v>41864</c:v>
                </c:pt>
                <c:pt idx="406">
                  <c:v>41865</c:v>
                </c:pt>
                <c:pt idx="407">
                  <c:v>41866</c:v>
                </c:pt>
                <c:pt idx="408">
                  <c:v>41869</c:v>
                </c:pt>
                <c:pt idx="409">
                  <c:v>41870</c:v>
                </c:pt>
                <c:pt idx="410">
                  <c:v>41871</c:v>
                </c:pt>
                <c:pt idx="411">
                  <c:v>41872</c:v>
                </c:pt>
                <c:pt idx="412">
                  <c:v>41873</c:v>
                </c:pt>
                <c:pt idx="413">
                  <c:v>41876</c:v>
                </c:pt>
                <c:pt idx="414">
                  <c:v>41877</c:v>
                </c:pt>
                <c:pt idx="415">
                  <c:v>41878</c:v>
                </c:pt>
                <c:pt idx="416">
                  <c:v>41879</c:v>
                </c:pt>
                <c:pt idx="417">
                  <c:v>41880</c:v>
                </c:pt>
                <c:pt idx="418">
                  <c:v>41884</c:v>
                </c:pt>
                <c:pt idx="419">
                  <c:v>41885</c:v>
                </c:pt>
                <c:pt idx="420">
                  <c:v>41886</c:v>
                </c:pt>
                <c:pt idx="421">
                  <c:v>41887</c:v>
                </c:pt>
                <c:pt idx="422">
                  <c:v>41890</c:v>
                </c:pt>
                <c:pt idx="423">
                  <c:v>41891</c:v>
                </c:pt>
                <c:pt idx="424">
                  <c:v>41892</c:v>
                </c:pt>
                <c:pt idx="425">
                  <c:v>41893</c:v>
                </c:pt>
                <c:pt idx="426">
                  <c:v>41894</c:v>
                </c:pt>
                <c:pt idx="427">
                  <c:v>41897</c:v>
                </c:pt>
                <c:pt idx="428">
                  <c:v>41898</c:v>
                </c:pt>
                <c:pt idx="429">
                  <c:v>41899</c:v>
                </c:pt>
                <c:pt idx="430">
                  <c:v>41900</c:v>
                </c:pt>
                <c:pt idx="431">
                  <c:v>41901</c:v>
                </c:pt>
                <c:pt idx="432">
                  <c:v>41904</c:v>
                </c:pt>
                <c:pt idx="433">
                  <c:v>41905</c:v>
                </c:pt>
                <c:pt idx="434">
                  <c:v>41906</c:v>
                </c:pt>
                <c:pt idx="435">
                  <c:v>41907</c:v>
                </c:pt>
                <c:pt idx="436">
                  <c:v>41908</c:v>
                </c:pt>
                <c:pt idx="437">
                  <c:v>41911</c:v>
                </c:pt>
                <c:pt idx="438">
                  <c:v>41912</c:v>
                </c:pt>
                <c:pt idx="439">
                  <c:v>41913</c:v>
                </c:pt>
                <c:pt idx="440">
                  <c:v>41914</c:v>
                </c:pt>
                <c:pt idx="441">
                  <c:v>41915</c:v>
                </c:pt>
                <c:pt idx="442">
                  <c:v>41918</c:v>
                </c:pt>
                <c:pt idx="443">
                  <c:v>41919</c:v>
                </c:pt>
                <c:pt idx="444">
                  <c:v>41920</c:v>
                </c:pt>
                <c:pt idx="445">
                  <c:v>41921</c:v>
                </c:pt>
                <c:pt idx="446">
                  <c:v>41922</c:v>
                </c:pt>
                <c:pt idx="447">
                  <c:v>41925</c:v>
                </c:pt>
                <c:pt idx="448">
                  <c:v>41926</c:v>
                </c:pt>
                <c:pt idx="449">
                  <c:v>41927</c:v>
                </c:pt>
                <c:pt idx="450">
                  <c:v>41928</c:v>
                </c:pt>
                <c:pt idx="451">
                  <c:v>41929</c:v>
                </c:pt>
                <c:pt idx="452">
                  <c:v>41932</c:v>
                </c:pt>
                <c:pt idx="453">
                  <c:v>41933</c:v>
                </c:pt>
                <c:pt idx="454">
                  <c:v>41934</c:v>
                </c:pt>
                <c:pt idx="455">
                  <c:v>41935</c:v>
                </c:pt>
                <c:pt idx="456">
                  <c:v>41936</c:v>
                </c:pt>
                <c:pt idx="457">
                  <c:v>41939</c:v>
                </c:pt>
                <c:pt idx="458">
                  <c:v>41940</c:v>
                </c:pt>
                <c:pt idx="459">
                  <c:v>41941</c:v>
                </c:pt>
                <c:pt idx="460">
                  <c:v>41942</c:v>
                </c:pt>
                <c:pt idx="461">
                  <c:v>41943</c:v>
                </c:pt>
                <c:pt idx="462">
                  <c:v>41946</c:v>
                </c:pt>
                <c:pt idx="463">
                  <c:v>41947</c:v>
                </c:pt>
                <c:pt idx="464">
                  <c:v>41948</c:v>
                </c:pt>
                <c:pt idx="465">
                  <c:v>41949</c:v>
                </c:pt>
                <c:pt idx="466">
                  <c:v>41950</c:v>
                </c:pt>
                <c:pt idx="467">
                  <c:v>41953</c:v>
                </c:pt>
                <c:pt idx="468">
                  <c:v>41954</c:v>
                </c:pt>
                <c:pt idx="469">
                  <c:v>41955</c:v>
                </c:pt>
                <c:pt idx="470">
                  <c:v>41956</c:v>
                </c:pt>
                <c:pt idx="471">
                  <c:v>41957</c:v>
                </c:pt>
                <c:pt idx="472">
                  <c:v>41960</c:v>
                </c:pt>
                <c:pt idx="473">
                  <c:v>41961</c:v>
                </c:pt>
                <c:pt idx="474">
                  <c:v>41962</c:v>
                </c:pt>
                <c:pt idx="475">
                  <c:v>41963</c:v>
                </c:pt>
                <c:pt idx="476">
                  <c:v>41964</c:v>
                </c:pt>
                <c:pt idx="477">
                  <c:v>41967</c:v>
                </c:pt>
                <c:pt idx="478">
                  <c:v>41968</c:v>
                </c:pt>
                <c:pt idx="479">
                  <c:v>41969</c:v>
                </c:pt>
                <c:pt idx="480">
                  <c:v>41971</c:v>
                </c:pt>
                <c:pt idx="481">
                  <c:v>41974</c:v>
                </c:pt>
                <c:pt idx="482">
                  <c:v>41975</c:v>
                </c:pt>
                <c:pt idx="483">
                  <c:v>41976</c:v>
                </c:pt>
                <c:pt idx="484">
                  <c:v>41977</c:v>
                </c:pt>
                <c:pt idx="485">
                  <c:v>41978</c:v>
                </c:pt>
                <c:pt idx="486">
                  <c:v>41981</c:v>
                </c:pt>
                <c:pt idx="487">
                  <c:v>41982</c:v>
                </c:pt>
                <c:pt idx="488">
                  <c:v>41983</c:v>
                </c:pt>
                <c:pt idx="489">
                  <c:v>41984</c:v>
                </c:pt>
                <c:pt idx="490">
                  <c:v>41985</c:v>
                </c:pt>
                <c:pt idx="491">
                  <c:v>41988</c:v>
                </c:pt>
                <c:pt idx="492">
                  <c:v>41989</c:v>
                </c:pt>
                <c:pt idx="493">
                  <c:v>41990</c:v>
                </c:pt>
                <c:pt idx="494">
                  <c:v>41991</c:v>
                </c:pt>
                <c:pt idx="495">
                  <c:v>41992</c:v>
                </c:pt>
                <c:pt idx="496">
                  <c:v>41995</c:v>
                </c:pt>
                <c:pt idx="497">
                  <c:v>41996</c:v>
                </c:pt>
                <c:pt idx="498">
                  <c:v>41997</c:v>
                </c:pt>
                <c:pt idx="499">
                  <c:v>41999</c:v>
                </c:pt>
                <c:pt idx="500">
                  <c:v>42002</c:v>
                </c:pt>
                <c:pt idx="501">
                  <c:v>42003</c:v>
                </c:pt>
                <c:pt idx="502">
                  <c:v>42004</c:v>
                </c:pt>
                <c:pt idx="503">
                  <c:v>42006</c:v>
                </c:pt>
                <c:pt idx="504">
                  <c:v>42009</c:v>
                </c:pt>
                <c:pt idx="505">
                  <c:v>42010</c:v>
                </c:pt>
                <c:pt idx="506">
                  <c:v>42011</c:v>
                </c:pt>
                <c:pt idx="507">
                  <c:v>42012</c:v>
                </c:pt>
                <c:pt idx="508">
                  <c:v>42013</c:v>
                </c:pt>
                <c:pt idx="509">
                  <c:v>42016</c:v>
                </c:pt>
                <c:pt idx="510">
                  <c:v>42017</c:v>
                </c:pt>
                <c:pt idx="511">
                  <c:v>42018</c:v>
                </c:pt>
                <c:pt idx="512">
                  <c:v>42019</c:v>
                </c:pt>
                <c:pt idx="513">
                  <c:v>42020</c:v>
                </c:pt>
                <c:pt idx="514">
                  <c:v>42024</c:v>
                </c:pt>
                <c:pt idx="515">
                  <c:v>42025</c:v>
                </c:pt>
                <c:pt idx="516">
                  <c:v>42026</c:v>
                </c:pt>
                <c:pt idx="517">
                  <c:v>42027</c:v>
                </c:pt>
                <c:pt idx="518">
                  <c:v>42030</c:v>
                </c:pt>
                <c:pt idx="519">
                  <c:v>42031</c:v>
                </c:pt>
                <c:pt idx="520">
                  <c:v>42032</c:v>
                </c:pt>
                <c:pt idx="521">
                  <c:v>42033</c:v>
                </c:pt>
                <c:pt idx="522">
                  <c:v>42034</c:v>
                </c:pt>
                <c:pt idx="523">
                  <c:v>42037</c:v>
                </c:pt>
                <c:pt idx="524">
                  <c:v>42038</c:v>
                </c:pt>
                <c:pt idx="525">
                  <c:v>42039</c:v>
                </c:pt>
                <c:pt idx="526">
                  <c:v>42040</c:v>
                </c:pt>
                <c:pt idx="527">
                  <c:v>42041</c:v>
                </c:pt>
                <c:pt idx="528">
                  <c:v>42044</c:v>
                </c:pt>
                <c:pt idx="529">
                  <c:v>42045</c:v>
                </c:pt>
                <c:pt idx="530">
                  <c:v>42046</c:v>
                </c:pt>
                <c:pt idx="531">
                  <c:v>42047</c:v>
                </c:pt>
                <c:pt idx="532">
                  <c:v>42048</c:v>
                </c:pt>
                <c:pt idx="533">
                  <c:v>42052</c:v>
                </c:pt>
                <c:pt idx="534">
                  <c:v>42053</c:v>
                </c:pt>
                <c:pt idx="535">
                  <c:v>42054</c:v>
                </c:pt>
                <c:pt idx="536">
                  <c:v>42055</c:v>
                </c:pt>
                <c:pt idx="537">
                  <c:v>42058</c:v>
                </c:pt>
                <c:pt idx="538">
                  <c:v>42059</c:v>
                </c:pt>
                <c:pt idx="539">
                  <c:v>42060</c:v>
                </c:pt>
                <c:pt idx="540">
                  <c:v>42061</c:v>
                </c:pt>
                <c:pt idx="541">
                  <c:v>42062</c:v>
                </c:pt>
                <c:pt idx="542">
                  <c:v>42065</c:v>
                </c:pt>
                <c:pt idx="543">
                  <c:v>42066</c:v>
                </c:pt>
                <c:pt idx="544">
                  <c:v>42067</c:v>
                </c:pt>
                <c:pt idx="545">
                  <c:v>42068</c:v>
                </c:pt>
                <c:pt idx="546">
                  <c:v>42069</c:v>
                </c:pt>
                <c:pt idx="547">
                  <c:v>42072</c:v>
                </c:pt>
                <c:pt idx="548">
                  <c:v>42073</c:v>
                </c:pt>
                <c:pt idx="549">
                  <c:v>42074</c:v>
                </c:pt>
                <c:pt idx="550">
                  <c:v>42075</c:v>
                </c:pt>
                <c:pt idx="551">
                  <c:v>42076</c:v>
                </c:pt>
                <c:pt idx="552">
                  <c:v>42079</c:v>
                </c:pt>
                <c:pt idx="553">
                  <c:v>42080</c:v>
                </c:pt>
                <c:pt idx="554">
                  <c:v>42081</c:v>
                </c:pt>
                <c:pt idx="555">
                  <c:v>42082</c:v>
                </c:pt>
                <c:pt idx="556">
                  <c:v>42083</c:v>
                </c:pt>
                <c:pt idx="557">
                  <c:v>42086</c:v>
                </c:pt>
                <c:pt idx="558">
                  <c:v>42087</c:v>
                </c:pt>
                <c:pt idx="559">
                  <c:v>42088</c:v>
                </c:pt>
                <c:pt idx="560">
                  <c:v>42089</c:v>
                </c:pt>
                <c:pt idx="561">
                  <c:v>42090</c:v>
                </c:pt>
                <c:pt idx="562">
                  <c:v>42093</c:v>
                </c:pt>
                <c:pt idx="563">
                  <c:v>42094</c:v>
                </c:pt>
                <c:pt idx="564">
                  <c:v>42095</c:v>
                </c:pt>
                <c:pt idx="565">
                  <c:v>42096</c:v>
                </c:pt>
                <c:pt idx="566">
                  <c:v>42100</c:v>
                </c:pt>
                <c:pt idx="567">
                  <c:v>42101</c:v>
                </c:pt>
                <c:pt idx="568">
                  <c:v>42102</c:v>
                </c:pt>
                <c:pt idx="569">
                  <c:v>42103</c:v>
                </c:pt>
                <c:pt idx="570">
                  <c:v>42104</c:v>
                </c:pt>
                <c:pt idx="571">
                  <c:v>42107</c:v>
                </c:pt>
                <c:pt idx="572">
                  <c:v>42108</c:v>
                </c:pt>
                <c:pt idx="573">
                  <c:v>42109</c:v>
                </c:pt>
                <c:pt idx="574">
                  <c:v>42110</c:v>
                </c:pt>
                <c:pt idx="575">
                  <c:v>42111</c:v>
                </c:pt>
                <c:pt idx="576">
                  <c:v>42114</c:v>
                </c:pt>
                <c:pt idx="577">
                  <c:v>42115</c:v>
                </c:pt>
                <c:pt idx="578">
                  <c:v>42116</c:v>
                </c:pt>
                <c:pt idx="579">
                  <c:v>42117</c:v>
                </c:pt>
                <c:pt idx="580">
                  <c:v>42118</c:v>
                </c:pt>
                <c:pt idx="581">
                  <c:v>42121</c:v>
                </c:pt>
                <c:pt idx="582">
                  <c:v>42122</c:v>
                </c:pt>
                <c:pt idx="583">
                  <c:v>42123</c:v>
                </c:pt>
                <c:pt idx="584">
                  <c:v>42124</c:v>
                </c:pt>
                <c:pt idx="585">
                  <c:v>42125</c:v>
                </c:pt>
                <c:pt idx="586">
                  <c:v>42128</c:v>
                </c:pt>
                <c:pt idx="587">
                  <c:v>42129</c:v>
                </c:pt>
                <c:pt idx="588">
                  <c:v>42130</c:v>
                </c:pt>
                <c:pt idx="589">
                  <c:v>42131</c:v>
                </c:pt>
                <c:pt idx="590">
                  <c:v>42132</c:v>
                </c:pt>
                <c:pt idx="591">
                  <c:v>42135</c:v>
                </c:pt>
                <c:pt idx="592">
                  <c:v>42136</c:v>
                </c:pt>
                <c:pt idx="593">
                  <c:v>42137</c:v>
                </c:pt>
                <c:pt idx="594">
                  <c:v>42138</c:v>
                </c:pt>
                <c:pt idx="595">
                  <c:v>42139</c:v>
                </c:pt>
                <c:pt idx="596">
                  <c:v>42142</c:v>
                </c:pt>
                <c:pt idx="597">
                  <c:v>42143</c:v>
                </c:pt>
                <c:pt idx="598">
                  <c:v>42144</c:v>
                </c:pt>
                <c:pt idx="599">
                  <c:v>42145</c:v>
                </c:pt>
                <c:pt idx="600">
                  <c:v>42146</c:v>
                </c:pt>
                <c:pt idx="601">
                  <c:v>42150</c:v>
                </c:pt>
                <c:pt idx="602">
                  <c:v>42151</c:v>
                </c:pt>
                <c:pt idx="603">
                  <c:v>42152</c:v>
                </c:pt>
                <c:pt idx="604">
                  <c:v>42153</c:v>
                </c:pt>
                <c:pt idx="605">
                  <c:v>42156</c:v>
                </c:pt>
                <c:pt idx="606">
                  <c:v>42157</c:v>
                </c:pt>
                <c:pt idx="607">
                  <c:v>42158</c:v>
                </c:pt>
                <c:pt idx="608">
                  <c:v>42159</c:v>
                </c:pt>
                <c:pt idx="609">
                  <c:v>42160</c:v>
                </c:pt>
                <c:pt idx="610">
                  <c:v>42163</c:v>
                </c:pt>
                <c:pt idx="611">
                  <c:v>42164</c:v>
                </c:pt>
                <c:pt idx="612">
                  <c:v>42165</c:v>
                </c:pt>
                <c:pt idx="613">
                  <c:v>42166</c:v>
                </c:pt>
                <c:pt idx="614">
                  <c:v>42167</c:v>
                </c:pt>
                <c:pt idx="615">
                  <c:v>42170</c:v>
                </c:pt>
                <c:pt idx="616">
                  <c:v>42171</c:v>
                </c:pt>
                <c:pt idx="617">
                  <c:v>42172</c:v>
                </c:pt>
                <c:pt idx="618">
                  <c:v>42173</c:v>
                </c:pt>
                <c:pt idx="619">
                  <c:v>42174</c:v>
                </c:pt>
                <c:pt idx="620">
                  <c:v>42177</c:v>
                </c:pt>
                <c:pt idx="621">
                  <c:v>42178</c:v>
                </c:pt>
                <c:pt idx="622">
                  <c:v>42179</c:v>
                </c:pt>
                <c:pt idx="623">
                  <c:v>42180</c:v>
                </c:pt>
                <c:pt idx="624">
                  <c:v>42181</c:v>
                </c:pt>
                <c:pt idx="625">
                  <c:v>42184</c:v>
                </c:pt>
                <c:pt idx="626">
                  <c:v>42185</c:v>
                </c:pt>
                <c:pt idx="627">
                  <c:v>42186</c:v>
                </c:pt>
                <c:pt idx="628">
                  <c:v>42187</c:v>
                </c:pt>
                <c:pt idx="629">
                  <c:v>42191</c:v>
                </c:pt>
                <c:pt idx="630">
                  <c:v>42192</c:v>
                </c:pt>
                <c:pt idx="631">
                  <c:v>42193</c:v>
                </c:pt>
                <c:pt idx="632">
                  <c:v>42194</c:v>
                </c:pt>
                <c:pt idx="633">
                  <c:v>42195</c:v>
                </c:pt>
                <c:pt idx="634">
                  <c:v>42198</c:v>
                </c:pt>
                <c:pt idx="635">
                  <c:v>42199</c:v>
                </c:pt>
                <c:pt idx="636">
                  <c:v>42200</c:v>
                </c:pt>
                <c:pt idx="637">
                  <c:v>42201</c:v>
                </c:pt>
                <c:pt idx="638">
                  <c:v>42202</c:v>
                </c:pt>
                <c:pt idx="639">
                  <c:v>42205</c:v>
                </c:pt>
                <c:pt idx="640">
                  <c:v>42206</c:v>
                </c:pt>
                <c:pt idx="641">
                  <c:v>42207</c:v>
                </c:pt>
                <c:pt idx="642">
                  <c:v>42208</c:v>
                </c:pt>
                <c:pt idx="643">
                  <c:v>42209</c:v>
                </c:pt>
                <c:pt idx="644">
                  <c:v>42212</c:v>
                </c:pt>
                <c:pt idx="645">
                  <c:v>42213</c:v>
                </c:pt>
                <c:pt idx="646">
                  <c:v>42214</c:v>
                </c:pt>
                <c:pt idx="647">
                  <c:v>42215</c:v>
                </c:pt>
                <c:pt idx="648">
                  <c:v>42216</c:v>
                </c:pt>
                <c:pt idx="649">
                  <c:v>42219</c:v>
                </c:pt>
                <c:pt idx="650">
                  <c:v>42220</c:v>
                </c:pt>
                <c:pt idx="651">
                  <c:v>42221</c:v>
                </c:pt>
                <c:pt idx="652">
                  <c:v>42222</c:v>
                </c:pt>
                <c:pt idx="653">
                  <c:v>42223</c:v>
                </c:pt>
                <c:pt idx="654">
                  <c:v>42226</c:v>
                </c:pt>
                <c:pt idx="655">
                  <c:v>42227</c:v>
                </c:pt>
                <c:pt idx="656">
                  <c:v>42228</c:v>
                </c:pt>
                <c:pt idx="657">
                  <c:v>42229</c:v>
                </c:pt>
                <c:pt idx="658">
                  <c:v>42230</c:v>
                </c:pt>
                <c:pt idx="659">
                  <c:v>42233</c:v>
                </c:pt>
                <c:pt idx="660">
                  <c:v>42234</c:v>
                </c:pt>
                <c:pt idx="661">
                  <c:v>42235</c:v>
                </c:pt>
                <c:pt idx="662">
                  <c:v>42236</c:v>
                </c:pt>
                <c:pt idx="663">
                  <c:v>42237</c:v>
                </c:pt>
                <c:pt idx="664">
                  <c:v>42240</c:v>
                </c:pt>
                <c:pt idx="665">
                  <c:v>42241</c:v>
                </c:pt>
                <c:pt idx="666">
                  <c:v>42242</c:v>
                </c:pt>
                <c:pt idx="667">
                  <c:v>42243</c:v>
                </c:pt>
                <c:pt idx="668">
                  <c:v>42244</c:v>
                </c:pt>
                <c:pt idx="669">
                  <c:v>42247</c:v>
                </c:pt>
                <c:pt idx="670">
                  <c:v>42248</c:v>
                </c:pt>
                <c:pt idx="671">
                  <c:v>42249</c:v>
                </c:pt>
                <c:pt idx="672">
                  <c:v>42250</c:v>
                </c:pt>
                <c:pt idx="673">
                  <c:v>42251</c:v>
                </c:pt>
                <c:pt idx="674">
                  <c:v>42255</c:v>
                </c:pt>
                <c:pt idx="675">
                  <c:v>42256</c:v>
                </c:pt>
                <c:pt idx="676">
                  <c:v>42257</c:v>
                </c:pt>
                <c:pt idx="677">
                  <c:v>42258</c:v>
                </c:pt>
                <c:pt idx="678">
                  <c:v>42261</c:v>
                </c:pt>
                <c:pt idx="679">
                  <c:v>42262</c:v>
                </c:pt>
                <c:pt idx="680">
                  <c:v>42263</c:v>
                </c:pt>
                <c:pt idx="681">
                  <c:v>42264</c:v>
                </c:pt>
                <c:pt idx="682">
                  <c:v>42265</c:v>
                </c:pt>
                <c:pt idx="683">
                  <c:v>42268</c:v>
                </c:pt>
                <c:pt idx="684">
                  <c:v>42269</c:v>
                </c:pt>
                <c:pt idx="685">
                  <c:v>42270</c:v>
                </c:pt>
                <c:pt idx="686">
                  <c:v>42271</c:v>
                </c:pt>
                <c:pt idx="687">
                  <c:v>42272</c:v>
                </c:pt>
                <c:pt idx="688">
                  <c:v>42275</c:v>
                </c:pt>
                <c:pt idx="689">
                  <c:v>42276</c:v>
                </c:pt>
                <c:pt idx="690">
                  <c:v>42277</c:v>
                </c:pt>
                <c:pt idx="691">
                  <c:v>42278</c:v>
                </c:pt>
                <c:pt idx="692">
                  <c:v>42279</c:v>
                </c:pt>
                <c:pt idx="693">
                  <c:v>42282</c:v>
                </c:pt>
                <c:pt idx="694">
                  <c:v>42283</c:v>
                </c:pt>
                <c:pt idx="695">
                  <c:v>42284</c:v>
                </c:pt>
                <c:pt idx="696">
                  <c:v>42285</c:v>
                </c:pt>
                <c:pt idx="697">
                  <c:v>42286</c:v>
                </c:pt>
                <c:pt idx="698">
                  <c:v>42289</c:v>
                </c:pt>
                <c:pt idx="699">
                  <c:v>42290</c:v>
                </c:pt>
                <c:pt idx="700">
                  <c:v>42291</c:v>
                </c:pt>
                <c:pt idx="701">
                  <c:v>42292</c:v>
                </c:pt>
                <c:pt idx="702">
                  <c:v>42293</c:v>
                </c:pt>
                <c:pt idx="703">
                  <c:v>42296</c:v>
                </c:pt>
                <c:pt idx="704">
                  <c:v>42297</c:v>
                </c:pt>
                <c:pt idx="705">
                  <c:v>42298</c:v>
                </c:pt>
                <c:pt idx="706">
                  <c:v>42299</c:v>
                </c:pt>
                <c:pt idx="707">
                  <c:v>42300</c:v>
                </c:pt>
                <c:pt idx="708">
                  <c:v>42303</c:v>
                </c:pt>
                <c:pt idx="709">
                  <c:v>42304</c:v>
                </c:pt>
                <c:pt idx="710">
                  <c:v>42305</c:v>
                </c:pt>
                <c:pt idx="711">
                  <c:v>42306</c:v>
                </c:pt>
                <c:pt idx="712">
                  <c:v>42307</c:v>
                </c:pt>
                <c:pt idx="713">
                  <c:v>42310</c:v>
                </c:pt>
                <c:pt idx="714">
                  <c:v>42311</c:v>
                </c:pt>
                <c:pt idx="715">
                  <c:v>42312</c:v>
                </c:pt>
                <c:pt idx="716">
                  <c:v>42313</c:v>
                </c:pt>
                <c:pt idx="717">
                  <c:v>42314</c:v>
                </c:pt>
                <c:pt idx="718">
                  <c:v>42317</c:v>
                </c:pt>
                <c:pt idx="719">
                  <c:v>42318</c:v>
                </c:pt>
                <c:pt idx="720">
                  <c:v>42319</c:v>
                </c:pt>
                <c:pt idx="721">
                  <c:v>42320</c:v>
                </c:pt>
                <c:pt idx="722">
                  <c:v>42321</c:v>
                </c:pt>
                <c:pt idx="723">
                  <c:v>42324</c:v>
                </c:pt>
                <c:pt idx="724">
                  <c:v>42325</c:v>
                </c:pt>
                <c:pt idx="725">
                  <c:v>42326</c:v>
                </c:pt>
                <c:pt idx="726">
                  <c:v>42327</c:v>
                </c:pt>
                <c:pt idx="727">
                  <c:v>42328</c:v>
                </c:pt>
                <c:pt idx="728">
                  <c:v>42331</c:v>
                </c:pt>
                <c:pt idx="729">
                  <c:v>42332</c:v>
                </c:pt>
                <c:pt idx="730">
                  <c:v>42333</c:v>
                </c:pt>
                <c:pt idx="731">
                  <c:v>42335</c:v>
                </c:pt>
                <c:pt idx="732">
                  <c:v>42338</c:v>
                </c:pt>
                <c:pt idx="733">
                  <c:v>42339</c:v>
                </c:pt>
                <c:pt idx="734">
                  <c:v>42340</c:v>
                </c:pt>
                <c:pt idx="735">
                  <c:v>42341</c:v>
                </c:pt>
                <c:pt idx="736">
                  <c:v>42342</c:v>
                </c:pt>
                <c:pt idx="737">
                  <c:v>42345</c:v>
                </c:pt>
                <c:pt idx="738">
                  <c:v>42346</c:v>
                </c:pt>
                <c:pt idx="739">
                  <c:v>42347</c:v>
                </c:pt>
                <c:pt idx="740">
                  <c:v>42348</c:v>
                </c:pt>
                <c:pt idx="741">
                  <c:v>42349</c:v>
                </c:pt>
                <c:pt idx="742">
                  <c:v>42352</c:v>
                </c:pt>
                <c:pt idx="743">
                  <c:v>42353</c:v>
                </c:pt>
                <c:pt idx="744">
                  <c:v>42354</c:v>
                </c:pt>
                <c:pt idx="745">
                  <c:v>42355</c:v>
                </c:pt>
                <c:pt idx="746">
                  <c:v>42356</c:v>
                </c:pt>
                <c:pt idx="747">
                  <c:v>42359</c:v>
                </c:pt>
                <c:pt idx="748">
                  <c:v>42360</c:v>
                </c:pt>
                <c:pt idx="749">
                  <c:v>42361</c:v>
                </c:pt>
                <c:pt idx="750">
                  <c:v>42362</c:v>
                </c:pt>
                <c:pt idx="751">
                  <c:v>42366</c:v>
                </c:pt>
                <c:pt idx="752">
                  <c:v>42367</c:v>
                </c:pt>
                <c:pt idx="753">
                  <c:v>42368</c:v>
                </c:pt>
                <c:pt idx="754">
                  <c:v>42369</c:v>
                </c:pt>
                <c:pt idx="755">
                  <c:v>42373</c:v>
                </c:pt>
                <c:pt idx="756">
                  <c:v>42374</c:v>
                </c:pt>
                <c:pt idx="757">
                  <c:v>42375</c:v>
                </c:pt>
                <c:pt idx="758">
                  <c:v>42376</c:v>
                </c:pt>
                <c:pt idx="759">
                  <c:v>42377</c:v>
                </c:pt>
                <c:pt idx="760">
                  <c:v>42380</c:v>
                </c:pt>
                <c:pt idx="761">
                  <c:v>42381</c:v>
                </c:pt>
                <c:pt idx="762">
                  <c:v>42382</c:v>
                </c:pt>
                <c:pt idx="763">
                  <c:v>42383</c:v>
                </c:pt>
                <c:pt idx="764">
                  <c:v>42384</c:v>
                </c:pt>
                <c:pt idx="765">
                  <c:v>42388</c:v>
                </c:pt>
                <c:pt idx="766">
                  <c:v>42389</c:v>
                </c:pt>
                <c:pt idx="767">
                  <c:v>42390</c:v>
                </c:pt>
                <c:pt idx="768">
                  <c:v>42391</c:v>
                </c:pt>
                <c:pt idx="769">
                  <c:v>42394</c:v>
                </c:pt>
                <c:pt idx="770">
                  <c:v>42395</c:v>
                </c:pt>
                <c:pt idx="771">
                  <c:v>42396</c:v>
                </c:pt>
                <c:pt idx="772">
                  <c:v>42397</c:v>
                </c:pt>
                <c:pt idx="773">
                  <c:v>42398</c:v>
                </c:pt>
                <c:pt idx="774">
                  <c:v>42401</c:v>
                </c:pt>
                <c:pt idx="775">
                  <c:v>42402</c:v>
                </c:pt>
                <c:pt idx="776">
                  <c:v>42403</c:v>
                </c:pt>
                <c:pt idx="777">
                  <c:v>42404</c:v>
                </c:pt>
                <c:pt idx="778">
                  <c:v>42405</c:v>
                </c:pt>
                <c:pt idx="779">
                  <c:v>42408</c:v>
                </c:pt>
                <c:pt idx="780">
                  <c:v>42409</c:v>
                </c:pt>
                <c:pt idx="781">
                  <c:v>42410</c:v>
                </c:pt>
                <c:pt idx="782">
                  <c:v>42411</c:v>
                </c:pt>
                <c:pt idx="783">
                  <c:v>42412</c:v>
                </c:pt>
                <c:pt idx="784">
                  <c:v>42416</c:v>
                </c:pt>
                <c:pt idx="785">
                  <c:v>42417</c:v>
                </c:pt>
                <c:pt idx="786">
                  <c:v>42418</c:v>
                </c:pt>
                <c:pt idx="787">
                  <c:v>42419</c:v>
                </c:pt>
                <c:pt idx="788">
                  <c:v>42422</c:v>
                </c:pt>
                <c:pt idx="789">
                  <c:v>42423</c:v>
                </c:pt>
                <c:pt idx="790">
                  <c:v>42424</c:v>
                </c:pt>
                <c:pt idx="791">
                  <c:v>42425</c:v>
                </c:pt>
                <c:pt idx="792">
                  <c:v>42426</c:v>
                </c:pt>
                <c:pt idx="793">
                  <c:v>42429</c:v>
                </c:pt>
                <c:pt idx="794">
                  <c:v>42430</c:v>
                </c:pt>
                <c:pt idx="795">
                  <c:v>42431</c:v>
                </c:pt>
                <c:pt idx="796">
                  <c:v>42432</c:v>
                </c:pt>
                <c:pt idx="797">
                  <c:v>42433</c:v>
                </c:pt>
                <c:pt idx="798">
                  <c:v>42436</c:v>
                </c:pt>
                <c:pt idx="799">
                  <c:v>42437</c:v>
                </c:pt>
                <c:pt idx="800">
                  <c:v>42438</c:v>
                </c:pt>
                <c:pt idx="801">
                  <c:v>42439</c:v>
                </c:pt>
                <c:pt idx="802">
                  <c:v>42440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42450</c:v>
                </c:pt>
                <c:pt idx="809">
                  <c:v>42451</c:v>
                </c:pt>
                <c:pt idx="810">
                  <c:v>42452</c:v>
                </c:pt>
                <c:pt idx="811">
                  <c:v>42453</c:v>
                </c:pt>
                <c:pt idx="812">
                  <c:v>42457</c:v>
                </c:pt>
                <c:pt idx="813">
                  <c:v>42458</c:v>
                </c:pt>
                <c:pt idx="814">
                  <c:v>42459</c:v>
                </c:pt>
                <c:pt idx="815">
                  <c:v>42460</c:v>
                </c:pt>
                <c:pt idx="816">
                  <c:v>42461</c:v>
                </c:pt>
                <c:pt idx="817">
                  <c:v>42464</c:v>
                </c:pt>
                <c:pt idx="818">
                  <c:v>42465</c:v>
                </c:pt>
                <c:pt idx="819">
                  <c:v>42466</c:v>
                </c:pt>
                <c:pt idx="820">
                  <c:v>42467</c:v>
                </c:pt>
                <c:pt idx="821">
                  <c:v>42468</c:v>
                </c:pt>
                <c:pt idx="822">
                  <c:v>42471</c:v>
                </c:pt>
                <c:pt idx="823">
                  <c:v>42472</c:v>
                </c:pt>
                <c:pt idx="824">
                  <c:v>42473</c:v>
                </c:pt>
                <c:pt idx="825">
                  <c:v>42474</c:v>
                </c:pt>
                <c:pt idx="826">
                  <c:v>42475</c:v>
                </c:pt>
                <c:pt idx="827">
                  <c:v>42478</c:v>
                </c:pt>
                <c:pt idx="828">
                  <c:v>42479</c:v>
                </c:pt>
                <c:pt idx="829">
                  <c:v>42480</c:v>
                </c:pt>
                <c:pt idx="830">
                  <c:v>42481</c:v>
                </c:pt>
                <c:pt idx="831">
                  <c:v>42482</c:v>
                </c:pt>
                <c:pt idx="832">
                  <c:v>42485</c:v>
                </c:pt>
                <c:pt idx="833">
                  <c:v>42486</c:v>
                </c:pt>
                <c:pt idx="834">
                  <c:v>42487</c:v>
                </c:pt>
                <c:pt idx="835">
                  <c:v>42488</c:v>
                </c:pt>
                <c:pt idx="836">
                  <c:v>42489</c:v>
                </c:pt>
                <c:pt idx="837">
                  <c:v>42492</c:v>
                </c:pt>
                <c:pt idx="838">
                  <c:v>42493</c:v>
                </c:pt>
                <c:pt idx="839">
                  <c:v>42494</c:v>
                </c:pt>
                <c:pt idx="840">
                  <c:v>42495</c:v>
                </c:pt>
                <c:pt idx="841">
                  <c:v>42496</c:v>
                </c:pt>
                <c:pt idx="842">
                  <c:v>42499</c:v>
                </c:pt>
                <c:pt idx="843">
                  <c:v>42500</c:v>
                </c:pt>
                <c:pt idx="844">
                  <c:v>42501</c:v>
                </c:pt>
                <c:pt idx="845">
                  <c:v>42502</c:v>
                </c:pt>
                <c:pt idx="846">
                  <c:v>42503</c:v>
                </c:pt>
                <c:pt idx="847">
                  <c:v>42506</c:v>
                </c:pt>
                <c:pt idx="848">
                  <c:v>42507</c:v>
                </c:pt>
                <c:pt idx="849">
                  <c:v>42508</c:v>
                </c:pt>
                <c:pt idx="850">
                  <c:v>42509</c:v>
                </c:pt>
                <c:pt idx="851">
                  <c:v>42510</c:v>
                </c:pt>
                <c:pt idx="852">
                  <c:v>42513</c:v>
                </c:pt>
                <c:pt idx="853">
                  <c:v>42514</c:v>
                </c:pt>
                <c:pt idx="854">
                  <c:v>42515</c:v>
                </c:pt>
                <c:pt idx="855">
                  <c:v>42516</c:v>
                </c:pt>
                <c:pt idx="856">
                  <c:v>42517</c:v>
                </c:pt>
                <c:pt idx="857">
                  <c:v>42521</c:v>
                </c:pt>
                <c:pt idx="858">
                  <c:v>42522</c:v>
                </c:pt>
                <c:pt idx="859">
                  <c:v>42523</c:v>
                </c:pt>
                <c:pt idx="860">
                  <c:v>42524</c:v>
                </c:pt>
                <c:pt idx="861">
                  <c:v>42527</c:v>
                </c:pt>
                <c:pt idx="862">
                  <c:v>42528</c:v>
                </c:pt>
                <c:pt idx="863">
                  <c:v>42529</c:v>
                </c:pt>
                <c:pt idx="864">
                  <c:v>42530</c:v>
                </c:pt>
                <c:pt idx="865">
                  <c:v>42531</c:v>
                </c:pt>
                <c:pt idx="866">
                  <c:v>42534</c:v>
                </c:pt>
                <c:pt idx="867">
                  <c:v>42535</c:v>
                </c:pt>
                <c:pt idx="868">
                  <c:v>42536</c:v>
                </c:pt>
                <c:pt idx="869">
                  <c:v>42537</c:v>
                </c:pt>
                <c:pt idx="870">
                  <c:v>42538</c:v>
                </c:pt>
                <c:pt idx="871">
                  <c:v>42541</c:v>
                </c:pt>
                <c:pt idx="872">
                  <c:v>42542</c:v>
                </c:pt>
                <c:pt idx="873">
                  <c:v>42543</c:v>
                </c:pt>
                <c:pt idx="874">
                  <c:v>42544</c:v>
                </c:pt>
                <c:pt idx="875">
                  <c:v>42545</c:v>
                </c:pt>
                <c:pt idx="876">
                  <c:v>42548</c:v>
                </c:pt>
                <c:pt idx="877">
                  <c:v>42549</c:v>
                </c:pt>
                <c:pt idx="878">
                  <c:v>42550</c:v>
                </c:pt>
                <c:pt idx="879">
                  <c:v>42551</c:v>
                </c:pt>
                <c:pt idx="880">
                  <c:v>42552</c:v>
                </c:pt>
                <c:pt idx="881">
                  <c:v>42556</c:v>
                </c:pt>
                <c:pt idx="882">
                  <c:v>42557</c:v>
                </c:pt>
                <c:pt idx="883">
                  <c:v>42558</c:v>
                </c:pt>
                <c:pt idx="884">
                  <c:v>42559</c:v>
                </c:pt>
                <c:pt idx="885">
                  <c:v>42562</c:v>
                </c:pt>
                <c:pt idx="886">
                  <c:v>42563</c:v>
                </c:pt>
                <c:pt idx="887">
                  <c:v>42564</c:v>
                </c:pt>
                <c:pt idx="888">
                  <c:v>42565</c:v>
                </c:pt>
                <c:pt idx="889">
                  <c:v>42566</c:v>
                </c:pt>
                <c:pt idx="890">
                  <c:v>42569</c:v>
                </c:pt>
                <c:pt idx="891">
                  <c:v>42570</c:v>
                </c:pt>
                <c:pt idx="892">
                  <c:v>42571</c:v>
                </c:pt>
                <c:pt idx="893">
                  <c:v>42572</c:v>
                </c:pt>
                <c:pt idx="894">
                  <c:v>42573</c:v>
                </c:pt>
                <c:pt idx="895">
                  <c:v>42576</c:v>
                </c:pt>
                <c:pt idx="896">
                  <c:v>42577</c:v>
                </c:pt>
                <c:pt idx="897">
                  <c:v>42578</c:v>
                </c:pt>
                <c:pt idx="898">
                  <c:v>42579</c:v>
                </c:pt>
                <c:pt idx="899">
                  <c:v>42580</c:v>
                </c:pt>
                <c:pt idx="900">
                  <c:v>42583</c:v>
                </c:pt>
                <c:pt idx="901">
                  <c:v>42584</c:v>
                </c:pt>
                <c:pt idx="902">
                  <c:v>42585</c:v>
                </c:pt>
                <c:pt idx="903">
                  <c:v>42586</c:v>
                </c:pt>
                <c:pt idx="904">
                  <c:v>42587</c:v>
                </c:pt>
                <c:pt idx="905">
                  <c:v>42590</c:v>
                </c:pt>
                <c:pt idx="906">
                  <c:v>42591</c:v>
                </c:pt>
                <c:pt idx="907">
                  <c:v>42592</c:v>
                </c:pt>
                <c:pt idx="908">
                  <c:v>42593</c:v>
                </c:pt>
                <c:pt idx="909">
                  <c:v>42594</c:v>
                </c:pt>
                <c:pt idx="910">
                  <c:v>42597</c:v>
                </c:pt>
                <c:pt idx="911">
                  <c:v>42598</c:v>
                </c:pt>
                <c:pt idx="912">
                  <c:v>42599</c:v>
                </c:pt>
                <c:pt idx="913">
                  <c:v>42600</c:v>
                </c:pt>
                <c:pt idx="914">
                  <c:v>42601</c:v>
                </c:pt>
                <c:pt idx="915">
                  <c:v>42604</c:v>
                </c:pt>
                <c:pt idx="916">
                  <c:v>42605</c:v>
                </c:pt>
                <c:pt idx="917">
                  <c:v>42606</c:v>
                </c:pt>
                <c:pt idx="918">
                  <c:v>42607</c:v>
                </c:pt>
                <c:pt idx="919">
                  <c:v>42608</c:v>
                </c:pt>
                <c:pt idx="920">
                  <c:v>42611</c:v>
                </c:pt>
                <c:pt idx="921">
                  <c:v>42612</c:v>
                </c:pt>
                <c:pt idx="922">
                  <c:v>42613</c:v>
                </c:pt>
                <c:pt idx="923">
                  <c:v>42614</c:v>
                </c:pt>
                <c:pt idx="924">
                  <c:v>42615</c:v>
                </c:pt>
                <c:pt idx="925">
                  <c:v>42619</c:v>
                </c:pt>
                <c:pt idx="926">
                  <c:v>42620</c:v>
                </c:pt>
                <c:pt idx="927">
                  <c:v>42621</c:v>
                </c:pt>
                <c:pt idx="928">
                  <c:v>42622</c:v>
                </c:pt>
                <c:pt idx="929">
                  <c:v>42625</c:v>
                </c:pt>
                <c:pt idx="930">
                  <c:v>42626</c:v>
                </c:pt>
                <c:pt idx="931">
                  <c:v>42627</c:v>
                </c:pt>
                <c:pt idx="932">
                  <c:v>42628</c:v>
                </c:pt>
                <c:pt idx="933">
                  <c:v>42629</c:v>
                </c:pt>
                <c:pt idx="934">
                  <c:v>42632</c:v>
                </c:pt>
                <c:pt idx="935">
                  <c:v>42633</c:v>
                </c:pt>
                <c:pt idx="936">
                  <c:v>42634</c:v>
                </c:pt>
                <c:pt idx="937">
                  <c:v>42635</c:v>
                </c:pt>
                <c:pt idx="938">
                  <c:v>42636</c:v>
                </c:pt>
                <c:pt idx="939">
                  <c:v>42639</c:v>
                </c:pt>
                <c:pt idx="940">
                  <c:v>42640</c:v>
                </c:pt>
                <c:pt idx="941">
                  <c:v>42641</c:v>
                </c:pt>
                <c:pt idx="942">
                  <c:v>42642</c:v>
                </c:pt>
                <c:pt idx="943">
                  <c:v>42643</c:v>
                </c:pt>
                <c:pt idx="944">
                  <c:v>42646</c:v>
                </c:pt>
                <c:pt idx="945">
                  <c:v>42647</c:v>
                </c:pt>
                <c:pt idx="946">
                  <c:v>42648</c:v>
                </c:pt>
                <c:pt idx="947">
                  <c:v>42649</c:v>
                </c:pt>
                <c:pt idx="948">
                  <c:v>42650</c:v>
                </c:pt>
                <c:pt idx="949">
                  <c:v>42653</c:v>
                </c:pt>
                <c:pt idx="950">
                  <c:v>42654</c:v>
                </c:pt>
                <c:pt idx="951">
                  <c:v>42655</c:v>
                </c:pt>
                <c:pt idx="952">
                  <c:v>42656</c:v>
                </c:pt>
                <c:pt idx="953">
                  <c:v>42657</c:v>
                </c:pt>
                <c:pt idx="954">
                  <c:v>42660</c:v>
                </c:pt>
                <c:pt idx="955">
                  <c:v>42661</c:v>
                </c:pt>
                <c:pt idx="956">
                  <c:v>42662</c:v>
                </c:pt>
                <c:pt idx="957">
                  <c:v>42663</c:v>
                </c:pt>
                <c:pt idx="958">
                  <c:v>42664</c:v>
                </c:pt>
                <c:pt idx="959">
                  <c:v>42667</c:v>
                </c:pt>
                <c:pt idx="960">
                  <c:v>42668</c:v>
                </c:pt>
                <c:pt idx="961">
                  <c:v>42669</c:v>
                </c:pt>
                <c:pt idx="962">
                  <c:v>42670</c:v>
                </c:pt>
                <c:pt idx="963">
                  <c:v>42671</c:v>
                </c:pt>
                <c:pt idx="964">
                  <c:v>42674</c:v>
                </c:pt>
                <c:pt idx="965">
                  <c:v>42675</c:v>
                </c:pt>
                <c:pt idx="966">
                  <c:v>42676</c:v>
                </c:pt>
                <c:pt idx="967">
                  <c:v>42677</c:v>
                </c:pt>
                <c:pt idx="968">
                  <c:v>42678</c:v>
                </c:pt>
                <c:pt idx="969">
                  <c:v>42681</c:v>
                </c:pt>
                <c:pt idx="970">
                  <c:v>42682</c:v>
                </c:pt>
                <c:pt idx="971">
                  <c:v>42683</c:v>
                </c:pt>
                <c:pt idx="972">
                  <c:v>42684</c:v>
                </c:pt>
                <c:pt idx="973">
                  <c:v>42685</c:v>
                </c:pt>
                <c:pt idx="974">
                  <c:v>42688</c:v>
                </c:pt>
                <c:pt idx="975">
                  <c:v>42689</c:v>
                </c:pt>
                <c:pt idx="976">
                  <c:v>42690</c:v>
                </c:pt>
                <c:pt idx="977">
                  <c:v>42691</c:v>
                </c:pt>
                <c:pt idx="978">
                  <c:v>42692</c:v>
                </c:pt>
                <c:pt idx="979">
                  <c:v>42695</c:v>
                </c:pt>
                <c:pt idx="980">
                  <c:v>42696</c:v>
                </c:pt>
                <c:pt idx="981">
                  <c:v>42697</c:v>
                </c:pt>
                <c:pt idx="982">
                  <c:v>42699</c:v>
                </c:pt>
                <c:pt idx="983">
                  <c:v>42702</c:v>
                </c:pt>
                <c:pt idx="984">
                  <c:v>42703</c:v>
                </c:pt>
                <c:pt idx="985">
                  <c:v>42704</c:v>
                </c:pt>
                <c:pt idx="986">
                  <c:v>42705</c:v>
                </c:pt>
                <c:pt idx="987">
                  <c:v>42706</c:v>
                </c:pt>
                <c:pt idx="988">
                  <c:v>42709</c:v>
                </c:pt>
                <c:pt idx="989">
                  <c:v>42710</c:v>
                </c:pt>
                <c:pt idx="990">
                  <c:v>42711</c:v>
                </c:pt>
                <c:pt idx="991">
                  <c:v>42712</c:v>
                </c:pt>
                <c:pt idx="992">
                  <c:v>42713</c:v>
                </c:pt>
                <c:pt idx="993">
                  <c:v>42716</c:v>
                </c:pt>
                <c:pt idx="994">
                  <c:v>42717</c:v>
                </c:pt>
                <c:pt idx="995">
                  <c:v>42718</c:v>
                </c:pt>
                <c:pt idx="996">
                  <c:v>42719</c:v>
                </c:pt>
                <c:pt idx="997">
                  <c:v>42720</c:v>
                </c:pt>
                <c:pt idx="998">
                  <c:v>42723</c:v>
                </c:pt>
                <c:pt idx="999">
                  <c:v>42724</c:v>
                </c:pt>
                <c:pt idx="1000">
                  <c:v>42725</c:v>
                </c:pt>
                <c:pt idx="1001">
                  <c:v>42726</c:v>
                </c:pt>
                <c:pt idx="1002">
                  <c:v>42727</c:v>
                </c:pt>
                <c:pt idx="1003">
                  <c:v>42731</c:v>
                </c:pt>
                <c:pt idx="1004">
                  <c:v>42732</c:v>
                </c:pt>
                <c:pt idx="1005">
                  <c:v>42733</c:v>
                </c:pt>
                <c:pt idx="1006">
                  <c:v>42734</c:v>
                </c:pt>
                <c:pt idx="1007">
                  <c:v>42738</c:v>
                </c:pt>
                <c:pt idx="1008">
                  <c:v>42739</c:v>
                </c:pt>
                <c:pt idx="1009">
                  <c:v>42740</c:v>
                </c:pt>
                <c:pt idx="1010">
                  <c:v>42741</c:v>
                </c:pt>
                <c:pt idx="1011">
                  <c:v>42744</c:v>
                </c:pt>
                <c:pt idx="1012">
                  <c:v>42745</c:v>
                </c:pt>
                <c:pt idx="1013">
                  <c:v>42746</c:v>
                </c:pt>
                <c:pt idx="1014">
                  <c:v>42747</c:v>
                </c:pt>
                <c:pt idx="1015">
                  <c:v>42748</c:v>
                </c:pt>
                <c:pt idx="1016">
                  <c:v>42752</c:v>
                </c:pt>
                <c:pt idx="1017">
                  <c:v>42753</c:v>
                </c:pt>
                <c:pt idx="1018">
                  <c:v>42754</c:v>
                </c:pt>
                <c:pt idx="1019">
                  <c:v>42755</c:v>
                </c:pt>
                <c:pt idx="1020">
                  <c:v>42758</c:v>
                </c:pt>
                <c:pt idx="1021">
                  <c:v>42759</c:v>
                </c:pt>
                <c:pt idx="1022">
                  <c:v>42760</c:v>
                </c:pt>
                <c:pt idx="1023">
                  <c:v>42761</c:v>
                </c:pt>
                <c:pt idx="1024">
                  <c:v>42762</c:v>
                </c:pt>
                <c:pt idx="1025">
                  <c:v>42765</c:v>
                </c:pt>
                <c:pt idx="1026">
                  <c:v>42766</c:v>
                </c:pt>
                <c:pt idx="1027">
                  <c:v>42767</c:v>
                </c:pt>
                <c:pt idx="1028">
                  <c:v>42768</c:v>
                </c:pt>
                <c:pt idx="1029">
                  <c:v>42769</c:v>
                </c:pt>
                <c:pt idx="1030">
                  <c:v>42772</c:v>
                </c:pt>
                <c:pt idx="1031">
                  <c:v>42773</c:v>
                </c:pt>
                <c:pt idx="1032">
                  <c:v>42774</c:v>
                </c:pt>
                <c:pt idx="1033">
                  <c:v>42775</c:v>
                </c:pt>
                <c:pt idx="1034">
                  <c:v>42776</c:v>
                </c:pt>
                <c:pt idx="1035">
                  <c:v>42779</c:v>
                </c:pt>
                <c:pt idx="1036">
                  <c:v>42780</c:v>
                </c:pt>
                <c:pt idx="1037">
                  <c:v>42781</c:v>
                </c:pt>
                <c:pt idx="1038">
                  <c:v>42782</c:v>
                </c:pt>
                <c:pt idx="1039">
                  <c:v>42783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42793</c:v>
                </c:pt>
                <c:pt idx="1045">
                  <c:v>42794</c:v>
                </c:pt>
                <c:pt idx="1046">
                  <c:v>42795</c:v>
                </c:pt>
                <c:pt idx="1047">
                  <c:v>42796</c:v>
                </c:pt>
                <c:pt idx="1048">
                  <c:v>42797</c:v>
                </c:pt>
                <c:pt idx="1049">
                  <c:v>42800</c:v>
                </c:pt>
                <c:pt idx="1050">
                  <c:v>42801</c:v>
                </c:pt>
                <c:pt idx="1051">
                  <c:v>42802</c:v>
                </c:pt>
                <c:pt idx="1052">
                  <c:v>42803</c:v>
                </c:pt>
                <c:pt idx="1053">
                  <c:v>42804</c:v>
                </c:pt>
                <c:pt idx="1054">
                  <c:v>42807</c:v>
                </c:pt>
                <c:pt idx="1055">
                  <c:v>42808</c:v>
                </c:pt>
                <c:pt idx="1056">
                  <c:v>42809</c:v>
                </c:pt>
                <c:pt idx="1057">
                  <c:v>42810</c:v>
                </c:pt>
                <c:pt idx="1058">
                  <c:v>42811</c:v>
                </c:pt>
                <c:pt idx="1059">
                  <c:v>42814</c:v>
                </c:pt>
                <c:pt idx="1060">
                  <c:v>42815</c:v>
                </c:pt>
                <c:pt idx="1061">
                  <c:v>42816</c:v>
                </c:pt>
                <c:pt idx="1062">
                  <c:v>42817</c:v>
                </c:pt>
                <c:pt idx="1063">
                  <c:v>42818</c:v>
                </c:pt>
                <c:pt idx="1064">
                  <c:v>42821</c:v>
                </c:pt>
                <c:pt idx="1065">
                  <c:v>42822</c:v>
                </c:pt>
                <c:pt idx="1066">
                  <c:v>42823</c:v>
                </c:pt>
                <c:pt idx="1067">
                  <c:v>42824</c:v>
                </c:pt>
                <c:pt idx="1068">
                  <c:v>42825</c:v>
                </c:pt>
                <c:pt idx="1069">
                  <c:v>42828</c:v>
                </c:pt>
                <c:pt idx="1070">
                  <c:v>42829</c:v>
                </c:pt>
                <c:pt idx="1071">
                  <c:v>42830</c:v>
                </c:pt>
                <c:pt idx="1072">
                  <c:v>42831</c:v>
                </c:pt>
                <c:pt idx="1073">
                  <c:v>42832</c:v>
                </c:pt>
                <c:pt idx="1074">
                  <c:v>42835</c:v>
                </c:pt>
                <c:pt idx="1075">
                  <c:v>42836</c:v>
                </c:pt>
                <c:pt idx="1076">
                  <c:v>42837</c:v>
                </c:pt>
                <c:pt idx="1077">
                  <c:v>42838</c:v>
                </c:pt>
                <c:pt idx="1078">
                  <c:v>42842</c:v>
                </c:pt>
                <c:pt idx="1079">
                  <c:v>42843</c:v>
                </c:pt>
                <c:pt idx="1080">
                  <c:v>42844</c:v>
                </c:pt>
                <c:pt idx="1081">
                  <c:v>42845</c:v>
                </c:pt>
                <c:pt idx="1082">
                  <c:v>42846</c:v>
                </c:pt>
                <c:pt idx="1083">
                  <c:v>42849</c:v>
                </c:pt>
                <c:pt idx="1084">
                  <c:v>42850</c:v>
                </c:pt>
                <c:pt idx="1085">
                  <c:v>42851</c:v>
                </c:pt>
                <c:pt idx="1086">
                  <c:v>42852</c:v>
                </c:pt>
                <c:pt idx="1087">
                  <c:v>42853</c:v>
                </c:pt>
                <c:pt idx="1088">
                  <c:v>42856</c:v>
                </c:pt>
                <c:pt idx="1089">
                  <c:v>42857</c:v>
                </c:pt>
                <c:pt idx="1090">
                  <c:v>42858</c:v>
                </c:pt>
                <c:pt idx="1091">
                  <c:v>42859</c:v>
                </c:pt>
                <c:pt idx="1092">
                  <c:v>42860</c:v>
                </c:pt>
                <c:pt idx="1093">
                  <c:v>42863</c:v>
                </c:pt>
                <c:pt idx="1094">
                  <c:v>42864</c:v>
                </c:pt>
                <c:pt idx="1095">
                  <c:v>42865</c:v>
                </c:pt>
                <c:pt idx="1096">
                  <c:v>42866</c:v>
                </c:pt>
                <c:pt idx="1097">
                  <c:v>42867</c:v>
                </c:pt>
                <c:pt idx="1098">
                  <c:v>42870</c:v>
                </c:pt>
                <c:pt idx="1099">
                  <c:v>42871</c:v>
                </c:pt>
                <c:pt idx="1100">
                  <c:v>42872</c:v>
                </c:pt>
                <c:pt idx="1101">
                  <c:v>42873</c:v>
                </c:pt>
                <c:pt idx="1102">
                  <c:v>42874</c:v>
                </c:pt>
                <c:pt idx="1103">
                  <c:v>42877</c:v>
                </c:pt>
                <c:pt idx="1104">
                  <c:v>42878</c:v>
                </c:pt>
                <c:pt idx="1105">
                  <c:v>42879</c:v>
                </c:pt>
                <c:pt idx="1106">
                  <c:v>42880</c:v>
                </c:pt>
                <c:pt idx="1107">
                  <c:v>42881</c:v>
                </c:pt>
                <c:pt idx="1108">
                  <c:v>42885</c:v>
                </c:pt>
                <c:pt idx="1109">
                  <c:v>42886</c:v>
                </c:pt>
                <c:pt idx="1110">
                  <c:v>42887</c:v>
                </c:pt>
                <c:pt idx="1111">
                  <c:v>42888</c:v>
                </c:pt>
                <c:pt idx="1112">
                  <c:v>42891</c:v>
                </c:pt>
                <c:pt idx="1113">
                  <c:v>42892</c:v>
                </c:pt>
                <c:pt idx="1114">
                  <c:v>42893</c:v>
                </c:pt>
                <c:pt idx="1115">
                  <c:v>42894</c:v>
                </c:pt>
                <c:pt idx="1116">
                  <c:v>42895</c:v>
                </c:pt>
                <c:pt idx="1117">
                  <c:v>42898</c:v>
                </c:pt>
                <c:pt idx="1118">
                  <c:v>42899</c:v>
                </c:pt>
                <c:pt idx="1119">
                  <c:v>42900</c:v>
                </c:pt>
                <c:pt idx="1120">
                  <c:v>42901</c:v>
                </c:pt>
                <c:pt idx="1121">
                  <c:v>42902</c:v>
                </c:pt>
                <c:pt idx="1122">
                  <c:v>42905</c:v>
                </c:pt>
                <c:pt idx="1123">
                  <c:v>42906</c:v>
                </c:pt>
                <c:pt idx="1124">
                  <c:v>42907</c:v>
                </c:pt>
                <c:pt idx="1125">
                  <c:v>42908</c:v>
                </c:pt>
                <c:pt idx="1126">
                  <c:v>42909</c:v>
                </c:pt>
                <c:pt idx="1127">
                  <c:v>42912</c:v>
                </c:pt>
                <c:pt idx="1128">
                  <c:v>42913</c:v>
                </c:pt>
                <c:pt idx="1129">
                  <c:v>42914</c:v>
                </c:pt>
                <c:pt idx="1130">
                  <c:v>42915</c:v>
                </c:pt>
                <c:pt idx="1131">
                  <c:v>42916</c:v>
                </c:pt>
                <c:pt idx="1132">
                  <c:v>42919</c:v>
                </c:pt>
                <c:pt idx="1133">
                  <c:v>42921</c:v>
                </c:pt>
                <c:pt idx="1134">
                  <c:v>42922</c:v>
                </c:pt>
                <c:pt idx="1135">
                  <c:v>42923</c:v>
                </c:pt>
                <c:pt idx="1136">
                  <c:v>42926</c:v>
                </c:pt>
                <c:pt idx="1137">
                  <c:v>42927</c:v>
                </c:pt>
                <c:pt idx="1138">
                  <c:v>42928</c:v>
                </c:pt>
                <c:pt idx="1139">
                  <c:v>42929</c:v>
                </c:pt>
                <c:pt idx="1140">
                  <c:v>42930</c:v>
                </c:pt>
                <c:pt idx="1141">
                  <c:v>42933</c:v>
                </c:pt>
                <c:pt idx="1142">
                  <c:v>42934</c:v>
                </c:pt>
                <c:pt idx="1143">
                  <c:v>42935</c:v>
                </c:pt>
                <c:pt idx="1144">
                  <c:v>42936</c:v>
                </c:pt>
                <c:pt idx="1145">
                  <c:v>42937</c:v>
                </c:pt>
                <c:pt idx="1146">
                  <c:v>42940</c:v>
                </c:pt>
                <c:pt idx="1147">
                  <c:v>42941</c:v>
                </c:pt>
                <c:pt idx="1148">
                  <c:v>42942</c:v>
                </c:pt>
                <c:pt idx="1149">
                  <c:v>42943</c:v>
                </c:pt>
                <c:pt idx="1150">
                  <c:v>42944</c:v>
                </c:pt>
                <c:pt idx="1151">
                  <c:v>42947</c:v>
                </c:pt>
                <c:pt idx="1152">
                  <c:v>42948</c:v>
                </c:pt>
                <c:pt idx="1153">
                  <c:v>42949</c:v>
                </c:pt>
                <c:pt idx="1154">
                  <c:v>42950</c:v>
                </c:pt>
                <c:pt idx="1155">
                  <c:v>42951</c:v>
                </c:pt>
                <c:pt idx="1156">
                  <c:v>42954</c:v>
                </c:pt>
                <c:pt idx="1157">
                  <c:v>42955</c:v>
                </c:pt>
                <c:pt idx="1158">
                  <c:v>42956</c:v>
                </c:pt>
                <c:pt idx="1159">
                  <c:v>42957</c:v>
                </c:pt>
                <c:pt idx="1160">
                  <c:v>42958</c:v>
                </c:pt>
                <c:pt idx="1161">
                  <c:v>42961</c:v>
                </c:pt>
                <c:pt idx="1162">
                  <c:v>42962</c:v>
                </c:pt>
                <c:pt idx="1163">
                  <c:v>42963</c:v>
                </c:pt>
                <c:pt idx="1164">
                  <c:v>42964</c:v>
                </c:pt>
                <c:pt idx="1165">
                  <c:v>42965</c:v>
                </c:pt>
                <c:pt idx="1166">
                  <c:v>42968</c:v>
                </c:pt>
                <c:pt idx="1167">
                  <c:v>42969</c:v>
                </c:pt>
                <c:pt idx="1168">
                  <c:v>42970</c:v>
                </c:pt>
                <c:pt idx="1169">
                  <c:v>42971</c:v>
                </c:pt>
                <c:pt idx="1170">
                  <c:v>42972</c:v>
                </c:pt>
                <c:pt idx="1171">
                  <c:v>42975</c:v>
                </c:pt>
                <c:pt idx="1172">
                  <c:v>42976</c:v>
                </c:pt>
                <c:pt idx="1173">
                  <c:v>42977</c:v>
                </c:pt>
                <c:pt idx="1174">
                  <c:v>42978</c:v>
                </c:pt>
                <c:pt idx="1175">
                  <c:v>42979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43063</c:v>
                </c:pt>
                <c:pt idx="1234">
                  <c:v>43066</c:v>
                </c:pt>
                <c:pt idx="1235">
                  <c:v>43067</c:v>
                </c:pt>
                <c:pt idx="1236">
                  <c:v>43068</c:v>
                </c:pt>
                <c:pt idx="1237">
                  <c:v>43069</c:v>
                </c:pt>
                <c:pt idx="1238">
                  <c:v>43070</c:v>
                </c:pt>
                <c:pt idx="1239">
                  <c:v>43073</c:v>
                </c:pt>
                <c:pt idx="1240">
                  <c:v>43074</c:v>
                </c:pt>
                <c:pt idx="1241">
                  <c:v>43075</c:v>
                </c:pt>
                <c:pt idx="1242">
                  <c:v>43076</c:v>
                </c:pt>
                <c:pt idx="1243">
                  <c:v>43077</c:v>
                </c:pt>
                <c:pt idx="1244">
                  <c:v>43080</c:v>
                </c:pt>
                <c:pt idx="1245">
                  <c:v>43081</c:v>
                </c:pt>
                <c:pt idx="1246">
                  <c:v>43082</c:v>
                </c:pt>
                <c:pt idx="1247">
                  <c:v>43083</c:v>
                </c:pt>
                <c:pt idx="1248">
                  <c:v>43084</c:v>
                </c:pt>
                <c:pt idx="1249">
                  <c:v>43087</c:v>
                </c:pt>
                <c:pt idx="1250">
                  <c:v>43088</c:v>
                </c:pt>
                <c:pt idx="1251">
                  <c:v>43089</c:v>
                </c:pt>
                <c:pt idx="1252">
                  <c:v>43090</c:v>
                </c:pt>
                <c:pt idx="1253">
                  <c:v>43091</c:v>
                </c:pt>
                <c:pt idx="1254">
                  <c:v>43095</c:v>
                </c:pt>
                <c:pt idx="1255">
                  <c:v>43096</c:v>
                </c:pt>
                <c:pt idx="1256">
                  <c:v>43097</c:v>
                </c:pt>
                <c:pt idx="1257">
                  <c:v>43098</c:v>
                </c:pt>
                <c:pt idx="1258">
                  <c:v>43102</c:v>
                </c:pt>
                <c:pt idx="1259">
                  <c:v>43103</c:v>
                </c:pt>
                <c:pt idx="1260">
                  <c:v>43104</c:v>
                </c:pt>
                <c:pt idx="1261">
                  <c:v>43105</c:v>
                </c:pt>
                <c:pt idx="1262">
                  <c:v>43108</c:v>
                </c:pt>
                <c:pt idx="1263">
                  <c:v>43109</c:v>
                </c:pt>
                <c:pt idx="1264">
                  <c:v>43110</c:v>
                </c:pt>
                <c:pt idx="1265">
                  <c:v>43111</c:v>
                </c:pt>
                <c:pt idx="1266">
                  <c:v>43112</c:v>
                </c:pt>
                <c:pt idx="1267">
                  <c:v>43116</c:v>
                </c:pt>
                <c:pt idx="1268">
                  <c:v>43117</c:v>
                </c:pt>
                <c:pt idx="1269">
                  <c:v>43118</c:v>
                </c:pt>
                <c:pt idx="1270">
                  <c:v>43119</c:v>
                </c:pt>
                <c:pt idx="1271">
                  <c:v>43122</c:v>
                </c:pt>
                <c:pt idx="1272">
                  <c:v>43123</c:v>
                </c:pt>
                <c:pt idx="1273">
                  <c:v>43124</c:v>
                </c:pt>
                <c:pt idx="1274">
                  <c:v>43125</c:v>
                </c:pt>
                <c:pt idx="1275">
                  <c:v>43126</c:v>
                </c:pt>
                <c:pt idx="1276">
                  <c:v>43129</c:v>
                </c:pt>
                <c:pt idx="1277">
                  <c:v>43130</c:v>
                </c:pt>
                <c:pt idx="1278">
                  <c:v>43131</c:v>
                </c:pt>
                <c:pt idx="1279">
                  <c:v>43132</c:v>
                </c:pt>
                <c:pt idx="1280">
                  <c:v>43133</c:v>
                </c:pt>
                <c:pt idx="1281">
                  <c:v>43136</c:v>
                </c:pt>
                <c:pt idx="1282">
                  <c:v>43137</c:v>
                </c:pt>
                <c:pt idx="1283">
                  <c:v>43138</c:v>
                </c:pt>
                <c:pt idx="1284">
                  <c:v>43139</c:v>
                </c:pt>
                <c:pt idx="1285">
                  <c:v>43140</c:v>
                </c:pt>
                <c:pt idx="1286">
                  <c:v>43143</c:v>
                </c:pt>
                <c:pt idx="1287">
                  <c:v>43144</c:v>
                </c:pt>
                <c:pt idx="1288">
                  <c:v>43145</c:v>
                </c:pt>
                <c:pt idx="1289">
                  <c:v>43146</c:v>
                </c:pt>
                <c:pt idx="1290">
                  <c:v>43147</c:v>
                </c:pt>
                <c:pt idx="1291">
                  <c:v>43151</c:v>
                </c:pt>
                <c:pt idx="1292">
                  <c:v>43152</c:v>
                </c:pt>
                <c:pt idx="1293">
                  <c:v>43153</c:v>
                </c:pt>
                <c:pt idx="1294">
                  <c:v>43154</c:v>
                </c:pt>
                <c:pt idx="1295">
                  <c:v>43157</c:v>
                </c:pt>
                <c:pt idx="1296">
                  <c:v>43158</c:v>
                </c:pt>
                <c:pt idx="1297">
                  <c:v>43159</c:v>
                </c:pt>
                <c:pt idx="1298">
                  <c:v>43160</c:v>
                </c:pt>
                <c:pt idx="1299">
                  <c:v>43161</c:v>
                </c:pt>
                <c:pt idx="1300">
                  <c:v>43164</c:v>
                </c:pt>
                <c:pt idx="1301">
                  <c:v>43165</c:v>
                </c:pt>
                <c:pt idx="1302">
                  <c:v>43166</c:v>
                </c:pt>
                <c:pt idx="1303">
                  <c:v>43167</c:v>
                </c:pt>
                <c:pt idx="1304">
                  <c:v>43168</c:v>
                </c:pt>
                <c:pt idx="1305">
                  <c:v>43171</c:v>
                </c:pt>
                <c:pt idx="1306">
                  <c:v>43172</c:v>
                </c:pt>
                <c:pt idx="1307">
                  <c:v>43173</c:v>
                </c:pt>
                <c:pt idx="1308">
                  <c:v>43174</c:v>
                </c:pt>
                <c:pt idx="1309">
                  <c:v>43175</c:v>
                </c:pt>
                <c:pt idx="1310">
                  <c:v>43178</c:v>
                </c:pt>
                <c:pt idx="1311">
                  <c:v>43179</c:v>
                </c:pt>
                <c:pt idx="1312">
                  <c:v>43180</c:v>
                </c:pt>
                <c:pt idx="1313">
                  <c:v>43181</c:v>
                </c:pt>
                <c:pt idx="1314">
                  <c:v>43182</c:v>
                </c:pt>
                <c:pt idx="1315">
                  <c:v>43185</c:v>
                </c:pt>
                <c:pt idx="1316">
                  <c:v>43186</c:v>
                </c:pt>
                <c:pt idx="1317">
                  <c:v>43187</c:v>
                </c:pt>
                <c:pt idx="1318">
                  <c:v>43188</c:v>
                </c:pt>
                <c:pt idx="1319">
                  <c:v>43192</c:v>
                </c:pt>
                <c:pt idx="1320">
                  <c:v>43193</c:v>
                </c:pt>
                <c:pt idx="1321">
                  <c:v>43194</c:v>
                </c:pt>
                <c:pt idx="1322">
                  <c:v>43195</c:v>
                </c:pt>
                <c:pt idx="1323">
                  <c:v>43196</c:v>
                </c:pt>
                <c:pt idx="1324">
                  <c:v>43199</c:v>
                </c:pt>
                <c:pt idx="1325">
                  <c:v>43200</c:v>
                </c:pt>
                <c:pt idx="1326">
                  <c:v>43201</c:v>
                </c:pt>
                <c:pt idx="1327">
                  <c:v>43202</c:v>
                </c:pt>
                <c:pt idx="1328">
                  <c:v>43203</c:v>
                </c:pt>
                <c:pt idx="1329">
                  <c:v>43206</c:v>
                </c:pt>
                <c:pt idx="1330">
                  <c:v>43207</c:v>
                </c:pt>
                <c:pt idx="1331">
                  <c:v>43208</c:v>
                </c:pt>
                <c:pt idx="1332">
                  <c:v>43209</c:v>
                </c:pt>
                <c:pt idx="1333">
                  <c:v>43210</c:v>
                </c:pt>
                <c:pt idx="1334">
                  <c:v>43213</c:v>
                </c:pt>
                <c:pt idx="1335">
                  <c:v>43214</c:v>
                </c:pt>
                <c:pt idx="1336">
                  <c:v>43215</c:v>
                </c:pt>
                <c:pt idx="1337">
                  <c:v>43216</c:v>
                </c:pt>
                <c:pt idx="1338">
                  <c:v>43217</c:v>
                </c:pt>
                <c:pt idx="1339">
                  <c:v>43220</c:v>
                </c:pt>
                <c:pt idx="1340">
                  <c:v>43221</c:v>
                </c:pt>
                <c:pt idx="1341">
                  <c:v>43222</c:v>
                </c:pt>
                <c:pt idx="1342">
                  <c:v>43223</c:v>
                </c:pt>
                <c:pt idx="1343">
                  <c:v>43224</c:v>
                </c:pt>
                <c:pt idx="1344">
                  <c:v>43227</c:v>
                </c:pt>
                <c:pt idx="1345">
                  <c:v>43228</c:v>
                </c:pt>
                <c:pt idx="1346">
                  <c:v>43229</c:v>
                </c:pt>
                <c:pt idx="1347">
                  <c:v>43230</c:v>
                </c:pt>
                <c:pt idx="1348">
                  <c:v>43231</c:v>
                </c:pt>
                <c:pt idx="1349">
                  <c:v>43234</c:v>
                </c:pt>
                <c:pt idx="1350">
                  <c:v>43235</c:v>
                </c:pt>
                <c:pt idx="1351">
                  <c:v>43236</c:v>
                </c:pt>
                <c:pt idx="1352">
                  <c:v>43237</c:v>
                </c:pt>
                <c:pt idx="1353">
                  <c:v>43238</c:v>
                </c:pt>
                <c:pt idx="1354">
                  <c:v>43241</c:v>
                </c:pt>
                <c:pt idx="1355">
                  <c:v>43242</c:v>
                </c:pt>
                <c:pt idx="1356">
                  <c:v>43243</c:v>
                </c:pt>
                <c:pt idx="1357">
                  <c:v>43244</c:v>
                </c:pt>
                <c:pt idx="1358">
                  <c:v>43245</c:v>
                </c:pt>
                <c:pt idx="1359">
                  <c:v>43249</c:v>
                </c:pt>
                <c:pt idx="1360">
                  <c:v>43250</c:v>
                </c:pt>
                <c:pt idx="1361">
                  <c:v>43251</c:v>
                </c:pt>
                <c:pt idx="1362">
                  <c:v>43252</c:v>
                </c:pt>
                <c:pt idx="1363">
                  <c:v>43255</c:v>
                </c:pt>
                <c:pt idx="1364">
                  <c:v>43256</c:v>
                </c:pt>
                <c:pt idx="1365">
                  <c:v>43257</c:v>
                </c:pt>
                <c:pt idx="1366">
                  <c:v>43258</c:v>
                </c:pt>
                <c:pt idx="1367">
                  <c:v>43259</c:v>
                </c:pt>
                <c:pt idx="1368">
                  <c:v>43262</c:v>
                </c:pt>
                <c:pt idx="1369">
                  <c:v>43263</c:v>
                </c:pt>
                <c:pt idx="1370">
                  <c:v>43264</c:v>
                </c:pt>
                <c:pt idx="1371">
                  <c:v>43265</c:v>
                </c:pt>
                <c:pt idx="1372">
                  <c:v>43266</c:v>
                </c:pt>
                <c:pt idx="1373">
                  <c:v>43269</c:v>
                </c:pt>
                <c:pt idx="1374">
                  <c:v>43270</c:v>
                </c:pt>
                <c:pt idx="1375">
                  <c:v>43271</c:v>
                </c:pt>
                <c:pt idx="1376">
                  <c:v>43272</c:v>
                </c:pt>
                <c:pt idx="1377">
                  <c:v>43273</c:v>
                </c:pt>
                <c:pt idx="1378">
                  <c:v>43276</c:v>
                </c:pt>
                <c:pt idx="1379">
                  <c:v>43277</c:v>
                </c:pt>
                <c:pt idx="1380">
                  <c:v>43278</c:v>
                </c:pt>
                <c:pt idx="1381">
                  <c:v>43279</c:v>
                </c:pt>
                <c:pt idx="1382">
                  <c:v>43280</c:v>
                </c:pt>
                <c:pt idx="1383">
                  <c:v>43283</c:v>
                </c:pt>
                <c:pt idx="1384">
                  <c:v>43284</c:v>
                </c:pt>
                <c:pt idx="1385">
                  <c:v>43286</c:v>
                </c:pt>
                <c:pt idx="1386">
                  <c:v>43287</c:v>
                </c:pt>
                <c:pt idx="1387">
                  <c:v>43290</c:v>
                </c:pt>
                <c:pt idx="1388">
                  <c:v>43291</c:v>
                </c:pt>
                <c:pt idx="1389">
                  <c:v>43292</c:v>
                </c:pt>
                <c:pt idx="1390">
                  <c:v>43293</c:v>
                </c:pt>
                <c:pt idx="1391">
                  <c:v>43294</c:v>
                </c:pt>
                <c:pt idx="1392">
                  <c:v>43297</c:v>
                </c:pt>
                <c:pt idx="1393">
                  <c:v>43298</c:v>
                </c:pt>
                <c:pt idx="1394">
                  <c:v>43299</c:v>
                </c:pt>
                <c:pt idx="1395">
                  <c:v>43300</c:v>
                </c:pt>
                <c:pt idx="1396">
                  <c:v>43301</c:v>
                </c:pt>
                <c:pt idx="1397">
                  <c:v>43304</c:v>
                </c:pt>
                <c:pt idx="1398">
                  <c:v>43305</c:v>
                </c:pt>
                <c:pt idx="1399">
                  <c:v>43306</c:v>
                </c:pt>
                <c:pt idx="1400">
                  <c:v>43307</c:v>
                </c:pt>
                <c:pt idx="1401">
                  <c:v>43308</c:v>
                </c:pt>
                <c:pt idx="1402">
                  <c:v>43311</c:v>
                </c:pt>
                <c:pt idx="1403">
                  <c:v>43312</c:v>
                </c:pt>
                <c:pt idx="1404">
                  <c:v>43313</c:v>
                </c:pt>
                <c:pt idx="1405">
                  <c:v>43314</c:v>
                </c:pt>
                <c:pt idx="1406">
                  <c:v>43315</c:v>
                </c:pt>
                <c:pt idx="1407">
                  <c:v>43318</c:v>
                </c:pt>
                <c:pt idx="1408">
                  <c:v>43319</c:v>
                </c:pt>
                <c:pt idx="1409">
                  <c:v>43320</c:v>
                </c:pt>
                <c:pt idx="1410">
                  <c:v>43321</c:v>
                </c:pt>
                <c:pt idx="1411">
                  <c:v>43322</c:v>
                </c:pt>
                <c:pt idx="1412">
                  <c:v>43325</c:v>
                </c:pt>
                <c:pt idx="1413">
                  <c:v>43326</c:v>
                </c:pt>
                <c:pt idx="1414">
                  <c:v>43327</c:v>
                </c:pt>
                <c:pt idx="1415">
                  <c:v>43328</c:v>
                </c:pt>
                <c:pt idx="1416">
                  <c:v>43329</c:v>
                </c:pt>
                <c:pt idx="1417">
                  <c:v>43332</c:v>
                </c:pt>
                <c:pt idx="1418">
                  <c:v>43333</c:v>
                </c:pt>
                <c:pt idx="1419">
                  <c:v>43334</c:v>
                </c:pt>
                <c:pt idx="1420">
                  <c:v>43335</c:v>
                </c:pt>
                <c:pt idx="1421">
                  <c:v>43336</c:v>
                </c:pt>
                <c:pt idx="1422">
                  <c:v>43339</c:v>
                </c:pt>
                <c:pt idx="1423">
                  <c:v>43340</c:v>
                </c:pt>
                <c:pt idx="1424">
                  <c:v>43341</c:v>
                </c:pt>
                <c:pt idx="1425">
                  <c:v>43342</c:v>
                </c:pt>
                <c:pt idx="1426">
                  <c:v>43343</c:v>
                </c:pt>
                <c:pt idx="1427">
                  <c:v>43347</c:v>
                </c:pt>
                <c:pt idx="1428">
                  <c:v>43348</c:v>
                </c:pt>
                <c:pt idx="1429">
                  <c:v>43349</c:v>
                </c:pt>
                <c:pt idx="1430">
                  <c:v>43350</c:v>
                </c:pt>
                <c:pt idx="1431">
                  <c:v>43353</c:v>
                </c:pt>
                <c:pt idx="1432">
                  <c:v>43354</c:v>
                </c:pt>
                <c:pt idx="1433">
                  <c:v>43355</c:v>
                </c:pt>
                <c:pt idx="1434">
                  <c:v>43356</c:v>
                </c:pt>
                <c:pt idx="1435">
                  <c:v>43357</c:v>
                </c:pt>
                <c:pt idx="1436">
                  <c:v>43360</c:v>
                </c:pt>
                <c:pt idx="1437">
                  <c:v>43361</c:v>
                </c:pt>
                <c:pt idx="1438">
                  <c:v>43362</c:v>
                </c:pt>
                <c:pt idx="1439">
                  <c:v>43363</c:v>
                </c:pt>
                <c:pt idx="1440">
                  <c:v>43364</c:v>
                </c:pt>
                <c:pt idx="1441">
                  <c:v>43367</c:v>
                </c:pt>
                <c:pt idx="1442">
                  <c:v>43368</c:v>
                </c:pt>
                <c:pt idx="1443">
                  <c:v>43369</c:v>
                </c:pt>
                <c:pt idx="1444">
                  <c:v>43370</c:v>
                </c:pt>
                <c:pt idx="1445">
                  <c:v>43371</c:v>
                </c:pt>
                <c:pt idx="1446">
                  <c:v>43374</c:v>
                </c:pt>
                <c:pt idx="1447">
                  <c:v>43375</c:v>
                </c:pt>
                <c:pt idx="1448">
                  <c:v>43376</c:v>
                </c:pt>
                <c:pt idx="1449">
                  <c:v>43377</c:v>
                </c:pt>
                <c:pt idx="1450">
                  <c:v>43378</c:v>
                </c:pt>
                <c:pt idx="1451">
                  <c:v>43381</c:v>
                </c:pt>
                <c:pt idx="1452">
                  <c:v>43382</c:v>
                </c:pt>
                <c:pt idx="1453">
                  <c:v>43383</c:v>
                </c:pt>
                <c:pt idx="1454">
                  <c:v>43384</c:v>
                </c:pt>
                <c:pt idx="1455">
                  <c:v>43385</c:v>
                </c:pt>
                <c:pt idx="1456">
                  <c:v>43388</c:v>
                </c:pt>
                <c:pt idx="1457">
                  <c:v>43389</c:v>
                </c:pt>
                <c:pt idx="1458">
                  <c:v>43390</c:v>
                </c:pt>
                <c:pt idx="1459">
                  <c:v>43391</c:v>
                </c:pt>
                <c:pt idx="1460">
                  <c:v>43392</c:v>
                </c:pt>
                <c:pt idx="1461">
                  <c:v>43395</c:v>
                </c:pt>
                <c:pt idx="1462">
                  <c:v>43396</c:v>
                </c:pt>
                <c:pt idx="1463">
                  <c:v>43397</c:v>
                </c:pt>
                <c:pt idx="1464">
                  <c:v>43398</c:v>
                </c:pt>
                <c:pt idx="1465">
                  <c:v>43399</c:v>
                </c:pt>
                <c:pt idx="1466">
                  <c:v>43402</c:v>
                </c:pt>
                <c:pt idx="1467">
                  <c:v>43403</c:v>
                </c:pt>
                <c:pt idx="1468">
                  <c:v>43404</c:v>
                </c:pt>
                <c:pt idx="1469">
                  <c:v>43405</c:v>
                </c:pt>
                <c:pt idx="1470">
                  <c:v>43406</c:v>
                </c:pt>
                <c:pt idx="1471">
                  <c:v>43409</c:v>
                </c:pt>
                <c:pt idx="1472">
                  <c:v>43410</c:v>
                </c:pt>
                <c:pt idx="1473">
                  <c:v>43411</c:v>
                </c:pt>
                <c:pt idx="1474">
                  <c:v>43412</c:v>
                </c:pt>
                <c:pt idx="1475">
                  <c:v>43413</c:v>
                </c:pt>
                <c:pt idx="1476">
                  <c:v>43416</c:v>
                </c:pt>
                <c:pt idx="1477">
                  <c:v>43417</c:v>
                </c:pt>
                <c:pt idx="1478">
                  <c:v>43418</c:v>
                </c:pt>
                <c:pt idx="1479">
                  <c:v>43419</c:v>
                </c:pt>
                <c:pt idx="1480">
                  <c:v>43420</c:v>
                </c:pt>
                <c:pt idx="1481">
                  <c:v>43423</c:v>
                </c:pt>
                <c:pt idx="1482">
                  <c:v>43424</c:v>
                </c:pt>
                <c:pt idx="1483">
                  <c:v>43425</c:v>
                </c:pt>
                <c:pt idx="1484">
                  <c:v>43427</c:v>
                </c:pt>
                <c:pt idx="1485">
                  <c:v>43430</c:v>
                </c:pt>
                <c:pt idx="1486">
                  <c:v>43431</c:v>
                </c:pt>
                <c:pt idx="1487">
                  <c:v>43432</c:v>
                </c:pt>
                <c:pt idx="1488">
                  <c:v>43433</c:v>
                </c:pt>
                <c:pt idx="1489">
                  <c:v>43434</c:v>
                </c:pt>
                <c:pt idx="1490">
                  <c:v>43437</c:v>
                </c:pt>
                <c:pt idx="1491">
                  <c:v>43438</c:v>
                </c:pt>
                <c:pt idx="1492">
                  <c:v>43440</c:v>
                </c:pt>
                <c:pt idx="1493">
                  <c:v>43441</c:v>
                </c:pt>
                <c:pt idx="1494">
                  <c:v>43444</c:v>
                </c:pt>
                <c:pt idx="1495">
                  <c:v>43445</c:v>
                </c:pt>
                <c:pt idx="1496">
                  <c:v>43446</c:v>
                </c:pt>
                <c:pt idx="1497">
                  <c:v>43447</c:v>
                </c:pt>
                <c:pt idx="1498">
                  <c:v>43448</c:v>
                </c:pt>
                <c:pt idx="1499">
                  <c:v>43451</c:v>
                </c:pt>
                <c:pt idx="1500">
                  <c:v>43452</c:v>
                </c:pt>
                <c:pt idx="1501">
                  <c:v>43453</c:v>
                </c:pt>
                <c:pt idx="1502">
                  <c:v>43454</c:v>
                </c:pt>
                <c:pt idx="1503">
                  <c:v>43455</c:v>
                </c:pt>
                <c:pt idx="1504">
                  <c:v>43458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43465</c:v>
                </c:pt>
                <c:pt idx="1509">
                  <c:v>43467</c:v>
                </c:pt>
                <c:pt idx="1510">
                  <c:v>43468</c:v>
                </c:pt>
                <c:pt idx="1511">
                  <c:v>43469</c:v>
                </c:pt>
                <c:pt idx="1512">
                  <c:v>43472</c:v>
                </c:pt>
                <c:pt idx="1513">
                  <c:v>43473</c:v>
                </c:pt>
                <c:pt idx="1514">
                  <c:v>43474</c:v>
                </c:pt>
                <c:pt idx="1515">
                  <c:v>43475</c:v>
                </c:pt>
                <c:pt idx="1516">
                  <c:v>43476</c:v>
                </c:pt>
                <c:pt idx="1517">
                  <c:v>43479</c:v>
                </c:pt>
                <c:pt idx="1518">
                  <c:v>43480</c:v>
                </c:pt>
                <c:pt idx="1519">
                  <c:v>43481</c:v>
                </c:pt>
                <c:pt idx="1520">
                  <c:v>43482</c:v>
                </c:pt>
                <c:pt idx="1521">
                  <c:v>43483</c:v>
                </c:pt>
                <c:pt idx="1522">
                  <c:v>43487</c:v>
                </c:pt>
                <c:pt idx="1523">
                  <c:v>43488</c:v>
                </c:pt>
                <c:pt idx="1524">
                  <c:v>43489</c:v>
                </c:pt>
                <c:pt idx="1525">
                  <c:v>43490</c:v>
                </c:pt>
                <c:pt idx="1526">
                  <c:v>43493</c:v>
                </c:pt>
                <c:pt idx="1527">
                  <c:v>43494</c:v>
                </c:pt>
                <c:pt idx="1528">
                  <c:v>43495</c:v>
                </c:pt>
                <c:pt idx="1529">
                  <c:v>43496</c:v>
                </c:pt>
                <c:pt idx="1530">
                  <c:v>43497</c:v>
                </c:pt>
                <c:pt idx="1531">
                  <c:v>43500</c:v>
                </c:pt>
                <c:pt idx="1532">
                  <c:v>43501</c:v>
                </c:pt>
                <c:pt idx="1533">
                  <c:v>43502</c:v>
                </c:pt>
                <c:pt idx="1534">
                  <c:v>43503</c:v>
                </c:pt>
                <c:pt idx="1535">
                  <c:v>43504</c:v>
                </c:pt>
                <c:pt idx="1536">
                  <c:v>43507</c:v>
                </c:pt>
                <c:pt idx="1537">
                  <c:v>43508</c:v>
                </c:pt>
                <c:pt idx="1538">
                  <c:v>43509</c:v>
                </c:pt>
                <c:pt idx="1539">
                  <c:v>43510</c:v>
                </c:pt>
                <c:pt idx="1540">
                  <c:v>43511</c:v>
                </c:pt>
                <c:pt idx="1541">
                  <c:v>43515</c:v>
                </c:pt>
                <c:pt idx="1542">
                  <c:v>43516</c:v>
                </c:pt>
                <c:pt idx="1543">
                  <c:v>43517</c:v>
                </c:pt>
                <c:pt idx="1544">
                  <c:v>43518</c:v>
                </c:pt>
                <c:pt idx="1545">
                  <c:v>43521</c:v>
                </c:pt>
                <c:pt idx="1546">
                  <c:v>43522</c:v>
                </c:pt>
                <c:pt idx="1547">
                  <c:v>43523</c:v>
                </c:pt>
                <c:pt idx="1548">
                  <c:v>43524</c:v>
                </c:pt>
                <c:pt idx="1549">
                  <c:v>43525</c:v>
                </c:pt>
                <c:pt idx="1550">
                  <c:v>43528</c:v>
                </c:pt>
                <c:pt idx="1551">
                  <c:v>43529</c:v>
                </c:pt>
                <c:pt idx="1552">
                  <c:v>43530</c:v>
                </c:pt>
                <c:pt idx="1553">
                  <c:v>43531</c:v>
                </c:pt>
                <c:pt idx="1554">
                  <c:v>43532</c:v>
                </c:pt>
                <c:pt idx="1555">
                  <c:v>43535</c:v>
                </c:pt>
                <c:pt idx="1556">
                  <c:v>43536</c:v>
                </c:pt>
                <c:pt idx="1557">
                  <c:v>43537</c:v>
                </c:pt>
                <c:pt idx="1558">
                  <c:v>43538</c:v>
                </c:pt>
                <c:pt idx="1559">
                  <c:v>43539</c:v>
                </c:pt>
                <c:pt idx="1560">
                  <c:v>43542</c:v>
                </c:pt>
                <c:pt idx="1561">
                  <c:v>43543</c:v>
                </c:pt>
                <c:pt idx="1562">
                  <c:v>43544</c:v>
                </c:pt>
                <c:pt idx="1563">
                  <c:v>43545</c:v>
                </c:pt>
                <c:pt idx="1564">
                  <c:v>43546</c:v>
                </c:pt>
                <c:pt idx="1565">
                  <c:v>43549</c:v>
                </c:pt>
                <c:pt idx="1566">
                  <c:v>43550</c:v>
                </c:pt>
                <c:pt idx="1567">
                  <c:v>43551</c:v>
                </c:pt>
                <c:pt idx="1568">
                  <c:v>43552</c:v>
                </c:pt>
                <c:pt idx="1569">
                  <c:v>43553</c:v>
                </c:pt>
                <c:pt idx="1570">
                  <c:v>43556</c:v>
                </c:pt>
                <c:pt idx="1571">
                  <c:v>43557</c:v>
                </c:pt>
                <c:pt idx="1572">
                  <c:v>43558</c:v>
                </c:pt>
                <c:pt idx="1573">
                  <c:v>43559</c:v>
                </c:pt>
                <c:pt idx="1574">
                  <c:v>43560</c:v>
                </c:pt>
                <c:pt idx="1575">
                  <c:v>43563</c:v>
                </c:pt>
                <c:pt idx="1576">
                  <c:v>43564</c:v>
                </c:pt>
                <c:pt idx="1577">
                  <c:v>43565</c:v>
                </c:pt>
                <c:pt idx="1578">
                  <c:v>43566</c:v>
                </c:pt>
                <c:pt idx="1579">
                  <c:v>43567</c:v>
                </c:pt>
                <c:pt idx="1580">
                  <c:v>43570</c:v>
                </c:pt>
                <c:pt idx="1581">
                  <c:v>43571</c:v>
                </c:pt>
                <c:pt idx="1582">
                  <c:v>43572</c:v>
                </c:pt>
                <c:pt idx="1583">
                  <c:v>43573</c:v>
                </c:pt>
                <c:pt idx="1584">
                  <c:v>43577</c:v>
                </c:pt>
                <c:pt idx="1585">
                  <c:v>43578</c:v>
                </c:pt>
                <c:pt idx="1586">
                  <c:v>43579</c:v>
                </c:pt>
                <c:pt idx="1587">
                  <c:v>43580</c:v>
                </c:pt>
                <c:pt idx="1588">
                  <c:v>43581</c:v>
                </c:pt>
                <c:pt idx="1589">
                  <c:v>43584</c:v>
                </c:pt>
                <c:pt idx="1590">
                  <c:v>43585</c:v>
                </c:pt>
                <c:pt idx="1591">
                  <c:v>43586</c:v>
                </c:pt>
                <c:pt idx="1592">
                  <c:v>43587</c:v>
                </c:pt>
                <c:pt idx="1593">
                  <c:v>43588</c:v>
                </c:pt>
                <c:pt idx="1594">
                  <c:v>43591</c:v>
                </c:pt>
                <c:pt idx="1595">
                  <c:v>43592</c:v>
                </c:pt>
                <c:pt idx="1596">
                  <c:v>43593</c:v>
                </c:pt>
                <c:pt idx="1597">
                  <c:v>43594</c:v>
                </c:pt>
                <c:pt idx="1598">
                  <c:v>43595</c:v>
                </c:pt>
                <c:pt idx="1599">
                  <c:v>43598</c:v>
                </c:pt>
                <c:pt idx="1600">
                  <c:v>43599</c:v>
                </c:pt>
                <c:pt idx="1601">
                  <c:v>43600</c:v>
                </c:pt>
                <c:pt idx="1602">
                  <c:v>43601</c:v>
                </c:pt>
                <c:pt idx="1603">
                  <c:v>43602</c:v>
                </c:pt>
                <c:pt idx="1604">
                  <c:v>43605</c:v>
                </c:pt>
                <c:pt idx="1605">
                  <c:v>43606</c:v>
                </c:pt>
                <c:pt idx="1606">
                  <c:v>43607</c:v>
                </c:pt>
                <c:pt idx="1607">
                  <c:v>43608</c:v>
                </c:pt>
                <c:pt idx="1608">
                  <c:v>43609</c:v>
                </c:pt>
                <c:pt idx="1609">
                  <c:v>43613</c:v>
                </c:pt>
                <c:pt idx="1610">
                  <c:v>43614</c:v>
                </c:pt>
                <c:pt idx="1611">
                  <c:v>43615</c:v>
                </c:pt>
                <c:pt idx="1612">
                  <c:v>43616</c:v>
                </c:pt>
                <c:pt idx="1613">
                  <c:v>43619</c:v>
                </c:pt>
                <c:pt idx="1614">
                  <c:v>43620</c:v>
                </c:pt>
                <c:pt idx="1615">
                  <c:v>43621</c:v>
                </c:pt>
                <c:pt idx="1616">
                  <c:v>43622</c:v>
                </c:pt>
                <c:pt idx="1617">
                  <c:v>43623</c:v>
                </c:pt>
                <c:pt idx="1618">
                  <c:v>43626</c:v>
                </c:pt>
                <c:pt idx="1619">
                  <c:v>43627</c:v>
                </c:pt>
                <c:pt idx="1620">
                  <c:v>43628</c:v>
                </c:pt>
                <c:pt idx="1621">
                  <c:v>43629</c:v>
                </c:pt>
                <c:pt idx="1622">
                  <c:v>43630</c:v>
                </c:pt>
                <c:pt idx="1623">
                  <c:v>43633</c:v>
                </c:pt>
                <c:pt idx="1624">
                  <c:v>43634</c:v>
                </c:pt>
                <c:pt idx="1625">
                  <c:v>43635</c:v>
                </c:pt>
                <c:pt idx="1626">
                  <c:v>43636</c:v>
                </c:pt>
                <c:pt idx="1627">
                  <c:v>43637</c:v>
                </c:pt>
                <c:pt idx="1628">
                  <c:v>43640</c:v>
                </c:pt>
                <c:pt idx="1629">
                  <c:v>43641</c:v>
                </c:pt>
                <c:pt idx="1630">
                  <c:v>43642</c:v>
                </c:pt>
                <c:pt idx="1631">
                  <c:v>43643</c:v>
                </c:pt>
                <c:pt idx="1632">
                  <c:v>43644</c:v>
                </c:pt>
                <c:pt idx="1633">
                  <c:v>43647</c:v>
                </c:pt>
                <c:pt idx="1634">
                  <c:v>43648</c:v>
                </c:pt>
                <c:pt idx="1635">
                  <c:v>43649</c:v>
                </c:pt>
                <c:pt idx="1636">
                  <c:v>43651</c:v>
                </c:pt>
                <c:pt idx="1637">
                  <c:v>43654</c:v>
                </c:pt>
                <c:pt idx="1638">
                  <c:v>43655</c:v>
                </c:pt>
                <c:pt idx="1639">
                  <c:v>43656</c:v>
                </c:pt>
                <c:pt idx="1640">
                  <c:v>43657</c:v>
                </c:pt>
                <c:pt idx="1641">
                  <c:v>43658</c:v>
                </c:pt>
                <c:pt idx="1642">
                  <c:v>43661</c:v>
                </c:pt>
                <c:pt idx="1643">
                  <c:v>43662</c:v>
                </c:pt>
                <c:pt idx="1644">
                  <c:v>43663</c:v>
                </c:pt>
                <c:pt idx="1645">
                  <c:v>43664</c:v>
                </c:pt>
                <c:pt idx="1646">
                  <c:v>43665</c:v>
                </c:pt>
                <c:pt idx="1647">
                  <c:v>43668</c:v>
                </c:pt>
                <c:pt idx="1648">
                  <c:v>43669</c:v>
                </c:pt>
                <c:pt idx="1649">
                  <c:v>43670</c:v>
                </c:pt>
                <c:pt idx="1650">
                  <c:v>43671</c:v>
                </c:pt>
                <c:pt idx="1651">
                  <c:v>43672</c:v>
                </c:pt>
                <c:pt idx="1652">
                  <c:v>43675</c:v>
                </c:pt>
                <c:pt idx="1653">
                  <c:v>43676</c:v>
                </c:pt>
                <c:pt idx="1654">
                  <c:v>43677</c:v>
                </c:pt>
                <c:pt idx="1655">
                  <c:v>43678</c:v>
                </c:pt>
                <c:pt idx="1656">
                  <c:v>43679</c:v>
                </c:pt>
                <c:pt idx="1657">
                  <c:v>43682</c:v>
                </c:pt>
                <c:pt idx="1658">
                  <c:v>43683</c:v>
                </c:pt>
                <c:pt idx="1659">
                  <c:v>43684</c:v>
                </c:pt>
                <c:pt idx="1660">
                  <c:v>43685</c:v>
                </c:pt>
                <c:pt idx="1661">
                  <c:v>43686</c:v>
                </c:pt>
                <c:pt idx="1662">
                  <c:v>43689</c:v>
                </c:pt>
                <c:pt idx="1663">
                  <c:v>43690</c:v>
                </c:pt>
                <c:pt idx="1664">
                  <c:v>43691</c:v>
                </c:pt>
                <c:pt idx="1665">
                  <c:v>43692</c:v>
                </c:pt>
                <c:pt idx="1666">
                  <c:v>43693</c:v>
                </c:pt>
                <c:pt idx="1667">
                  <c:v>43696</c:v>
                </c:pt>
                <c:pt idx="1668">
                  <c:v>43697</c:v>
                </c:pt>
                <c:pt idx="1669">
                  <c:v>43698</c:v>
                </c:pt>
                <c:pt idx="1670">
                  <c:v>43699</c:v>
                </c:pt>
                <c:pt idx="1671">
                  <c:v>43700</c:v>
                </c:pt>
                <c:pt idx="1672">
                  <c:v>43703</c:v>
                </c:pt>
                <c:pt idx="1673">
                  <c:v>43704</c:v>
                </c:pt>
                <c:pt idx="1674">
                  <c:v>43705</c:v>
                </c:pt>
                <c:pt idx="1675">
                  <c:v>43706</c:v>
                </c:pt>
                <c:pt idx="1676">
                  <c:v>43707</c:v>
                </c:pt>
                <c:pt idx="1677">
                  <c:v>43711</c:v>
                </c:pt>
                <c:pt idx="1678">
                  <c:v>43712</c:v>
                </c:pt>
                <c:pt idx="1679">
                  <c:v>43713</c:v>
                </c:pt>
                <c:pt idx="1680">
                  <c:v>43714</c:v>
                </c:pt>
                <c:pt idx="1681">
                  <c:v>43717</c:v>
                </c:pt>
                <c:pt idx="1682">
                  <c:v>43718</c:v>
                </c:pt>
                <c:pt idx="1683">
                  <c:v>43719</c:v>
                </c:pt>
                <c:pt idx="1684">
                  <c:v>43720</c:v>
                </c:pt>
                <c:pt idx="1685">
                  <c:v>43721</c:v>
                </c:pt>
                <c:pt idx="1686">
                  <c:v>43724</c:v>
                </c:pt>
                <c:pt idx="1687">
                  <c:v>43725</c:v>
                </c:pt>
                <c:pt idx="1688">
                  <c:v>43726</c:v>
                </c:pt>
                <c:pt idx="1689">
                  <c:v>43727</c:v>
                </c:pt>
                <c:pt idx="1690">
                  <c:v>43728</c:v>
                </c:pt>
                <c:pt idx="1691">
                  <c:v>43731</c:v>
                </c:pt>
                <c:pt idx="1692">
                  <c:v>43732</c:v>
                </c:pt>
                <c:pt idx="1693">
                  <c:v>43733</c:v>
                </c:pt>
                <c:pt idx="1694">
                  <c:v>43734</c:v>
                </c:pt>
                <c:pt idx="1695">
                  <c:v>43735</c:v>
                </c:pt>
                <c:pt idx="1696">
                  <c:v>43738</c:v>
                </c:pt>
                <c:pt idx="1697">
                  <c:v>43739</c:v>
                </c:pt>
                <c:pt idx="1698">
                  <c:v>43740</c:v>
                </c:pt>
                <c:pt idx="1699">
                  <c:v>43741</c:v>
                </c:pt>
                <c:pt idx="1700">
                  <c:v>43742</c:v>
                </c:pt>
                <c:pt idx="1701">
                  <c:v>43745</c:v>
                </c:pt>
                <c:pt idx="1702">
                  <c:v>43746</c:v>
                </c:pt>
                <c:pt idx="1703">
                  <c:v>43747</c:v>
                </c:pt>
                <c:pt idx="1704">
                  <c:v>43748</c:v>
                </c:pt>
                <c:pt idx="1705">
                  <c:v>43749</c:v>
                </c:pt>
                <c:pt idx="1706">
                  <c:v>43752</c:v>
                </c:pt>
                <c:pt idx="1707">
                  <c:v>43753</c:v>
                </c:pt>
                <c:pt idx="1708">
                  <c:v>43754</c:v>
                </c:pt>
                <c:pt idx="1709">
                  <c:v>43755</c:v>
                </c:pt>
                <c:pt idx="1710">
                  <c:v>43756</c:v>
                </c:pt>
                <c:pt idx="1711">
                  <c:v>43759</c:v>
                </c:pt>
                <c:pt idx="1712">
                  <c:v>43760</c:v>
                </c:pt>
                <c:pt idx="1713">
                  <c:v>43761</c:v>
                </c:pt>
                <c:pt idx="1714">
                  <c:v>43762</c:v>
                </c:pt>
                <c:pt idx="1715">
                  <c:v>43763</c:v>
                </c:pt>
                <c:pt idx="1716">
                  <c:v>43766</c:v>
                </c:pt>
                <c:pt idx="1717">
                  <c:v>43767</c:v>
                </c:pt>
                <c:pt idx="1718">
                  <c:v>43768</c:v>
                </c:pt>
                <c:pt idx="1719">
                  <c:v>43769</c:v>
                </c:pt>
                <c:pt idx="1720">
                  <c:v>43770</c:v>
                </c:pt>
                <c:pt idx="1721">
                  <c:v>43773</c:v>
                </c:pt>
                <c:pt idx="1722">
                  <c:v>43774</c:v>
                </c:pt>
                <c:pt idx="1723">
                  <c:v>43775</c:v>
                </c:pt>
                <c:pt idx="1724">
                  <c:v>43776</c:v>
                </c:pt>
                <c:pt idx="1725">
                  <c:v>43777</c:v>
                </c:pt>
                <c:pt idx="1726">
                  <c:v>43780</c:v>
                </c:pt>
                <c:pt idx="1727">
                  <c:v>43781</c:v>
                </c:pt>
                <c:pt idx="1728">
                  <c:v>43782</c:v>
                </c:pt>
                <c:pt idx="1729">
                  <c:v>43783</c:v>
                </c:pt>
                <c:pt idx="1730">
                  <c:v>43784</c:v>
                </c:pt>
                <c:pt idx="1731">
                  <c:v>43787</c:v>
                </c:pt>
                <c:pt idx="1732">
                  <c:v>43788</c:v>
                </c:pt>
                <c:pt idx="1733">
                  <c:v>43789</c:v>
                </c:pt>
                <c:pt idx="1734">
                  <c:v>43790</c:v>
                </c:pt>
                <c:pt idx="1735">
                  <c:v>43791</c:v>
                </c:pt>
                <c:pt idx="1736">
                  <c:v>43794</c:v>
                </c:pt>
                <c:pt idx="1737">
                  <c:v>43795</c:v>
                </c:pt>
                <c:pt idx="1738">
                  <c:v>43796</c:v>
                </c:pt>
                <c:pt idx="1739">
                  <c:v>43798</c:v>
                </c:pt>
                <c:pt idx="1740">
                  <c:v>43801</c:v>
                </c:pt>
                <c:pt idx="1741">
                  <c:v>43802</c:v>
                </c:pt>
                <c:pt idx="1742">
                  <c:v>43803</c:v>
                </c:pt>
                <c:pt idx="1743">
                  <c:v>43804</c:v>
                </c:pt>
                <c:pt idx="1744">
                  <c:v>43805</c:v>
                </c:pt>
                <c:pt idx="1745">
                  <c:v>43808</c:v>
                </c:pt>
                <c:pt idx="1746">
                  <c:v>43809</c:v>
                </c:pt>
                <c:pt idx="1747">
                  <c:v>43810</c:v>
                </c:pt>
                <c:pt idx="1748">
                  <c:v>43811</c:v>
                </c:pt>
                <c:pt idx="1749">
                  <c:v>43812</c:v>
                </c:pt>
                <c:pt idx="1750">
                  <c:v>43815</c:v>
                </c:pt>
                <c:pt idx="1751">
                  <c:v>43816</c:v>
                </c:pt>
                <c:pt idx="1752">
                  <c:v>43817</c:v>
                </c:pt>
                <c:pt idx="1753">
                  <c:v>43818</c:v>
                </c:pt>
                <c:pt idx="1754">
                  <c:v>43819</c:v>
                </c:pt>
                <c:pt idx="1755">
                  <c:v>43822</c:v>
                </c:pt>
                <c:pt idx="1756">
                  <c:v>43823</c:v>
                </c:pt>
                <c:pt idx="1757">
                  <c:v>43825</c:v>
                </c:pt>
                <c:pt idx="1758">
                  <c:v>43826</c:v>
                </c:pt>
                <c:pt idx="1759">
                  <c:v>43829</c:v>
                </c:pt>
                <c:pt idx="1760">
                  <c:v>43830</c:v>
                </c:pt>
                <c:pt idx="1761">
                  <c:v>43832</c:v>
                </c:pt>
                <c:pt idx="1762">
                  <c:v>43833</c:v>
                </c:pt>
                <c:pt idx="1763">
                  <c:v>43836</c:v>
                </c:pt>
                <c:pt idx="1764">
                  <c:v>43837</c:v>
                </c:pt>
                <c:pt idx="1765">
                  <c:v>43838</c:v>
                </c:pt>
                <c:pt idx="1766">
                  <c:v>43839</c:v>
                </c:pt>
                <c:pt idx="1767">
                  <c:v>43840</c:v>
                </c:pt>
                <c:pt idx="1768">
                  <c:v>43843</c:v>
                </c:pt>
                <c:pt idx="1769">
                  <c:v>43844</c:v>
                </c:pt>
                <c:pt idx="1770">
                  <c:v>43845</c:v>
                </c:pt>
                <c:pt idx="1771">
                  <c:v>43846</c:v>
                </c:pt>
                <c:pt idx="1772">
                  <c:v>43847</c:v>
                </c:pt>
                <c:pt idx="1773">
                  <c:v>43851</c:v>
                </c:pt>
                <c:pt idx="1774">
                  <c:v>43852</c:v>
                </c:pt>
                <c:pt idx="1775">
                  <c:v>43853</c:v>
                </c:pt>
                <c:pt idx="1776">
                  <c:v>43854</c:v>
                </c:pt>
                <c:pt idx="1777">
                  <c:v>43857</c:v>
                </c:pt>
                <c:pt idx="1778">
                  <c:v>43858</c:v>
                </c:pt>
                <c:pt idx="1779">
                  <c:v>43859</c:v>
                </c:pt>
                <c:pt idx="1780">
                  <c:v>43860</c:v>
                </c:pt>
                <c:pt idx="1781">
                  <c:v>43861</c:v>
                </c:pt>
                <c:pt idx="1782">
                  <c:v>43864</c:v>
                </c:pt>
                <c:pt idx="1783">
                  <c:v>43865</c:v>
                </c:pt>
                <c:pt idx="1784">
                  <c:v>43866</c:v>
                </c:pt>
                <c:pt idx="1785">
                  <c:v>43867</c:v>
                </c:pt>
                <c:pt idx="1786">
                  <c:v>43868</c:v>
                </c:pt>
                <c:pt idx="1787">
                  <c:v>43871</c:v>
                </c:pt>
                <c:pt idx="1788">
                  <c:v>43872</c:v>
                </c:pt>
                <c:pt idx="1789">
                  <c:v>43873</c:v>
                </c:pt>
                <c:pt idx="1790">
                  <c:v>43874</c:v>
                </c:pt>
                <c:pt idx="1791">
                  <c:v>43875</c:v>
                </c:pt>
                <c:pt idx="1792">
                  <c:v>43879</c:v>
                </c:pt>
                <c:pt idx="1793">
                  <c:v>43880</c:v>
                </c:pt>
                <c:pt idx="1794">
                  <c:v>43881</c:v>
                </c:pt>
                <c:pt idx="1795">
                  <c:v>43882</c:v>
                </c:pt>
                <c:pt idx="1796">
                  <c:v>43885</c:v>
                </c:pt>
                <c:pt idx="1797">
                  <c:v>43886</c:v>
                </c:pt>
                <c:pt idx="1798">
                  <c:v>43887</c:v>
                </c:pt>
                <c:pt idx="1799">
                  <c:v>43888</c:v>
                </c:pt>
                <c:pt idx="1800">
                  <c:v>43889</c:v>
                </c:pt>
                <c:pt idx="1801">
                  <c:v>43892</c:v>
                </c:pt>
                <c:pt idx="1802">
                  <c:v>43893</c:v>
                </c:pt>
                <c:pt idx="1803">
                  <c:v>43894</c:v>
                </c:pt>
                <c:pt idx="1804">
                  <c:v>43895</c:v>
                </c:pt>
                <c:pt idx="1805">
                  <c:v>43896</c:v>
                </c:pt>
                <c:pt idx="1806">
                  <c:v>43899</c:v>
                </c:pt>
                <c:pt idx="1807">
                  <c:v>43900</c:v>
                </c:pt>
                <c:pt idx="1808">
                  <c:v>43901</c:v>
                </c:pt>
                <c:pt idx="1809">
                  <c:v>43902</c:v>
                </c:pt>
                <c:pt idx="1810">
                  <c:v>43903</c:v>
                </c:pt>
                <c:pt idx="1811">
                  <c:v>43906</c:v>
                </c:pt>
                <c:pt idx="1812">
                  <c:v>43907</c:v>
                </c:pt>
                <c:pt idx="1813">
                  <c:v>43908</c:v>
                </c:pt>
                <c:pt idx="1814">
                  <c:v>43909</c:v>
                </c:pt>
                <c:pt idx="1815">
                  <c:v>43910</c:v>
                </c:pt>
                <c:pt idx="1816">
                  <c:v>43913</c:v>
                </c:pt>
                <c:pt idx="1817">
                  <c:v>43914</c:v>
                </c:pt>
                <c:pt idx="1818">
                  <c:v>43915</c:v>
                </c:pt>
                <c:pt idx="1819">
                  <c:v>43916</c:v>
                </c:pt>
                <c:pt idx="1820">
                  <c:v>43917</c:v>
                </c:pt>
                <c:pt idx="1821">
                  <c:v>43920</c:v>
                </c:pt>
                <c:pt idx="1822">
                  <c:v>43921</c:v>
                </c:pt>
                <c:pt idx="1823">
                  <c:v>43922</c:v>
                </c:pt>
                <c:pt idx="1824">
                  <c:v>43923</c:v>
                </c:pt>
                <c:pt idx="1825">
                  <c:v>43924</c:v>
                </c:pt>
                <c:pt idx="1826">
                  <c:v>43927</c:v>
                </c:pt>
                <c:pt idx="1827">
                  <c:v>43928</c:v>
                </c:pt>
                <c:pt idx="1828">
                  <c:v>43929</c:v>
                </c:pt>
                <c:pt idx="1829">
                  <c:v>43930</c:v>
                </c:pt>
                <c:pt idx="1830">
                  <c:v>43934</c:v>
                </c:pt>
                <c:pt idx="1831">
                  <c:v>43935</c:v>
                </c:pt>
                <c:pt idx="1832">
                  <c:v>43936</c:v>
                </c:pt>
                <c:pt idx="1833">
                  <c:v>43937</c:v>
                </c:pt>
                <c:pt idx="1834">
                  <c:v>43938</c:v>
                </c:pt>
                <c:pt idx="1835">
                  <c:v>43941</c:v>
                </c:pt>
                <c:pt idx="1836">
                  <c:v>43942</c:v>
                </c:pt>
                <c:pt idx="1837">
                  <c:v>43943</c:v>
                </c:pt>
                <c:pt idx="1838">
                  <c:v>43944</c:v>
                </c:pt>
                <c:pt idx="1839">
                  <c:v>43945</c:v>
                </c:pt>
                <c:pt idx="1840">
                  <c:v>43948</c:v>
                </c:pt>
                <c:pt idx="1841">
                  <c:v>43949</c:v>
                </c:pt>
                <c:pt idx="1842">
                  <c:v>43950</c:v>
                </c:pt>
                <c:pt idx="1843">
                  <c:v>43951</c:v>
                </c:pt>
                <c:pt idx="1844">
                  <c:v>43952</c:v>
                </c:pt>
                <c:pt idx="1845">
                  <c:v>43955</c:v>
                </c:pt>
                <c:pt idx="1846">
                  <c:v>43956</c:v>
                </c:pt>
                <c:pt idx="1847">
                  <c:v>43957</c:v>
                </c:pt>
                <c:pt idx="1848">
                  <c:v>43958</c:v>
                </c:pt>
                <c:pt idx="1849">
                  <c:v>43959</c:v>
                </c:pt>
                <c:pt idx="1850">
                  <c:v>43962</c:v>
                </c:pt>
                <c:pt idx="1851">
                  <c:v>43963</c:v>
                </c:pt>
                <c:pt idx="1852">
                  <c:v>43964</c:v>
                </c:pt>
                <c:pt idx="1853">
                  <c:v>43965</c:v>
                </c:pt>
                <c:pt idx="1854">
                  <c:v>43966</c:v>
                </c:pt>
                <c:pt idx="1855">
                  <c:v>43969</c:v>
                </c:pt>
                <c:pt idx="1856">
                  <c:v>43970</c:v>
                </c:pt>
                <c:pt idx="1857">
                  <c:v>43971</c:v>
                </c:pt>
                <c:pt idx="1858">
                  <c:v>43972</c:v>
                </c:pt>
                <c:pt idx="1859">
                  <c:v>43973</c:v>
                </c:pt>
                <c:pt idx="1860">
                  <c:v>43977</c:v>
                </c:pt>
                <c:pt idx="1861">
                  <c:v>43978</c:v>
                </c:pt>
                <c:pt idx="1862">
                  <c:v>43979</c:v>
                </c:pt>
                <c:pt idx="1863">
                  <c:v>43980</c:v>
                </c:pt>
                <c:pt idx="1864">
                  <c:v>43983</c:v>
                </c:pt>
                <c:pt idx="1865">
                  <c:v>43984</c:v>
                </c:pt>
                <c:pt idx="1866">
                  <c:v>43985</c:v>
                </c:pt>
                <c:pt idx="1867">
                  <c:v>43986</c:v>
                </c:pt>
                <c:pt idx="1868">
                  <c:v>43987</c:v>
                </c:pt>
                <c:pt idx="1869">
                  <c:v>43990</c:v>
                </c:pt>
                <c:pt idx="1870">
                  <c:v>43991</c:v>
                </c:pt>
                <c:pt idx="1871">
                  <c:v>43992</c:v>
                </c:pt>
                <c:pt idx="1872">
                  <c:v>43993</c:v>
                </c:pt>
                <c:pt idx="1873">
                  <c:v>43994</c:v>
                </c:pt>
                <c:pt idx="1874">
                  <c:v>43997</c:v>
                </c:pt>
                <c:pt idx="1875">
                  <c:v>43998</c:v>
                </c:pt>
                <c:pt idx="1876">
                  <c:v>43999</c:v>
                </c:pt>
                <c:pt idx="1877">
                  <c:v>44000</c:v>
                </c:pt>
                <c:pt idx="1878">
                  <c:v>44001</c:v>
                </c:pt>
                <c:pt idx="1879">
                  <c:v>44004</c:v>
                </c:pt>
                <c:pt idx="1880">
                  <c:v>44005</c:v>
                </c:pt>
                <c:pt idx="1881">
                  <c:v>44006</c:v>
                </c:pt>
                <c:pt idx="1882">
                  <c:v>44007</c:v>
                </c:pt>
                <c:pt idx="1883">
                  <c:v>44008</c:v>
                </c:pt>
                <c:pt idx="1884">
                  <c:v>44011</c:v>
                </c:pt>
                <c:pt idx="1885">
                  <c:v>44012</c:v>
                </c:pt>
                <c:pt idx="1886">
                  <c:v>44013</c:v>
                </c:pt>
                <c:pt idx="1887">
                  <c:v>44014</c:v>
                </c:pt>
                <c:pt idx="1888">
                  <c:v>44018</c:v>
                </c:pt>
                <c:pt idx="1889">
                  <c:v>44019</c:v>
                </c:pt>
                <c:pt idx="1890">
                  <c:v>44020</c:v>
                </c:pt>
                <c:pt idx="1891">
                  <c:v>44021</c:v>
                </c:pt>
                <c:pt idx="1892">
                  <c:v>44022</c:v>
                </c:pt>
                <c:pt idx="1893">
                  <c:v>44025</c:v>
                </c:pt>
                <c:pt idx="1894">
                  <c:v>44026</c:v>
                </c:pt>
                <c:pt idx="1895">
                  <c:v>44027</c:v>
                </c:pt>
                <c:pt idx="1896">
                  <c:v>44028</c:v>
                </c:pt>
                <c:pt idx="1897">
                  <c:v>44029</c:v>
                </c:pt>
                <c:pt idx="1898">
                  <c:v>44032</c:v>
                </c:pt>
                <c:pt idx="1899">
                  <c:v>44033</c:v>
                </c:pt>
                <c:pt idx="1900">
                  <c:v>44034</c:v>
                </c:pt>
                <c:pt idx="1901">
                  <c:v>44035</c:v>
                </c:pt>
                <c:pt idx="1902">
                  <c:v>44036</c:v>
                </c:pt>
                <c:pt idx="1903">
                  <c:v>44039</c:v>
                </c:pt>
                <c:pt idx="1904">
                  <c:v>44040</c:v>
                </c:pt>
                <c:pt idx="1905">
                  <c:v>44041</c:v>
                </c:pt>
                <c:pt idx="1906">
                  <c:v>44042</c:v>
                </c:pt>
                <c:pt idx="1907">
                  <c:v>44043</c:v>
                </c:pt>
                <c:pt idx="1908">
                  <c:v>44046</c:v>
                </c:pt>
                <c:pt idx="1909">
                  <c:v>44047</c:v>
                </c:pt>
                <c:pt idx="1910">
                  <c:v>44048</c:v>
                </c:pt>
                <c:pt idx="1911">
                  <c:v>44049</c:v>
                </c:pt>
                <c:pt idx="1912">
                  <c:v>44050</c:v>
                </c:pt>
                <c:pt idx="1913">
                  <c:v>44053</c:v>
                </c:pt>
                <c:pt idx="1914">
                  <c:v>44054</c:v>
                </c:pt>
                <c:pt idx="1915">
                  <c:v>44055</c:v>
                </c:pt>
                <c:pt idx="1916">
                  <c:v>44056</c:v>
                </c:pt>
                <c:pt idx="1917">
                  <c:v>44057</c:v>
                </c:pt>
                <c:pt idx="1918">
                  <c:v>44060</c:v>
                </c:pt>
                <c:pt idx="1919">
                  <c:v>44061</c:v>
                </c:pt>
                <c:pt idx="1920">
                  <c:v>44062</c:v>
                </c:pt>
                <c:pt idx="1921">
                  <c:v>44063</c:v>
                </c:pt>
                <c:pt idx="1922">
                  <c:v>44064</c:v>
                </c:pt>
                <c:pt idx="1923">
                  <c:v>44067</c:v>
                </c:pt>
                <c:pt idx="1924">
                  <c:v>44068</c:v>
                </c:pt>
                <c:pt idx="1925">
                  <c:v>44069</c:v>
                </c:pt>
                <c:pt idx="1926">
                  <c:v>44070</c:v>
                </c:pt>
                <c:pt idx="1927">
                  <c:v>44071</c:v>
                </c:pt>
                <c:pt idx="1928">
                  <c:v>44074</c:v>
                </c:pt>
                <c:pt idx="1929">
                  <c:v>44075</c:v>
                </c:pt>
                <c:pt idx="1930">
                  <c:v>44076</c:v>
                </c:pt>
                <c:pt idx="1931">
                  <c:v>44077</c:v>
                </c:pt>
                <c:pt idx="1932">
                  <c:v>44078</c:v>
                </c:pt>
                <c:pt idx="1933">
                  <c:v>44082</c:v>
                </c:pt>
                <c:pt idx="1934">
                  <c:v>44083</c:v>
                </c:pt>
                <c:pt idx="1935">
                  <c:v>44084</c:v>
                </c:pt>
                <c:pt idx="1936">
                  <c:v>44085</c:v>
                </c:pt>
                <c:pt idx="1937">
                  <c:v>44088</c:v>
                </c:pt>
                <c:pt idx="1938">
                  <c:v>44089</c:v>
                </c:pt>
                <c:pt idx="1939">
                  <c:v>44090</c:v>
                </c:pt>
                <c:pt idx="1940">
                  <c:v>44091</c:v>
                </c:pt>
                <c:pt idx="1941">
                  <c:v>44092</c:v>
                </c:pt>
                <c:pt idx="1942">
                  <c:v>44095</c:v>
                </c:pt>
                <c:pt idx="1943">
                  <c:v>44096</c:v>
                </c:pt>
                <c:pt idx="1944">
                  <c:v>44097</c:v>
                </c:pt>
                <c:pt idx="1945">
                  <c:v>44098</c:v>
                </c:pt>
                <c:pt idx="1946">
                  <c:v>44099</c:v>
                </c:pt>
                <c:pt idx="1947">
                  <c:v>44102</c:v>
                </c:pt>
                <c:pt idx="1948">
                  <c:v>44103</c:v>
                </c:pt>
                <c:pt idx="1949">
                  <c:v>44104</c:v>
                </c:pt>
                <c:pt idx="1950">
                  <c:v>44105</c:v>
                </c:pt>
                <c:pt idx="1951">
                  <c:v>44106</c:v>
                </c:pt>
                <c:pt idx="1952">
                  <c:v>44109</c:v>
                </c:pt>
                <c:pt idx="1953">
                  <c:v>44110</c:v>
                </c:pt>
                <c:pt idx="1954">
                  <c:v>44111</c:v>
                </c:pt>
                <c:pt idx="1955">
                  <c:v>44112</c:v>
                </c:pt>
                <c:pt idx="1956">
                  <c:v>44113</c:v>
                </c:pt>
                <c:pt idx="1957">
                  <c:v>44116</c:v>
                </c:pt>
                <c:pt idx="1958">
                  <c:v>44117</c:v>
                </c:pt>
                <c:pt idx="1959">
                  <c:v>44118</c:v>
                </c:pt>
                <c:pt idx="1960">
                  <c:v>44119</c:v>
                </c:pt>
                <c:pt idx="1961">
                  <c:v>44120</c:v>
                </c:pt>
                <c:pt idx="1962">
                  <c:v>44123</c:v>
                </c:pt>
                <c:pt idx="1963">
                  <c:v>44124</c:v>
                </c:pt>
                <c:pt idx="1964">
                  <c:v>44125</c:v>
                </c:pt>
                <c:pt idx="1965">
                  <c:v>44126</c:v>
                </c:pt>
                <c:pt idx="1966">
                  <c:v>44127</c:v>
                </c:pt>
                <c:pt idx="1967">
                  <c:v>44130</c:v>
                </c:pt>
                <c:pt idx="1968">
                  <c:v>44131</c:v>
                </c:pt>
                <c:pt idx="1969">
                  <c:v>44132</c:v>
                </c:pt>
                <c:pt idx="1970">
                  <c:v>44133</c:v>
                </c:pt>
                <c:pt idx="1971">
                  <c:v>44134</c:v>
                </c:pt>
                <c:pt idx="1972">
                  <c:v>44137</c:v>
                </c:pt>
                <c:pt idx="1973">
                  <c:v>44138</c:v>
                </c:pt>
                <c:pt idx="1974">
                  <c:v>44139</c:v>
                </c:pt>
                <c:pt idx="1975">
                  <c:v>44140</c:v>
                </c:pt>
                <c:pt idx="1976">
                  <c:v>44141</c:v>
                </c:pt>
                <c:pt idx="1977">
                  <c:v>44144</c:v>
                </c:pt>
                <c:pt idx="1978">
                  <c:v>44145</c:v>
                </c:pt>
                <c:pt idx="1979">
                  <c:v>44146</c:v>
                </c:pt>
                <c:pt idx="1980">
                  <c:v>44147</c:v>
                </c:pt>
                <c:pt idx="1981">
                  <c:v>44148</c:v>
                </c:pt>
                <c:pt idx="1982">
                  <c:v>44151</c:v>
                </c:pt>
                <c:pt idx="1983">
                  <c:v>44152</c:v>
                </c:pt>
                <c:pt idx="1984">
                  <c:v>44153</c:v>
                </c:pt>
                <c:pt idx="1985">
                  <c:v>44154</c:v>
                </c:pt>
                <c:pt idx="1986">
                  <c:v>44155</c:v>
                </c:pt>
                <c:pt idx="1987">
                  <c:v>44158</c:v>
                </c:pt>
                <c:pt idx="1988">
                  <c:v>44159</c:v>
                </c:pt>
                <c:pt idx="1989">
                  <c:v>44160</c:v>
                </c:pt>
                <c:pt idx="1990">
                  <c:v>44162</c:v>
                </c:pt>
                <c:pt idx="1991">
                  <c:v>44165</c:v>
                </c:pt>
                <c:pt idx="1992">
                  <c:v>44166</c:v>
                </c:pt>
                <c:pt idx="1993">
                  <c:v>44167</c:v>
                </c:pt>
                <c:pt idx="1994">
                  <c:v>44168</c:v>
                </c:pt>
                <c:pt idx="1995">
                  <c:v>44169</c:v>
                </c:pt>
                <c:pt idx="1996">
                  <c:v>44172</c:v>
                </c:pt>
                <c:pt idx="1997">
                  <c:v>44173</c:v>
                </c:pt>
                <c:pt idx="1998">
                  <c:v>44174</c:v>
                </c:pt>
                <c:pt idx="1999">
                  <c:v>44175</c:v>
                </c:pt>
                <c:pt idx="2000">
                  <c:v>44176</c:v>
                </c:pt>
                <c:pt idx="2001">
                  <c:v>44179</c:v>
                </c:pt>
                <c:pt idx="2002">
                  <c:v>44180</c:v>
                </c:pt>
                <c:pt idx="2003">
                  <c:v>44181</c:v>
                </c:pt>
                <c:pt idx="2004">
                  <c:v>44182</c:v>
                </c:pt>
                <c:pt idx="2005">
                  <c:v>44183</c:v>
                </c:pt>
                <c:pt idx="2006">
                  <c:v>44186</c:v>
                </c:pt>
                <c:pt idx="2007">
                  <c:v>44187</c:v>
                </c:pt>
                <c:pt idx="2008">
                  <c:v>44188</c:v>
                </c:pt>
                <c:pt idx="2009">
                  <c:v>44189</c:v>
                </c:pt>
                <c:pt idx="2010">
                  <c:v>44193</c:v>
                </c:pt>
                <c:pt idx="2011">
                  <c:v>44194</c:v>
                </c:pt>
                <c:pt idx="2012">
                  <c:v>44195</c:v>
                </c:pt>
                <c:pt idx="2013">
                  <c:v>44196</c:v>
                </c:pt>
                <c:pt idx="2014">
                  <c:v>44200</c:v>
                </c:pt>
                <c:pt idx="2015">
                  <c:v>44201</c:v>
                </c:pt>
                <c:pt idx="2016">
                  <c:v>44202</c:v>
                </c:pt>
                <c:pt idx="2017">
                  <c:v>44203</c:v>
                </c:pt>
                <c:pt idx="2018">
                  <c:v>44204</c:v>
                </c:pt>
                <c:pt idx="2019">
                  <c:v>44207</c:v>
                </c:pt>
                <c:pt idx="2020">
                  <c:v>44208</c:v>
                </c:pt>
                <c:pt idx="2021">
                  <c:v>44209</c:v>
                </c:pt>
                <c:pt idx="2022">
                  <c:v>44210</c:v>
                </c:pt>
                <c:pt idx="2023">
                  <c:v>44211</c:v>
                </c:pt>
                <c:pt idx="2024">
                  <c:v>44215</c:v>
                </c:pt>
                <c:pt idx="2025">
                  <c:v>44216</c:v>
                </c:pt>
                <c:pt idx="2026">
                  <c:v>44217</c:v>
                </c:pt>
                <c:pt idx="2027">
                  <c:v>44218</c:v>
                </c:pt>
                <c:pt idx="2028">
                  <c:v>44221</c:v>
                </c:pt>
                <c:pt idx="2029">
                  <c:v>44222</c:v>
                </c:pt>
                <c:pt idx="2030">
                  <c:v>44223</c:v>
                </c:pt>
                <c:pt idx="2031">
                  <c:v>44224</c:v>
                </c:pt>
                <c:pt idx="2032">
                  <c:v>44225</c:v>
                </c:pt>
                <c:pt idx="2033">
                  <c:v>44228</c:v>
                </c:pt>
                <c:pt idx="2034">
                  <c:v>44229</c:v>
                </c:pt>
                <c:pt idx="2035">
                  <c:v>44230</c:v>
                </c:pt>
                <c:pt idx="2036">
                  <c:v>44231</c:v>
                </c:pt>
                <c:pt idx="2037">
                  <c:v>44232</c:v>
                </c:pt>
                <c:pt idx="2038">
                  <c:v>44235</c:v>
                </c:pt>
                <c:pt idx="2039">
                  <c:v>44236</c:v>
                </c:pt>
                <c:pt idx="2040">
                  <c:v>44237</c:v>
                </c:pt>
                <c:pt idx="2041">
                  <c:v>44238</c:v>
                </c:pt>
                <c:pt idx="2042">
                  <c:v>44239</c:v>
                </c:pt>
                <c:pt idx="2043">
                  <c:v>44243</c:v>
                </c:pt>
                <c:pt idx="2044">
                  <c:v>44244</c:v>
                </c:pt>
                <c:pt idx="2045">
                  <c:v>44245</c:v>
                </c:pt>
                <c:pt idx="2046">
                  <c:v>44246</c:v>
                </c:pt>
                <c:pt idx="2047">
                  <c:v>44249</c:v>
                </c:pt>
                <c:pt idx="2048">
                  <c:v>44250</c:v>
                </c:pt>
                <c:pt idx="2049">
                  <c:v>44251</c:v>
                </c:pt>
                <c:pt idx="2050">
                  <c:v>44252</c:v>
                </c:pt>
                <c:pt idx="2051">
                  <c:v>44253</c:v>
                </c:pt>
                <c:pt idx="2052">
                  <c:v>44256</c:v>
                </c:pt>
                <c:pt idx="2053">
                  <c:v>44257</c:v>
                </c:pt>
                <c:pt idx="2054">
                  <c:v>44258</c:v>
                </c:pt>
                <c:pt idx="2055">
                  <c:v>44259</c:v>
                </c:pt>
                <c:pt idx="2056">
                  <c:v>44260</c:v>
                </c:pt>
                <c:pt idx="2057">
                  <c:v>44263</c:v>
                </c:pt>
                <c:pt idx="2058">
                  <c:v>44264</c:v>
                </c:pt>
                <c:pt idx="2059">
                  <c:v>44265</c:v>
                </c:pt>
                <c:pt idx="2060">
                  <c:v>44266</c:v>
                </c:pt>
                <c:pt idx="2061">
                  <c:v>44267</c:v>
                </c:pt>
                <c:pt idx="2062">
                  <c:v>44270</c:v>
                </c:pt>
                <c:pt idx="2063">
                  <c:v>44271</c:v>
                </c:pt>
                <c:pt idx="2064">
                  <c:v>44272</c:v>
                </c:pt>
                <c:pt idx="2065">
                  <c:v>44273</c:v>
                </c:pt>
                <c:pt idx="2066">
                  <c:v>44274</c:v>
                </c:pt>
                <c:pt idx="2067">
                  <c:v>44277</c:v>
                </c:pt>
                <c:pt idx="2068">
                  <c:v>44278</c:v>
                </c:pt>
                <c:pt idx="2069">
                  <c:v>44279</c:v>
                </c:pt>
                <c:pt idx="2070">
                  <c:v>44280</c:v>
                </c:pt>
                <c:pt idx="2071">
                  <c:v>44281</c:v>
                </c:pt>
                <c:pt idx="2072">
                  <c:v>44284</c:v>
                </c:pt>
                <c:pt idx="2073">
                  <c:v>44285</c:v>
                </c:pt>
                <c:pt idx="2074">
                  <c:v>44286</c:v>
                </c:pt>
                <c:pt idx="2075">
                  <c:v>44287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44298</c:v>
                </c:pt>
                <c:pt idx="2082">
                  <c:v>44299</c:v>
                </c:pt>
                <c:pt idx="2083">
                  <c:v>44300</c:v>
                </c:pt>
                <c:pt idx="2084">
                  <c:v>44301</c:v>
                </c:pt>
                <c:pt idx="2085">
                  <c:v>44302</c:v>
                </c:pt>
                <c:pt idx="2086">
                  <c:v>44305</c:v>
                </c:pt>
                <c:pt idx="2087">
                  <c:v>44306</c:v>
                </c:pt>
                <c:pt idx="2088">
                  <c:v>44307</c:v>
                </c:pt>
                <c:pt idx="2089">
                  <c:v>44308</c:v>
                </c:pt>
                <c:pt idx="2090">
                  <c:v>44309</c:v>
                </c:pt>
                <c:pt idx="2091">
                  <c:v>44312</c:v>
                </c:pt>
                <c:pt idx="2092">
                  <c:v>44313</c:v>
                </c:pt>
                <c:pt idx="2093">
                  <c:v>44314</c:v>
                </c:pt>
                <c:pt idx="2094">
                  <c:v>44315</c:v>
                </c:pt>
                <c:pt idx="2095">
                  <c:v>44316</c:v>
                </c:pt>
                <c:pt idx="2096">
                  <c:v>44319</c:v>
                </c:pt>
                <c:pt idx="2097">
                  <c:v>44320</c:v>
                </c:pt>
                <c:pt idx="2098">
                  <c:v>44321</c:v>
                </c:pt>
                <c:pt idx="2099">
                  <c:v>44322</c:v>
                </c:pt>
                <c:pt idx="2100">
                  <c:v>44323</c:v>
                </c:pt>
                <c:pt idx="2101">
                  <c:v>44326</c:v>
                </c:pt>
                <c:pt idx="2102">
                  <c:v>44327</c:v>
                </c:pt>
                <c:pt idx="2103">
                  <c:v>44328</c:v>
                </c:pt>
                <c:pt idx="2104">
                  <c:v>44329</c:v>
                </c:pt>
                <c:pt idx="2105">
                  <c:v>44330</c:v>
                </c:pt>
                <c:pt idx="2106">
                  <c:v>44333</c:v>
                </c:pt>
                <c:pt idx="2107">
                  <c:v>44334</c:v>
                </c:pt>
                <c:pt idx="2108">
                  <c:v>44335</c:v>
                </c:pt>
                <c:pt idx="2109">
                  <c:v>44336</c:v>
                </c:pt>
                <c:pt idx="2110">
                  <c:v>44337</c:v>
                </c:pt>
                <c:pt idx="2111">
                  <c:v>44340</c:v>
                </c:pt>
                <c:pt idx="2112">
                  <c:v>44341</c:v>
                </c:pt>
                <c:pt idx="2113">
                  <c:v>44342</c:v>
                </c:pt>
                <c:pt idx="2114">
                  <c:v>44343</c:v>
                </c:pt>
                <c:pt idx="2115">
                  <c:v>44344</c:v>
                </c:pt>
                <c:pt idx="2116">
                  <c:v>44348</c:v>
                </c:pt>
                <c:pt idx="2117">
                  <c:v>44349</c:v>
                </c:pt>
                <c:pt idx="2118">
                  <c:v>44350</c:v>
                </c:pt>
                <c:pt idx="2119">
                  <c:v>44351</c:v>
                </c:pt>
                <c:pt idx="2120">
                  <c:v>44354</c:v>
                </c:pt>
                <c:pt idx="2121">
                  <c:v>44355</c:v>
                </c:pt>
                <c:pt idx="2122">
                  <c:v>44356</c:v>
                </c:pt>
                <c:pt idx="2123">
                  <c:v>44357</c:v>
                </c:pt>
                <c:pt idx="2124">
                  <c:v>44358</c:v>
                </c:pt>
                <c:pt idx="2125">
                  <c:v>44361</c:v>
                </c:pt>
                <c:pt idx="2126">
                  <c:v>44362</c:v>
                </c:pt>
                <c:pt idx="2127">
                  <c:v>44363</c:v>
                </c:pt>
                <c:pt idx="2128">
                  <c:v>44364</c:v>
                </c:pt>
                <c:pt idx="2129">
                  <c:v>44365</c:v>
                </c:pt>
                <c:pt idx="2130">
                  <c:v>44368</c:v>
                </c:pt>
                <c:pt idx="2131">
                  <c:v>44369</c:v>
                </c:pt>
                <c:pt idx="2132">
                  <c:v>44370</c:v>
                </c:pt>
                <c:pt idx="2133">
                  <c:v>44371</c:v>
                </c:pt>
                <c:pt idx="2134">
                  <c:v>44372</c:v>
                </c:pt>
                <c:pt idx="2135">
                  <c:v>44375</c:v>
                </c:pt>
                <c:pt idx="2136">
                  <c:v>44376</c:v>
                </c:pt>
                <c:pt idx="2137">
                  <c:v>44377</c:v>
                </c:pt>
                <c:pt idx="2138">
                  <c:v>44378</c:v>
                </c:pt>
                <c:pt idx="2139">
                  <c:v>44379</c:v>
                </c:pt>
                <c:pt idx="2140">
                  <c:v>44383</c:v>
                </c:pt>
                <c:pt idx="2141">
                  <c:v>44384</c:v>
                </c:pt>
                <c:pt idx="2142">
                  <c:v>44385</c:v>
                </c:pt>
                <c:pt idx="2143">
                  <c:v>44386</c:v>
                </c:pt>
                <c:pt idx="2144">
                  <c:v>44389</c:v>
                </c:pt>
                <c:pt idx="2145">
                  <c:v>44390</c:v>
                </c:pt>
                <c:pt idx="2146">
                  <c:v>44391</c:v>
                </c:pt>
                <c:pt idx="2147">
                  <c:v>44392</c:v>
                </c:pt>
                <c:pt idx="2148">
                  <c:v>44393</c:v>
                </c:pt>
                <c:pt idx="2149">
                  <c:v>44396</c:v>
                </c:pt>
                <c:pt idx="2150">
                  <c:v>44397</c:v>
                </c:pt>
                <c:pt idx="2151">
                  <c:v>44398</c:v>
                </c:pt>
                <c:pt idx="2152">
                  <c:v>44399</c:v>
                </c:pt>
                <c:pt idx="2153">
                  <c:v>44400</c:v>
                </c:pt>
                <c:pt idx="2154">
                  <c:v>44403</c:v>
                </c:pt>
                <c:pt idx="2155">
                  <c:v>44404</c:v>
                </c:pt>
                <c:pt idx="2156">
                  <c:v>44405</c:v>
                </c:pt>
                <c:pt idx="2157">
                  <c:v>44406</c:v>
                </c:pt>
                <c:pt idx="2158">
                  <c:v>44407</c:v>
                </c:pt>
                <c:pt idx="2159">
                  <c:v>44410</c:v>
                </c:pt>
                <c:pt idx="2160">
                  <c:v>44411</c:v>
                </c:pt>
                <c:pt idx="2161">
                  <c:v>44412</c:v>
                </c:pt>
                <c:pt idx="2162">
                  <c:v>44413</c:v>
                </c:pt>
                <c:pt idx="2163">
                  <c:v>44414</c:v>
                </c:pt>
                <c:pt idx="2164">
                  <c:v>44417</c:v>
                </c:pt>
                <c:pt idx="2165">
                  <c:v>44418</c:v>
                </c:pt>
                <c:pt idx="2166">
                  <c:v>44419</c:v>
                </c:pt>
                <c:pt idx="2167">
                  <c:v>44420</c:v>
                </c:pt>
                <c:pt idx="2168">
                  <c:v>44421</c:v>
                </c:pt>
                <c:pt idx="2169">
                  <c:v>44424</c:v>
                </c:pt>
                <c:pt idx="2170">
                  <c:v>44425</c:v>
                </c:pt>
                <c:pt idx="2171">
                  <c:v>44426</c:v>
                </c:pt>
                <c:pt idx="2172">
                  <c:v>44427</c:v>
                </c:pt>
                <c:pt idx="2173">
                  <c:v>44428</c:v>
                </c:pt>
                <c:pt idx="2174">
                  <c:v>44431</c:v>
                </c:pt>
                <c:pt idx="2175">
                  <c:v>44432</c:v>
                </c:pt>
                <c:pt idx="2176">
                  <c:v>44433</c:v>
                </c:pt>
                <c:pt idx="2177">
                  <c:v>44434</c:v>
                </c:pt>
                <c:pt idx="2178">
                  <c:v>44435</c:v>
                </c:pt>
                <c:pt idx="2179">
                  <c:v>44438</c:v>
                </c:pt>
                <c:pt idx="2180">
                  <c:v>44439</c:v>
                </c:pt>
                <c:pt idx="2181">
                  <c:v>44440</c:v>
                </c:pt>
                <c:pt idx="2182">
                  <c:v>44441</c:v>
                </c:pt>
                <c:pt idx="2183">
                  <c:v>44442</c:v>
                </c:pt>
                <c:pt idx="2184">
                  <c:v>44446</c:v>
                </c:pt>
                <c:pt idx="2185">
                  <c:v>44447</c:v>
                </c:pt>
                <c:pt idx="2186">
                  <c:v>44448</c:v>
                </c:pt>
                <c:pt idx="2187">
                  <c:v>44449</c:v>
                </c:pt>
                <c:pt idx="2188">
                  <c:v>44452</c:v>
                </c:pt>
                <c:pt idx="2189">
                  <c:v>44453</c:v>
                </c:pt>
                <c:pt idx="2190">
                  <c:v>44454</c:v>
                </c:pt>
                <c:pt idx="2191">
                  <c:v>44455</c:v>
                </c:pt>
                <c:pt idx="2192">
                  <c:v>44456</c:v>
                </c:pt>
                <c:pt idx="2193">
                  <c:v>44459</c:v>
                </c:pt>
                <c:pt idx="2194">
                  <c:v>44460</c:v>
                </c:pt>
                <c:pt idx="2195">
                  <c:v>44461</c:v>
                </c:pt>
                <c:pt idx="2196">
                  <c:v>44462</c:v>
                </c:pt>
                <c:pt idx="2197">
                  <c:v>44463</c:v>
                </c:pt>
                <c:pt idx="2198">
                  <c:v>44466</c:v>
                </c:pt>
                <c:pt idx="2199">
                  <c:v>44467</c:v>
                </c:pt>
                <c:pt idx="2200">
                  <c:v>44468</c:v>
                </c:pt>
                <c:pt idx="2201">
                  <c:v>44469</c:v>
                </c:pt>
                <c:pt idx="2202">
                  <c:v>44470</c:v>
                </c:pt>
                <c:pt idx="2203">
                  <c:v>44473</c:v>
                </c:pt>
                <c:pt idx="2204">
                  <c:v>44474</c:v>
                </c:pt>
                <c:pt idx="2205">
                  <c:v>44475</c:v>
                </c:pt>
                <c:pt idx="2206">
                  <c:v>44476</c:v>
                </c:pt>
                <c:pt idx="2207">
                  <c:v>44477</c:v>
                </c:pt>
                <c:pt idx="2208">
                  <c:v>44480</c:v>
                </c:pt>
                <c:pt idx="2209">
                  <c:v>44481</c:v>
                </c:pt>
                <c:pt idx="2210">
                  <c:v>44482</c:v>
                </c:pt>
                <c:pt idx="2211">
                  <c:v>44483</c:v>
                </c:pt>
                <c:pt idx="2212">
                  <c:v>44484</c:v>
                </c:pt>
                <c:pt idx="2213">
                  <c:v>44487</c:v>
                </c:pt>
                <c:pt idx="2214">
                  <c:v>44488</c:v>
                </c:pt>
                <c:pt idx="2215">
                  <c:v>44489</c:v>
                </c:pt>
                <c:pt idx="2216">
                  <c:v>44490</c:v>
                </c:pt>
                <c:pt idx="2217">
                  <c:v>44491</c:v>
                </c:pt>
                <c:pt idx="2218">
                  <c:v>44494</c:v>
                </c:pt>
                <c:pt idx="2219">
                  <c:v>44495</c:v>
                </c:pt>
                <c:pt idx="2220">
                  <c:v>44496</c:v>
                </c:pt>
                <c:pt idx="2221">
                  <c:v>44497</c:v>
                </c:pt>
                <c:pt idx="2222">
                  <c:v>44498</c:v>
                </c:pt>
                <c:pt idx="2223">
                  <c:v>44501</c:v>
                </c:pt>
                <c:pt idx="2224">
                  <c:v>44502</c:v>
                </c:pt>
                <c:pt idx="2225">
                  <c:v>44503</c:v>
                </c:pt>
                <c:pt idx="2226">
                  <c:v>44504</c:v>
                </c:pt>
                <c:pt idx="2227">
                  <c:v>44505</c:v>
                </c:pt>
                <c:pt idx="2228">
                  <c:v>44508</c:v>
                </c:pt>
                <c:pt idx="2229">
                  <c:v>44509</c:v>
                </c:pt>
                <c:pt idx="2230">
                  <c:v>44510</c:v>
                </c:pt>
                <c:pt idx="2231">
                  <c:v>44511</c:v>
                </c:pt>
                <c:pt idx="2232">
                  <c:v>44512</c:v>
                </c:pt>
                <c:pt idx="2233">
                  <c:v>44515</c:v>
                </c:pt>
                <c:pt idx="2234">
                  <c:v>44516</c:v>
                </c:pt>
                <c:pt idx="2235">
                  <c:v>44517</c:v>
                </c:pt>
                <c:pt idx="2236">
                  <c:v>44518</c:v>
                </c:pt>
                <c:pt idx="2237">
                  <c:v>44519</c:v>
                </c:pt>
                <c:pt idx="2238">
                  <c:v>44522</c:v>
                </c:pt>
                <c:pt idx="2239">
                  <c:v>44523</c:v>
                </c:pt>
                <c:pt idx="2240">
                  <c:v>44524</c:v>
                </c:pt>
                <c:pt idx="2241">
                  <c:v>44526</c:v>
                </c:pt>
                <c:pt idx="2242">
                  <c:v>44529</c:v>
                </c:pt>
                <c:pt idx="2243">
                  <c:v>44530</c:v>
                </c:pt>
                <c:pt idx="2244">
                  <c:v>44531</c:v>
                </c:pt>
                <c:pt idx="2245">
                  <c:v>44532</c:v>
                </c:pt>
                <c:pt idx="2246">
                  <c:v>44533</c:v>
                </c:pt>
                <c:pt idx="2247">
                  <c:v>44536</c:v>
                </c:pt>
                <c:pt idx="2248">
                  <c:v>44537</c:v>
                </c:pt>
                <c:pt idx="2249">
                  <c:v>44538</c:v>
                </c:pt>
                <c:pt idx="2250">
                  <c:v>44539</c:v>
                </c:pt>
                <c:pt idx="2251">
                  <c:v>44540</c:v>
                </c:pt>
                <c:pt idx="2252">
                  <c:v>44543</c:v>
                </c:pt>
                <c:pt idx="2253">
                  <c:v>44544</c:v>
                </c:pt>
                <c:pt idx="2254">
                  <c:v>44545</c:v>
                </c:pt>
                <c:pt idx="2255">
                  <c:v>44546</c:v>
                </c:pt>
                <c:pt idx="2256">
                  <c:v>44547</c:v>
                </c:pt>
                <c:pt idx="2257">
                  <c:v>44550</c:v>
                </c:pt>
                <c:pt idx="2258">
                  <c:v>44551</c:v>
                </c:pt>
                <c:pt idx="2259">
                  <c:v>44552</c:v>
                </c:pt>
                <c:pt idx="2260">
                  <c:v>44553</c:v>
                </c:pt>
                <c:pt idx="2261">
                  <c:v>44557</c:v>
                </c:pt>
                <c:pt idx="2262">
                  <c:v>44558</c:v>
                </c:pt>
                <c:pt idx="2263">
                  <c:v>44559</c:v>
                </c:pt>
                <c:pt idx="2264">
                  <c:v>44560</c:v>
                </c:pt>
                <c:pt idx="2265">
                  <c:v>44561</c:v>
                </c:pt>
                <c:pt idx="2266">
                  <c:v>44564</c:v>
                </c:pt>
                <c:pt idx="2267">
                  <c:v>44565</c:v>
                </c:pt>
                <c:pt idx="2268">
                  <c:v>44566</c:v>
                </c:pt>
                <c:pt idx="2269">
                  <c:v>44567</c:v>
                </c:pt>
                <c:pt idx="2270">
                  <c:v>44568</c:v>
                </c:pt>
                <c:pt idx="2271">
                  <c:v>44571</c:v>
                </c:pt>
                <c:pt idx="2272">
                  <c:v>44572</c:v>
                </c:pt>
                <c:pt idx="2273">
                  <c:v>44573</c:v>
                </c:pt>
                <c:pt idx="2274">
                  <c:v>44574</c:v>
                </c:pt>
                <c:pt idx="2275">
                  <c:v>44575</c:v>
                </c:pt>
                <c:pt idx="2276">
                  <c:v>44579</c:v>
                </c:pt>
                <c:pt idx="2277">
                  <c:v>44580</c:v>
                </c:pt>
                <c:pt idx="2278">
                  <c:v>44581</c:v>
                </c:pt>
                <c:pt idx="2279">
                  <c:v>44582</c:v>
                </c:pt>
                <c:pt idx="2280">
                  <c:v>44585</c:v>
                </c:pt>
                <c:pt idx="2281">
                  <c:v>44586</c:v>
                </c:pt>
                <c:pt idx="2282">
                  <c:v>44587</c:v>
                </c:pt>
                <c:pt idx="2283">
                  <c:v>44588</c:v>
                </c:pt>
                <c:pt idx="2284">
                  <c:v>44589</c:v>
                </c:pt>
                <c:pt idx="2285">
                  <c:v>44592</c:v>
                </c:pt>
                <c:pt idx="2286">
                  <c:v>44593</c:v>
                </c:pt>
                <c:pt idx="2287">
                  <c:v>44594</c:v>
                </c:pt>
                <c:pt idx="2288">
                  <c:v>44595</c:v>
                </c:pt>
                <c:pt idx="2289">
                  <c:v>44596</c:v>
                </c:pt>
                <c:pt idx="2290">
                  <c:v>44599</c:v>
                </c:pt>
                <c:pt idx="2291">
                  <c:v>44600</c:v>
                </c:pt>
                <c:pt idx="2292">
                  <c:v>44601</c:v>
                </c:pt>
                <c:pt idx="2293">
                  <c:v>44602</c:v>
                </c:pt>
                <c:pt idx="2294">
                  <c:v>44603</c:v>
                </c:pt>
                <c:pt idx="2295">
                  <c:v>44606</c:v>
                </c:pt>
                <c:pt idx="2296">
                  <c:v>44607</c:v>
                </c:pt>
                <c:pt idx="2297">
                  <c:v>44608</c:v>
                </c:pt>
                <c:pt idx="2298">
                  <c:v>44609</c:v>
                </c:pt>
                <c:pt idx="2299">
                  <c:v>44610</c:v>
                </c:pt>
                <c:pt idx="2300">
                  <c:v>44614</c:v>
                </c:pt>
                <c:pt idx="2301">
                  <c:v>44615</c:v>
                </c:pt>
                <c:pt idx="2302">
                  <c:v>44616</c:v>
                </c:pt>
                <c:pt idx="2303">
                  <c:v>44617</c:v>
                </c:pt>
                <c:pt idx="2304">
                  <c:v>44620</c:v>
                </c:pt>
                <c:pt idx="2305">
                  <c:v>44621</c:v>
                </c:pt>
                <c:pt idx="2306">
                  <c:v>44622</c:v>
                </c:pt>
                <c:pt idx="2307">
                  <c:v>44623</c:v>
                </c:pt>
                <c:pt idx="2308">
                  <c:v>44624</c:v>
                </c:pt>
                <c:pt idx="2309">
                  <c:v>44627</c:v>
                </c:pt>
                <c:pt idx="2310">
                  <c:v>44628</c:v>
                </c:pt>
                <c:pt idx="2311">
                  <c:v>44629</c:v>
                </c:pt>
                <c:pt idx="2312">
                  <c:v>44630</c:v>
                </c:pt>
                <c:pt idx="2313">
                  <c:v>44631</c:v>
                </c:pt>
                <c:pt idx="2314">
                  <c:v>44634</c:v>
                </c:pt>
                <c:pt idx="2315">
                  <c:v>44635</c:v>
                </c:pt>
                <c:pt idx="2316">
                  <c:v>44636</c:v>
                </c:pt>
                <c:pt idx="2317">
                  <c:v>44637</c:v>
                </c:pt>
                <c:pt idx="2318">
                  <c:v>44638</c:v>
                </c:pt>
                <c:pt idx="2319">
                  <c:v>44641</c:v>
                </c:pt>
                <c:pt idx="2320">
                  <c:v>44642</c:v>
                </c:pt>
                <c:pt idx="2321">
                  <c:v>44643</c:v>
                </c:pt>
                <c:pt idx="2322">
                  <c:v>44644</c:v>
                </c:pt>
                <c:pt idx="2323">
                  <c:v>44645</c:v>
                </c:pt>
                <c:pt idx="2324">
                  <c:v>44648</c:v>
                </c:pt>
                <c:pt idx="2325">
                  <c:v>44649</c:v>
                </c:pt>
                <c:pt idx="2326">
                  <c:v>44650</c:v>
                </c:pt>
                <c:pt idx="2327">
                  <c:v>44651</c:v>
                </c:pt>
                <c:pt idx="2328">
                  <c:v>44652</c:v>
                </c:pt>
                <c:pt idx="2329">
                  <c:v>44655</c:v>
                </c:pt>
                <c:pt idx="2330">
                  <c:v>44656</c:v>
                </c:pt>
                <c:pt idx="2331">
                  <c:v>44657</c:v>
                </c:pt>
                <c:pt idx="2332">
                  <c:v>44658</c:v>
                </c:pt>
                <c:pt idx="2333">
                  <c:v>44659</c:v>
                </c:pt>
                <c:pt idx="2334">
                  <c:v>44662</c:v>
                </c:pt>
                <c:pt idx="2335">
                  <c:v>44663</c:v>
                </c:pt>
                <c:pt idx="2336">
                  <c:v>44664</c:v>
                </c:pt>
                <c:pt idx="2337">
                  <c:v>44665</c:v>
                </c:pt>
                <c:pt idx="2338">
                  <c:v>44669</c:v>
                </c:pt>
                <c:pt idx="2339">
                  <c:v>44670</c:v>
                </c:pt>
                <c:pt idx="2340">
                  <c:v>44671</c:v>
                </c:pt>
                <c:pt idx="2341">
                  <c:v>44672</c:v>
                </c:pt>
                <c:pt idx="2342">
                  <c:v>44673</c:v>
                </c:pt>
                <c:pt idx="2343">
                  <c:v>44676</c:v>
                </c:pt>
                <c:pt idx="2344">
                  <c:v>44677</c:v>
                </c:pt>
                <c:pt idx="2345">
                  <c:v>44678</c:v>
                </c:pt>
                <c:pt idx="2346">
                  <c:v>44679</c:v>
                </c:pt>
                <c:pt idx="2347">
                  <c:v>44680</c:v>
                </c:pt>
                <c:pt idx="2348">
                  <c:v>44683</c:v>
                </c:pt>
                <c:pt idx="2349">
                  <c:v>44684</c:v>
                </c:pt>
                <c:pt idx="2350">
                  <c:v>44685</c:v>
                </c:pt>
                <c:pt idx="2351">
                  <c:v>44686</c:v>
                </c:pt>
                <c:pt idx="2352">
                  <c:v>44687</c:v>
                </c:pt>
                <c:pt idx="2353">
                  <c:v>44690</c:v>
                </c:pt>
                <c:pt idx="2354">
                  <c:v>44691</c:v>
                </c:pt>
                <c:pt idx="2355">
                  <c:v>44692</c:v>
                </c:pt>
                <c:pt idx="2356">
                  <c:v>44693</c:v>
                </c:pt>
                <c:pt idx="2357">
                  <c:v>44694</c:v>
                </c:pt>
                <c:pt idx="2358">
                  <c:v>44697</c:v>
                </c:pt>
                <c:pt idx="2359">
                  <c:v>44698</c:v>
                </c:pt>
                <c:pt idx="2360">
                  <c:v>44699</c:v>
                </c:pt>
                <c:pt idx="2361">
                  <c:v>44700</c:v>
                </c:pt>
                <c:pt idx="2362">
                  <c:v>44701</c:v>
                </c:pt>
                <c:pt idx="2363">
                  <c:v>44704</c:v>
                </c:pt>
                <c:pt idx="2364">
                  <c:v>44705</c:v>
                </c:pt>
                <c:pt idx="2365">
                  <c:v>44706</c:v>
                </c:pt>
                <c:pt idx="2366">
                  <c:v>44707</c:v>
                </c:pt>
                <c:pt idx="2367">
                  <c:v>44708</c:v>
                </c:pt>
                <c:pt idx="2368">
                  <c:v>44712</c:v>
                </c:pt>
                <c:pt idx="2369">
                  <c:v>44713</c:v>
                </c:pt>
                <c:pt idx="2370">
                  <c:v>44714</c:v>
                </c:pt>
                <c:pt idx="2371">
                  <c:v>44715</c:v>
                </c:pt>
                <c:pt idx="2372">
                  <c:v>44718</c:v>
                </c:pt>
                <c:pt idx="2373">
                  <c:v>44719</c:v>
                </c:pt>
                <c:pt idx="2374">
                  <c:v>44720</c:v>
                </c:pt>
                <c:pt idx="2375">
                  <c:v>44721</c:v>
                </c:pt>
                <c:pt idx="2376">
                  <c:v>44722</c:v>
                </c:pt>
                <c:pt idx="2377">
                  <c:v>44725</c:v>
                </c:pt>
                <c:pt idx="2378">
                  <c:v>44726</c:v>
                </c:pt>
                <c:pt idx="2379">
                  <c:v>44727</c:v>
                </c:pt>
                <c:pt idx="2380">
                  <c:v>44728</c:v>
                </c:pt>
                <c:pt idx="2381">
                  <c:v>44729</c:v>
                </c:pt>
                <c:pt idx="2382">
                  <c:v>44733</c:v>
                </c:pt>
                <c:pt idx="2383">
                  <c:v>44734</c:v>
                </c:pt>
                <c:pt idx="2384">
                  <c:v>44735</c:v>
                </c:pt>
                <c:pt idx="2385">
                  <c:v>44736</c:v>
                </c:pt>
                <c:pt idx="2386">
                  <c:v>44739</c:v>
                </c:pt>
                <c:pt idx="2387">
                  <c:v>44740</c:v>
                </c:pt>
                <c:pt idx="2388">
                  <c:v>44741</c:v>
                </c:pt>
                <c:pt idx="2389">
                  <c:v>44742</c:v>
                </c:pt>
                <c:pt idx="2390">
                  <c:v>44743</c:v>
                </c:pt>
                <c:pt idx="2391">
                  <c:v>44747</c:v>
                </c:pt>
                <c:pt idx="2392">
                  <c:v>44748</c:v>
                </c:pt>
                <c:pt idx="2393">
                  <c:v>44749</c:v>
                </c:pt>
                <c:pt idx="2394">
                  <c:v>44750</c:v>
                </c:pt>
                <c:pt idx="2395">
                  <c:v>44753</c:v>
                </c:pt>
                <c:pt idx="2396">
                  <c:v>44754</c:v>
                </c:pt>
                <c:pt idx="2397">
                  <c:v>44755</c:v>
                </c:pt>
                <c:pt idx="2398">
                  <c:v>44756</c:v>
                </c:pt>
                <c:pt idx="2399">
                  <c:v>44757</c:v>
                </c:pt>
                <c:pt idx="2400">
                  <c:v>44760</c:v>
                </c:pt>
                <c:pt idx="2401">
                  <c:v>44761</c:v>
                </c:pt>
                <c:pt idx="2402">
                  <c:v>44762</c:v>
                </c:pt>
                <c:pt idx="2403">
                  <c:v>44763</c:v>
                </c:pt>
                <c:pt idx="2404">
                  <c:v>44764</c:v>
                </c:pt>
                <c:pt idx="2405">
                  <c:v>44767</c:v>
                </c:pt>
                <c:pt idx="2406">
                  <c:v>44768</c:v>
                </c:pt>
                <c:pt idx="2407">
                  <c:v>44769</c:v>
                </c:pt>
                <c:pt idx="2408">
                  <c:v>44770</c:v>
                </c:pt>
                <c:pt idx="2409">
                  <c:v>44771</c:v>
                </c:pt>
                <c:pt idx="2410">
                  <c:v>44774</c:v>
                </c:pt>
                <c:pt idx="2411">
                  <c:v>44775</c:v>
                </c:pt>
                <c:pt idx="2412">
                  <c:v>44776</c:v>
                </c:pt>
                <c:pt idx="2413">
                  <c:v>44777</c:v>
                </c:pt>
                <c:pt idx="2414">
                  <c:v>44778</c:v>
                </c:pt>
                <c:pt idx="2415">
                  <c:v>44781</c:v>
                </c:pt>
                <c:pt idx="2416">
                  <c:v>44782</c:v>
                </c:pt>
                <c:pt idx="2417">
                  <c:v>44783</c:v>
                </c:pt>
                <c:pt idx="2418">
                  <c:v>44784</c:v>
                </c:pt>
                <c:pt idx="2419">
                  <c:v>44785</c:v>
                </c:pt>
                <c:pt idx="2420">
                  <c:v>44788</c:v>
                </c:pt>
                <c:pt idx="2421">
                  <c:v>44789</c:v>
                </c:pt>
                <c:pt idx="2422">
                  <c:v>44790</c:v>
                </c:pt>
                <c:pt idx="2423">
                  <c:v>44791</c:v>
                </c:pt>
                <c:pt idx="2424">
                  <c:v>44792</c:v>
                </c:pt>
                <c:pt idx="2425">
                  <c:v>44795</c:v>
                </c:pt>
                <c:pt idx="2426">
                  <c:v>44796</c:v>
                </c:pt>
                <c:pt idx="2427">
                  <c:v>44797</c:v>
                </c:pt>
                <c:pt idx="2428">
                  <c:v>44798</c:v>
                </c:pt>
                <c:pt idx="2429">
                  <c:v>44799</c:v>
                </c:pt>
                <c:pt idx="2430">
                  <c:v>44802</c:v>
                </c:pt>
                <c:pt idx="2431">
                  <c:v>44803</c:v>
                </c:pt>
                <c:pt idx="2432">
                  <c:v>44804</c:v>
                </c:pt>
                <c:pt idx="2433">
                  <c:v>44805</c:v>
                </c:pt>
                <c:pt idx="2434">
                  <c:v>44806</c:v>
                </c:pt>
                <c:pt idx="2435">
                  <c:v>44810</c:v>
                </c:pt>
                <c:pt idx="2436">
                  <c:v>44811</c:v>
                </c:pt>
                <c:pt idx="2437">
                  <c:v>44812</c:v>
                </c:pt>
                <c:pt idx="2438">
                  <c:v>44813</c:v>
                </c:pt>
                <c:pt idx="2439">
                  <c:v>44816</c:v>
                </c:pt>
                <c:pt idx="2440">
                  <c:v>44817</c:v>
                </c:pt>
                <c:pt idx="2441">
                  <c:v>44818</c:v>
                </c:pt>
                <c:pt idx="2442">
                  <c:v>44819</c:v>
                </c:pt>
                <c:pt idx="2443">
                  <c:v>44820</c:v>
                </c:pt>
                <c:pt idx="2444">
                  <c:v>44823</c:v>
                </c:pt>
                <c:pt idx="2445">
                  <c:v>44824</c:v>
                </c:pt>
                <c:pt idx="2446">
                  <c:v>44825</c:v>
                </c:pt>
                <c:pt idx="2447">
                  <c:v>44826</c:v>
                </c:pt>
                <c:pt idx="2448">
                  <c:v>44827</c:v>
                </c:pt>
                <c:pt idx="2449">
                  <c:v>44830</c:v>
                </c:pt>
                <c:pt idx="2450">
                  <c:v>44831</c:v>
                </c:pt>
                <c:pt idx="2451">
                  <c:v>44832</c:v>
                </c:pt>
                <c:pt idx="2452">
                  <c:v>44833</c:v>
                </c:pt>
                <c:pt idx="2453">
                  <c:v>44834</c:v>
                </c:pt>
                <c:pt idx="2454">
                  <c:v>44837</c:v>
                </c:pt>
                <c:pt idx="2455">
                  <c:v>44838</c:v>
                </c:pt>
                <c:pt idx="2456">
                  <c:v>44839</c:v>
                </c:pt>
                <c:pt idx="2457">
                  <c:v>44840</c:v>
                </c:pt>
                <c:pt idx="2458">
                  <c:v>44841</c:v>
                </c:pt>
                <c:pt idx="2459">
                  <c:v>44844</c:v>
                </c:pt>
                <c:pt idx="2460">
                  <c:v>44845</c:v>
                </c:pt>
                <c:pt idx="2461">
                  <c:v>44846</c:v>
                </c:pt>
                <c:pt idx="2462">
                  <c:v>44847</c:v>
                </c:pt>
                <c:pt idx="2463">
                  <c:v>44848</c:v>
                </c:pt>
                <c:pt idx="2464">
                  <c:v>44851</c:v>
                </c:pt>
                <c:pt idx="2465">
                  <c:v>44852</c:v>
                </c:pt>
                <c:pt idx="2466">
                  <c:v>44853</c:v>
                </c:pt>
                <c:pt idx="2467">
                  <c:v>44854</c:v>
                </c:pt>
                <c:pt idx="2468">
                  <c:v>44855</c:v>
                </c:pt>
                <c:pt idx="2469">
                  <c:v>44858</c:v>
                </c:pt>
                <c:pt idx="2470">
                  <c:v>44859</c:v>
                </c:pt>
                <c:pt idx="2471">
                  <c:v>44860</c:v>
                </c:pt>
                <c:pt idx="2472">
                  <c:v>44861</c:v>
                </c:pt>
                <c:pt idx="2473">
                  <c:v>44862</c:v>
                </c:pt>
                <c:pt idx="2474">
                  <c:v>44865</c:v>
                </c:pt>
                <c:pt idx="2475">
                  <c:v>44866</c:v>
                </c:pt>
                <c:pt idx="2476">
                  <c:v>44867</c:v>
                </c:pt>
                <c:pt idx="2477">
                  <c:v>44868</c:v>
                </c:pt>
                <c:pt idx="2478">
                  <c:v>44869</c:v>
                </c:pt>
                <c:pt idx="2479">
                  <c:v>44872</c:v>
                </c:pt>
                <c:pt idx="2480">
                  <c:v>44873</c:v>
                </c:pt>
                <c:pt idx="2481">
                  <c:v>44874</c:v>
                </c:pt>
                <c:pt idx="2482">
                  <c:v>44875</c:v>
                </c:pt>
                <c:pt idx="2483">
                  <c:v>44876</c:v>
                </c:pt>
                <c:pt idx="2484">
                  <c:v>44879</c:v>
                </c:pt>
                <c:pt idx="2485">
                  <c:v>44880</c:v>
                </c:pt>
                <c:pt idx="2486">
                  <c:v>44881</c:v>
                </c:pt>
                <c:pt idx="2487">
                  <c:v>44882</c:v>
                </c:pt>
                <c:pt idx="2488">
                  <c:v>44883</c:v>
                </c:pt>
                <c:pt idx="2489">
                  <c:v>44886</c:v>
                </c:pt>
                <c:pt idx="2490">
                  <c:v>44887</c:v>
                </c:pt>
                <c:pt idx="2491">
                  <c:v>44888</c:v>
                </c:pt>
                <c:pt idx="2492">
                  <c:v>44890</c:v>
                </c:pt>
                <c:pt idx="2493">
                  <c:v>44893</c:v>
                </c:pt>
                <c:pt idx="2494">
                  <c:v>44894</c:v>
                </c:pt>
                <c:pt idx="2495">
                  <c:v>44895</c:v>
                </c:pt>
                <c:pt idx="2496">
                  <c:v>44896</c:v>
                </c:pt>
                <c:pt idx="2497">
                  <c:v>44897</c:v>
                </c:pt>
                <c:pt idx="2498">
                  <c:v>44900</c:v>
                </c:pt>
                <c:pt idx="2499">
                  <c:v>44901</c:v>
                </c:pt>
                <c:pt idx="2500">
                  <c:v>44902</c:v>
                </c:pt>
                <c:pt idx="2501">
                  <c:v>44903</c:v>
                </c:pt>
                <c:pt idx="2502">
                  <c:v>44904</c:v>
                </c:pt>
                <c:pt idx="2503">
                  <c:v>44907</c:v>
                </c:pt>
                <c:pt idx="2504">
                  <c:v>44908</c:v>
                </c:pt>
                <c:pt idx="2505">
                  <c:v>44909</c:v>
                </c:pt>
                <c:pt idx="2506">
                  <c:v>44910</c:v>
                </c:pt>
                <c:pt idx="2507">
                  <c:v>44911</c:v>
                </c:pt>
                <c:pt idx="2508">
                  <c:v>44914</c:v>
                </c:pt>
                <c:pt idx="2509">
                  <c:v>44915</c:v>
                </c:pt>
                <c:pt idx="2510">
                  <c:v>44916</c:v>
                </c:pt>
                <c:pt idx="2511">
                  <c:v>44917</c:v>
                </c:pt>
                <c:pt idx="2512">
                  <c:v>44918</c:v>
                </c:pt>
                <c:pt idx="2513">
                  <c:v>44922</c:v>
                </c:pt>
                <c:pt idx="2514">
                  <c:v>44923</c:v>
                </c:pt>
                <c:pt idx="2515">
                  <c:v>44924</c:v>
                </c:pt>
                <c:pt idx="2516">
                  <c:v>44925</c:v>
                </c:pt>
                <c:pt idx="2517">
                  <c:v>44929</c:v>
                </c:pt>
                <c:pt idx="2518">
                  <c:v>44930</c:v>
                </c:pt>
                <c:pt idx="2519">
                  <c:v>44931</c:v>
                </c:pt>
                <c:pt idx="2520">
                  <c:v>44932</c:v>
                </c:pt>
                <c:pt idx="2521">
                  <c:v>44935</c:v>
                </c:pt>
                <c:pt idx="2522">
                  <c:v>44936</c:v>
                </c:pt>
                <c:pt idx="2523">
                  <c:v>44937</c:v>
                </c:pt>
                <c:pt idx="2524">
                  <c:v>44938</c:v>
                </c:pt>
                <c:pt idx="2525">
                  <c:v>44939</c:v>
                </c:pt>
                <c:pt idx="2526">
                  <c:v>44943</c:v>
                </c:pt>
                <c:pt idx="2527">
                  <c:v>44944</c:v>
                </c:pt>
                <c:pt idx="2528">
                  <c:v>44945</c:v>
                </c:pt>
                <c:pt idx="2529">
                  <c:v>44946</c:v>
                </c:pt>
                <c:pt idx="2530">
                  <c:v>44949</c:v>
                </c:pt>
                <c:pt idx="2531">
                  <c:v>44950</c:v>
                </c:pt>
                <c:pt idx="2532">
                  <c:v>44951</c:v>
                </c:pt>
                <c:pt idx="2533">
                  <c:v>44952</c:v>
                </c:pt>
                <c:pt idx="2534">
                  <c:v>44953</c:v>
                </c:pt>
                <c:pt idx="2535">
                  <c:v>44956</c:v>
                </c:pt>
                <c:pt idx="2536">
                  <c:v>44957</c:v>
                </c:pt>
                <c:pt idx="2537">
                  <c:v>44958</c:v>
                </c:pt>
                <c:pt idx="2538">
                  <c:v>44959</c:v>
                </c:pt>
                <c:pt idx="2539">
                  <c:v>44960</c:v>
                </c:pt>
                <c:pt idx="2540">
                  <c:v>44963</c:v>
                </c:pt>
                <c:pt idx="2541">
                  <c:v>44964</c:v>
                </c:pt>
                <c:pt idx="2542">
                  <c:v>44965</c:v>
                </c:pt>
                <c:pt idx="2543">
                  <c:v>44966</c:v>
                </c:pt>
                <c:pt idx="2544">
                  <c:v>44967</c:v>
                </c:pt>
                <c:pt idx="2545">
                  <c:v>44970</c:v>
                </c:pt>
                <c:pt idx="2546">
                  <c:v>44971</c:v>
                </c:pt>
                <c:pt idx="2547">
                  <c:v>44972</c:v>
                </c:pt>
                <c:pt idx="2548">
                  <c:v>44973</c:v>
                </c:pt>
                <c:pt idx="2549">
                  <c:v>44974</c:v>
                </c:pt>
                <c:pt idx="2550">
                  <c:v>44978</c:v>
                </c:pt>
                <c:pt idx="2551">
                  <c:v>44979</c:v>
                </c:pt>
                <c:pt idx="2552">
                  <c:v>44980</c:v>
                </c:pt>
                <c:pt idx="2553">
                  <c:v>44981</c:v>
                </c:pt>
                <c:pt idx="2554">
                  <c:v>44984</c:v>
                </c:pt>
                <c:pt idx="2555">
                  <c:v>44985</c:v>
                </c:pt>
                <c:pt idx="2556">
                  <c:v>44986</c:v>
                </c:pt>
                <c:pt idx="2557">
                  <c:v>44987</c:v>
                </c:pt>
                <c:pt idx="2558">
                  <c:v>44988</c:v>
                </c:pt>
                <c:pt idx="2559">
                  <c:v>44991</c:v>
                </c:pt>
                <c:pt idx="2560">
                  <c:v>44992</c:v>
                </c:pt>
                <c:pt idx="2561">
                  <c:v>44993</c:v>
                </c:pt>
                <c:pt idx="2562">
                  <c:v>44994</c:v>
                </c:pt>
                <c:pt idx="2563">
                  <c:v>44995</c:v>
                </c:pt>
                <c:pt idx="2564">
                  <c:v>44998</c:v>
                </c:pt>
                <c:pt idx="2565">
                  <c:v>44999</c:v>
                </c:pt>
                <c:pt idx="2566">
                  <c:v>45000</c:v>
                </c:pt>
                <c:pt idx="2567">
                  <c:v>45001</c:v>
                </c:pt>
                <c:pt idx="2568">
                  <c:v>45002</c:v>
                </c:pt>
                <c:pt idx="2569">
                  <c:v>45005</c:v>
                </c:pt>
                <c:pt idx="2570">
                  <c:v>45006</c:v>
                </c:pt>
                <c:pt idx="2571">
                  <c:v>45007</c:v>
                </c:pt>
                <c:pt idx="2572">
                  <c:v>45008</c:v>
                </c:pt>
                <c:pt idx="2573">
                  <c:v>45009</c:v>
                </c:pt>
                <c:pt idx="2574">
                  <c:v>45012</c:v>
                </c:pt>
                <c:pt idx="2575">
                  <c:v>45013</c:v>
                </c:pt>
                <c:pt idx="2576">
                  <c:v>45014</c:v>
                </c:pt>
                <c:pt idx="2577">
                  <c:v>45015</c:v>
                </c:pt>
                <c:pt idx="2578">
                  <c:v>45016</c:v>
                </c:pt>
                <c:pt idx="2579">
                  <c:v>45019</c:v>
                </c:pt>
                <c:pt idx="2580">
                  <c:v>45020</c:v>
                </c:pt>
                <c:pt idx="2581">
                  <c:v>45021</c:v>
                </c:pt>
                <c:pt idx="2582">
                  <c:v>45022</c:v>
                </c:pt>
                <c:pt idx="2583">
                  <c:v>45026</c:v>
                </c:pt>
                <c:pt idx="2584">
                  <c:v>45027</c:v>
                </c:pt>
                <c:pt idx="2585">
                  <c:v>45028</c:v>
                </c:pt>
                <c:pt idx="2586">
                  <c:v>45029</c:v>
                </c:pt>
                <c:pt idx="2587">
                  <c:v>45030</c:v>
                </c:pt>
                <c:pt idx="2588">
                  <c:v>45033</c:v>
                </c:pt>
                <c:pt idx="2589">
                  <c:v>45034</c:v>
                </c:pt>
                <c:pt idx="2590">
                  <c:v>45035</c:v>
                </c:pt>
                <c:pt idx="2591">
                  <c:v>45036</c:v>
                </c:pt>
                <c:pt idx="2592">
                  <c:v>45037</c:v>
                </c:pt>
                <c:pt idx="2593">
                  <c:v>45040</c:v>
                </c:pt>
                <c:pt idx="2594">
                  <c:v>45041</c:v>
                </c:pt>
                <c:pt idx="2595">
                  <c:v>45042</c:v>
                </c:pt>
                <c:pt idx="2596">
                  <c:v>45043</c:v>
                </c:pt>
                <c:pt idx="2597">
                  <c:v>45044</c:v>
                </c:pt>
                <c:pt idx="2598">
                  <c:v>45047</c:v>
                </c:pt>
                <c:pt idx="2599">
                  <c:v>45048</c:v>
                </c:pt>
                <c:pt idx="2600">
                  <c:v>45049</c:v>
                </c:pt>
                <c:pt idx="2601">
                  <c:v>45050</c:v>
                </c:pt>
                <c:pt idx="2602">
                  <c:v>45051</c:v>
                </c:pt>
                <c:pt idx="2603">
                  <c:v>45054</c:v>
                </c:pt>
                <c:pt idx="2604">
                  <c:v>45055</c:v>
                </c:pt>
                <c:pt idx="2605">
                  <c:v>45056</c:v>
                </c:pt>
                <c:pt idx="2606">
                  <c:v>45057</c:v>
                </c:pt>
                <c:pt idx="2607">
                  <c:v>45058</c:v>
                </c:pt>
                <c:pt idx="2608">
                  <c:v>45061</c:v>
                </c:pt>
                <c:pt idx="2609">
                  <c:v>45062</c:v>
                </c:pt>
                <c:pt idx="2610">
                  <c:v>45063</c:v>
                </c:pt>
                <c:pt idx="2611">
                  <c:v>45064</c:v>
                </c:pt>
                <c:pt idx="2612">
                  <c:v>45065</c:v>
                </c:pt>
                <c:pt idx="2613">
                  <c:v>45068</c:v>
                </c:pt>
                <c:pt idx="2614">
                  <c:v>45069</c:v>
                </c:pt>
              </c:numCache>
            </c:numRef>
          </c:cat>
          <c:val>
            <c:numRef>
              <c:f>'Compounded Backtests Daily NAV'!$G$2:$G$2616</c:f>
              <c:numCache>
                <c:formatCode>0.00%</c:formatCode>
                <c:ptCount val="2615"/>
                <c:pt idx="0">
                  <c:v>0</c:v>
                </c:pt>
                <c:pt idx="1">
                  <c:v>1.9773999999999941E-2</c:v>
                </c:pt>
                <c:pt idx="2">
                  <c:v>2.0715599999999976E-2</c:v>
                </c:pt>
                <c:pt idx="3">
                  <c:v>3.0445700000000069E-2</c:v>
                </c:pt>
                <c:pt idx="4">
                  <c:v>2.9818000000000029E-2</c:v>
                </c:pt>
                <c:pt idx="5">
                  <c:v>5.2103000000000031E-2</c:v>
                </c:pt>
                <c:pt idx="6">
                  <c:v>5.5555599999999976E-2</c:v>
                </c:pt>
                <c:pt idx="7">
                  <c:v>6.9052100000000061E-2</c:v>
                </c:pt>
                <c:pt idx="8">
                  <c:v>7.0935299999999993E-2</c:v>
                </c:pt>
                <c:pt idx="9">
                  <c:v>8.8198399999999968E-2</c:v>
                </c:pt>
                <c:pt idx="10">
                  <c:v>8.4118000000000026E-2</c:v>
                </c:pt>
                <c:pt idx="11">
                  <c:v>0.13716259999999994</c:v>
                </c:pt>
                <c:pt idx="12">
                  <c:v>0.15881979999999996</c:v>
                </c:pt>
                <c:pt idx="13">
                  <c:v>0.17702449999999997</c:v>
                </c:pt>
                <c:pt idx="14">
                  <c:v>0.17419960000000007</c:v>
                </c:pt>
                <c:pt idx="15">
                  <c:v>0.16854990000000006</c:v>
                </c:pt>
                <c:pt idx="16">
                  <c:v>0.15003139999999998</c:v>
                </c:pt>
                <c:pt idx="17">
                  <c:v>0.1720025</c:v>
                </c:pt>
                <c:pt idx="18">
                  <c:v>0.12994350000000005</c:v>
                </c:pt>
                <c:pt idx="19">
                  <c:v>0.12994350000000005</c:v>
                </c:pt>
                <c:pt idx="20">
                  <c:v>0.12994350000000005</c:v>
                </c:pt>
                <c:pt idx="21">
                  <c:v>0.12994350000000005</c:v>
                </c:pt>
                <c:pt idx="22">
                  <c:v>0.12994350000000005</c:v>
                </c:pt>
                <c:pt idx="23">
                  <c:v>0.12994350000000005</c:v>
                </c:pt>
                <c:pt idx="24">
                  <c:v>0.12994350000000005</c:v>
                </c:pt>
                <c:pt idx="25">
                  <c:v>0.12994350000000005</c:v>
                </c:pt>
                <c:pt idx="26">
                  <c:v>0.12994350000000005</c:v>
                </c:pt>
                <c:pt idx="27">
                  <c:v>0.12994350000000005</c:v>
                </c:pt>
                <c:pt idx="28">
                  <c:v>0.12994350000000005</c:v>
                </c:pt>
                <c:pt idx="29">
                  <c:v>0.12994350000000005</c:v>
                </c:pt>
                <c:pt idx="30">
                  <c:v>0.12994350000000005</c:v>
                </c:pt>
                <c:pt idx="31">
                  <c:v>0.12994350000000005</c:v>
                </c:pt>
                <c:pt idx="32">
                  <c:v>0.12994350000000005</c:v>
                </c:pt>
                <c:pt idx="33">
                  <c:v>0.12994350000000005</c:v>
                </c:pt>
                <c:pt idx="34">
                  <c:v>0.12994350000000005</c:v>
                </c:pt>
                <c:pt idx="35">
                  <c:v>0.12994350000000005</c:v>
                </c:pt>
                <c:pt idx="36">
                  <c:v>0.12994350000000005</c:v>
                </c:pt>
                <c:pt idx="37">
                  <c:v>0.12994350000000005</c:v>
                </c:pt>
                <c:pt idx="38">
                  <c:v>0.12994350000000005</c:v>
                </c:pt>
                <c:pt idx="39">
                  <c:v>0.12994350000000005</c:v>
                </c:pt>
                <c:pt idx="40">
                  <c:v>0.12994350000000005</c:v>
                </c:pt>
                <c:pt idx="41">
                  <c:v>0.12994350000000005</c:v>
                </c:pt>
                <c:pt idx="42">
                  <c:v>0.12994350000000005</c:v>
                </c:pt>
                <c:pt idx="43">
                  <c:v>0.12994350000000005</c:v>
                </c:pt>
                <c:pt idx="44">
                  <c:v>0.12994350000000005</c:v>
                </c:pt>
                <c:pt idx="45">
                  <c:v>0.12994350000000005</c:v>
                </c:pt>
                <c:pt idx="46">
                  <c:v>0.11396029999999999</c:v>
                </c:pt>
                <c:pt idx="47">
                  <c:v>0.12090949999999998</c:v>
                </c:pt>
                <c:pt idx="48">
                  <c:v>0.14106229999999995</c:v>
                </c:pt>
                <c:pt idx="49">
                  <c:v>0.14384190000000002</c:v>
                </c:pt>
                <c:pt idx="50">
                  <c:v>8.4773600000000005E-2</c:v>
                </c:pt>
                <c:pt idx="51">
                  <c:v>8.4773600000000005E-2</c:v>
                </c:pt>
                <c:pt idx="52">
                  <c:v>0.14870639999999999</c:v>
                </c:pt>
                <c:pt idx="53">
                  <c:v>0.11882470000000001</c:v>
                </c:pt>
                <c:pt idx="54">
                  <c:v>0.12229940000000002</c:v>
                </c:pt>
                <c:pt idx="55">
                  <c:v>0.13758759999999995</c:v>
                </c:pt>
                <c:pt idx="56">
                  <c:v>0.16816419999999999</c:v>
                </c:pt>
                <c:pt idx="57">
                  <c:v>0.15704550000000003</c:v>
                </c:pt>
                <c:pt idx="58">
                  <c:v>0.16052009999999994</c:v>
                </c:pt>
                <c:pt idx="59">
                  <c:v>0.15774039999999995</c:v>
                </c:pt>
                <c:pt idx="60">
                  <c:v>0.19109669999999998</c:v>
                </c:pt>
                <c:pt idx="61">
                  <c:v>0.15635050000000003</c:v>
                </c:pt>
                <c:pt idx="62">
                  <c:v>0.17233380000000004</c:v>
                </c:pt>
                <c:pt idx="63">
                  <c:v>0.16885910000000004</c:v>
                </c:pt>
                <c:pt idx="64">
                  <c:v>0.19735100000000005</c:v>
                </c:pt>
                <c:pt idx="65">
                  <c:v>0.21194429999999992</c:v>
                </c:pt>
                <c:pt idx="66">
                  <c:v>0.23835139999999999</c:v>
                </c:pt>
                <c:pt idx="67">
                  <c:v>0.24182600000000007</c:v>
                </c:pt>
                <c:pt idx="68">
                  <c:v>0.25850410000000001</c:v>
                </c:pt>
                <c:pt idx="69">
                  <c:v>0.15635050000000003</c:v>
                </c:pt>
                <c:pt idx="70">
                  <c:v>0.15635050000000003</c:v>
                </c:pt>
                <c:pt idx="71">
                  <c:v>0.15635050000000003</c:v>
                </c:pt>
                <c:pt idx="72">
                  <c:v>0.15635050000000003</c:v>
                </c:pt>
                <c:pt idx="73">
                  <c:v>0.15635050000000003</c:v>
                </c:pt>
                <c:pt idx="74">
                  <c:v>0.15635050000000003</c:v>
                </c:pt>
                <c:pt idx="75">
                  <c:v>0.15635050000000003</c:v>
                </c:pt>
                <c:pt idx="76">
                  <c:v>0.15635050000000003</c:v>
                </c:pt>
                <c:pt idx="77">
                  <c:v>0.15635050000000003</c:v>
                </c:pt>
                <c:pt idx="78">
                  <c:v>0.15635050000000003</c:v>
                </c:pt>
                <c:pt idx="79">
                  <c:v>0.15635050000000003</c:v>
                </c:pt>
                <c:pt idx="80">
                  <c:v>0.15635050000000003</c:v>
                </c:pt>
                <c:pt idx="81">
                  <c:v>0.15635050000000003</c:v>
                </c:pt>
                <c:pt idx="82">
                  <c:v>0.15635050000000003</c:v>
                </c:pt>
                <c:pt idx="83">
                  <c:v>0.15635050000000003</c:v>
                </c:pt>
                <c:pt idx="84">
                  <c:v>0.15635050000000003</c:v>
                </c:pt>
                <c:pt idx="85">
                  <c:v>0.16718509999999995</c:v>
                </c:pt>
                <c:pt idx="86">
                  <c:v>0.16029039999999994</c:v>
                </c:pt>
                <c:pt idx="87">
                  <c:v>0.1386211</c:v>
                </c:pt>
                <c:pt idx="88">
                  <c:v>0.14945570000000008</c:v>
                </c:pt>
                <c:pt idx="89">
                  <c:v>0.15733550000000002</c:v>
                </c:pt>
                <c:pt idx="90">
                  <c:v>0.16521520000000003</c:v>
                </c:pt>
                <c:pt idx="91">
                  <c:v>0.15733550000000002</c:v>
                </c:pt>
                <c:pt idx="92">
                  <c:v>0.14650080000000001</c:v>
                </c:pt>
                <c:pt idx="93">
                  <c:v>0.17801979999999995</c:v>
                </c:pt>
                <c:pt idx="94">
                  <c:v>0.1622603</c:v>
                </c:pt>
                <c:pt idx="95">
                  <c:v>0.15339559999999997</c:v>
                </c:pt>
                <c:pt idx="96">
                  <c:v>0.13960610000000001</c:v>
                </c:pt>
                <c:pt idx="97">
                  <c:v>0.13271130000000006</c:v>
                </c:pt>
                <c:pt idx="98">
                  <c:v>0.13271130000000006</c:v>
                </c:pt>
                <c:pt idx="99">
                  <c:v>0.16521520000000003</c:v>
                </c:pt>
                <c:pt idx="100">
                  <c:v>0.14748580000000003</c:v>
                </c:pt>
                <c:pt idx="101">
                  <c:v>0.14748580000000003</c:v>
                </c:pt>
                <c:pt idx="102">
                  <c:v>0.11005710000000006</c:v>
                </c:pt>
                <c:pt idx="103">
                  <c:v>0.11104199999999997</c:v>
                </c:pt>
                <c:pt idx="104">
                  <c:v>9.5282599999999953E-2</c:v>
                </c:pt>
                <c:pt idx="105">
                  <c:v>4.2094400000000025E-2</c:v>
                </c:pt>
                <c:pt idx="106">
                  <c:v>5.6868899999999993E-2</c:v>
                </c:pt>
                <c:pt idx="107">
                  <c:v>0.11892179999999992</c:v>
                </c:pt>
                <c:pt idx="108">
                  <c:v>0.13310529999999998</c:v>
                </c:pt>
                <c:pt idx="109">
                  <c:v>5.283050000000003E-2</c:v>
                </c:pt>
                <c:pt idx="110">
                  <c:v>-2.6360800000000018E-2</c:v>
                </c:pt>
                <c:pt idx="111">
                  <c:v>4.7314700000000015E-2</c:v>
                </c:pt>
                <c:pt idx="112">
                  <c:v>1.0673999999999942E-2</c:v>
                </c:pt>
                <c:pt idx="113">
                  <c:v>4.022300000000003E-2</c:v>
                </c:pt>
                <c:pt idx="114">
                  <c:v>5.903580000000002E-2</c:v>
                </c:pt>
                <c:pt idx="115">
                  <c:v>6.002080000000002E-2</c:v>
                </c:pt>
                <c:pt idx="116">
                  <c:v>-9.6785899999999966E-2</c:v>
                </c:pt>
                <c:pt idx="117">
                  <c:v>-3.502850000000006E-2</c:v>
                </c:pt>
                <c:pt idx="118">
                  <c:v>-0.12702429999999992</c:v>
                </c:pt>
                <c:pt idx="119">
                  <c:v>-7.5313600000000008E-2</c:v>
                </c:pt>
                <c:pt idx="120">
                  <c:v>-4.0445800000000018E-2</c:v>
                </c:pt>
                <c:pt idx="121">
                  <c:v>2.1410099999999949E-2</c:v>
                </c:pt>
                <c:pt idx="122">
                  <c:v>2.8403399999999964E-2</c:v>
                </c:pt>
                <c:pt idx="123">
                  <c:v>7.4893800000000052E-2</c:v>
                </c:pt>
                <c:pt idx="124">
                  <c:v>5.3913999999999941E-2</c:v>
                </c:pt>
                <c:pt idx="125">
                  <c:v>6.987050000000003E-2</c:v>
                </c:pt>
                <c:pt idx="126">
                  <c:v>0.13793160000000004</c:v>
                </c:pt>
                <c:pt idx="127">
                  <c:v>0.19023330000000002</c:v>
                </c:pt>
                <c:pt idx="128">
                  <c:v>0.21535000000000001</c:v>
                </c:pt>
                <c:pt idx="129">
                  <c:v>0.22667710000000008</c:v>
                </c:pt>
                <c:pt idx="130">
                  <c:v>0.25327119999999997</c:v>
                </c:pt>
                <c:pt idx="131">
                  <c:v>0.24381550000000002</c:v>
                </c:pt>
                <c:pt idx="132">
                  <c:v>0.26528779999999996</c:v>
                </c:pt>
                <c:pt idx="133">
                  <c:v>0.24125460000000007</c:v>
                </c:pt>
                <c:pt idx="134">
                  <c:v>0.27395550000000002</c:v>
                </c:pt>
                <c:pt idx="135">
                  <c:v>0.29030589999999995</c:v>
                </c:pt>
                <c:pt idx="136">
                  <c:v>0.30862630000000002</c:v>
                </c:pt>
                <c:pt idx="137">
                  <c:v>0.32763609999999987</c:v>
                </c:pt>
                <c:pt idx="138">
                  <c:v>0.33108350000000003</c:v>
                </c:pt>
                <c:pt idx="139">
                  <c:v>0.32093839999999996</c:v>
                </c:pt>
                <c:pt idx="140">
                  <c:v>0.34063769999999988</c:v>
                </c:pt>
                <c:pt idx="141">
                  <c:v>0.34438059999999998</c:v>
                </c:pt>
                <c:pt idx="142">
                  <c:v>0.33531890000000014</c:v>
                </c:pt>
                <c:pt idx="143">
                  <c:v>0.34950239999999988</c:v>
                </c:pt>
                <c:pt idx="144">
                  <c:v>0.36614829999999987</c:v>
                </c:pt>
                <c:pt idx="145">
                  <c:v>0.38890109999999983</c:v>
                </c:pt>
                <c:pt idx="146">
                  <c:v>0.40623649999999994</c:v>
                </c:pt>
                <c:pt idx="147">
                  <c:v>0.41490420000000011</c:v>
                </c:pt>
                <c:pt idx="148">
                  <c:v>0.39569730000000009</c:v>
                </c:pt>
                <c:pt idx="149">
                  <c:v>0.38880260000000011</c:v>
                </c:pt>
                <c:pt idx="150">
                  <c:v>0.3888025596252101</c:v>
                </c:pt>
                <c:pt idx="151">
                  <c:v>0.3888025596252101</c:v>
                </c:pt>
                <c:pt idx="152">
                  <c:v>0.3888025596252101</c:v>
                </c:pt>
                <c:pt idx="153">
                  <c:v>0.3888025596252101</c:v>
                </c:pt>
                <c:pt idx="154">
                  <c:v>0.3888025596252101</c:v>
                </c:pt>
                <c:pt idx="155">
                  <c:v>0.3888025596252101</c:v>
                </c:pt>
                <c:pt idx="156">
                  <c:v>0.3888025596252101</c:v>
                </c:pt>
                <c:pt idx="157">
                  <c:v>0.3888025596252101</c:v>
                </c:pt>
                <c:pt idx="158">
                  <c:v>0.3888025596252101</c:v>
                </c:pt>
                <c:pt idx="159">
                  <c:v>0.3888025596252101</c:v>
                </c:pt>
                <c:pt idx="160">
                  <c:v>0.3888025596252101</c:v>
                </c:pt>
                <c:pt idx="161">
                  <c:v>0.3888025596252101</c:v>
                </c:pt>
                <c:pt idx="162">
                  <c:v>0.3888025596252101</c:v>
                </c:pt>
                <c:pt idx="163">
                  <c:v>0.3888025596252101</c:v>
                </c:pt>
                <c:pt idx="164">
                  <c:v>0.3888025596252101</c:v>
                </c:pt>
                <c:pt idx="165">
                  <c:v>0.3888025596252101</c:v>
                </c:pt>
                <c:pt idx="166">
                  <c:v>0.3888025596252101</c:v>
                </c:pt>
                <c:pt idx="167">
                  <c:v>0.3888025596252101</c:v>
                </c:pt>
                <c:pt idx="168">
                  <c:v>0.3888025596252101</c:v>
                </c:pt>
                <c:pt idx="169">
                  <c:v>0.3888025596252101</c:v>
                </c:pt>
                <c:pt idx="170">
                  <c:v>0.3888025596252101</c:v>
                </c:pt>
                <c:pt idx="171">
                  <c:v>0.3888025596252101</c:v>
                </c:pt>
                <c:pt idx="172">
                  <c:v>0.3888025596252101</c:v>
                </c:pt>
                <c:pt idx="173">
                  <c:v>0.3888025596252101</c:v>
                </c:pt>
                <c:pt idx="174">
                  <c:v>0.36713480000000009</c:v>
                </c:pt>
                <c:pt idx="175">
                  <c:v>0.38859619999999995</c:v>
                </c:pt>
                <c:pt idx="176">
                  <c:v>0.39973970000000003</c:v>
                </c:pt>
                <c:pt idx="177">
                  <c:v>0.41583579999999987</c:v>
                </c:pt>
                <c:pt idx="178">
                  <c:v>0.46536209999999995</c:v>
                </c:pt>
                <c:pt idx="179">
                  <c:v>0.47134660000000006</c:v>
                </c:pt>
                <c:pt idx="180">
                  <c:v>0.45091700000000012</c:v>
                </c:pt>
                <c:pt idx="181">
                  <c:v>0.43399540000000009</c:v>
                </c:pt>
                <c:pt idx="182">
                  <c:v>0.44183709999999993</c:v>
                </c:pt>
                <c:pt idx="183">
                  <c:v>0.44658339999999996</c:v>
                </c:pt>
                <c:pt idx="184">
                  <c:v>0.46969570000000005</c:v>
                </c:pt>
                <c:pt idx="185">
                  <c:v>0.41996299999999986</c:v>
                </c:pt>
                <c:pt idx="186">
                  <c:v>0.37456380000000006</c:v>
                </c:pt>
                <c:pt idx="187">
                  <c:v>0.42264559999999995</c:v>
                </c:pt>
                <c:pt idx="188">
                  <c:v>0.38261179999999995</c:v>
                </c:pt>
                <c:pt idx="189">
                  <c:v>0.33060910000000004</c:v>
                </c:pt>
                <c:pt idx="190">
                  <c:v>0.34133980000000008</c:v>
                </c:pt>
                <c:pt idx="191">
                  <c:v>0.23073089999999996</c:v>
                </c:pt>
                <c:pt idx="192">
                  <c:v>0.151695</c:v>
                </c:pt>
                <c:pt idx="193">
                  <c:v>0.21442839999999996</c:v>
                </c:pt>
                <c:pt idx="194">
                  <c:v>0.3861198999999999</c:v>
                </c:pt>
                <c:pt idx="195">
                  <c:v>0.41335940000000004</c:v>
                </c:pt>
                <c:pt idx="196">
                  <c:v>0.39973970000000003</c:v>
                </c:pt>
                <c:pt idx="197">
                  <c:v>0.3159575</c:v>
                </c:pt>
                <c:pt idx="198">
                  <c:v>0.4874426999999999</c:v>
                </c:pt>
                <c:pt idx="199">
                  <c:v>0.55265239999999993</c:v>
                </c:pt>
                <c:pt idx="200">
                  <c:v>0.56606579999999984</c:v>
                </c:pt>
                <c:pt idx="201">
                  <c:v>0.56070049999999994</c:v>
                </c:pt>
                <c:pt idx="202">
                  <c:v>0.55616049999999984</c:v>
                </c:pt>
                <c:pt idx="203">
                  <c:v>0.55079519999999993</c:v>
                </c:pt>
                <c:pt idx="204">
                  <c:v>0.5662722</c:v>
                </c:pt>
                <c:pt idx="205">
                  <c:v>0.56854209999999994</c:v>
                </c:pt>
                <c:pt idx="206">
                  <c:v>0.56400220000000001</c:v>
                </c:pt>
                <c:pt idx="207">
                  <c:v>0.5703994</c:v>
                </c:pt>
                <c:pt idx="208">
                  <c:v>0.55904959999999992</c:v>
                </c:pt>
                <c:pt idx="209">
                  <c:v>0.56338310000000003</c:v>
                </c:pt>
                <c:pt idx="210">
                  <c:v>0.56957390000000019</c:v>
                </c:pt>
                <c:pt idx="211">
                  <c:v>0.59557530000000003</c:v>
                </c:pt>
                <c:pt idx="212">
                  <c:v>0.59990880000000002</c:v>
                </c:pt>
                <c:pt idx="213">
                  <c:v>0.61435399999999996</c:v>
                </c:pt>
                <c:pt idx="214">
                  <c:v>0.58071739999999994</c:v>
                </c:pt>
                <c:pt idx="215">
                  <c:v>0.58071737236254994</c:v>
                </c:pt>
                <c:pt idx="216">
                  <c:v>0.58071737236254994</c:v>
                </c:pt>
                <c:pt idx="217">
                  <c:v>0.58394040000000003</c:v>
                </c:pt>
                <c:pt idx="218">
                  <c:v>0.59110269999999987</c:v>
                </c:pt>
                <c:pt idx="219">
                  <c:v>0.60829220000000006</c:v>
                </c:pt>
                <c:pt idx="220">
                  <c:v>0.62512359999999989</c:v>
                </c:pt>
                <c:pt idx="221">
                  <c:v>0.62583980000000006</c:v>
                </c:pt>
                <c:pt idx="222">
                  <c:v>0.60936659999999998</c:v>
                </c:pt>
                <c:pt idx="223">
                  <c:v>0.64052249999999999</c:v>
                </c:pt>
                <c:pt idx="224">
                  <c:v>0.68707739999999995</c:v>
                </c:pt>
                <c:pt idx="225">
                  <c:v>0.70892239999999995</c:v>
                </c:pt>
                <c:pt idx="226">
                  <c:v>0.7039088</c:v>
                </c:pt>
                <c:pt idx="227">
                  <c:v>0.69674649999999994</c:v>
                </c:pt>
                <c:pt idx="228">
                  <c:v>0.69674649999999994</c:v>
                </c:pt>
                <c:pt idx="229">
                  <c:v>0.69674649999999994</c:v>
                </c:pt>
                <c:pt idx="230">
                  <c:v>0.69674649999999994</c:v>
                </c:pt>
                <c:pt idx="231">
                  <c:v>0.69674649999999994</c:v>
                </c:pt>
                <c:pt idx="232">
                  <c:v>0.69674649999999994</c:v>
                </c:pt>
                <c:pt idx="233">
                  <c:v>0.69674649999999994</c:v>
                </c:pt>
                <c:pt idx="234">
                  <c:v>0.69674649999999994</c:v>
                </c:pt>
                <c:pt idx="235">
                  <c:v>0.69674649999999994</c:v>
                </c:pt>
                <c:pt idx="236">
                  <c:v>0.69674649999999994</c:v>
                </c:pt>
                <c:pt idx="237">
                  <c:v>0.69674649999999994</c:v>
                </c:pt>
                <c:pt idx="238">
                  <c:v>0.69674649999999994</c:v>
                </c:pt>
                <c:pt idx="239">
                  <c:v>0.69674649999999994</c:v>
                </c:pt>
                <c:pt idx="240">
                  <c:v>0.69674649999999994</c:v>
                </c:pt>
                <c:pt idx="241">
                  <c:v>0.69674649999999994</c:v>
                </c:pt>
                <c:pt idx="242">
                  <c:v>0.69674649999999994</c:v>
                </c:pt>
                <c:pt idx="243">
                  <c:v>0.69674649999999994</c:v>
                </c:pt>
                <c:pt idx="244">
                  <c:v>0.69674649999999994</c:v>
                </c:pt>
                <c:pt idx="245">
                  <c:v>0.69674649999999994</c:v>
                </c:pt>
                <c:pt idx="246">
                  <c:v>0.69674649999999994</c:v>
                </c:pt>
                <c:pt idx="247">
                  <c:v>0.72614299999999987</c:v>
                </c:pt>
                <c:pt idx="248">
                  <c:v>0.70654530000000004</c:v>
                </c:pt>
                <c:pt idx="249">
                  <c:v>0.67818029999999996</c:v>
                </c:pt>
                <c:pt idx="250">
                  <c:v>0.67972750000000004</c:v>
                </c:pt>
                <c:pt idx="251">
                  <c:v>0.64568939999999997</c:v>
                </c:pt>
                <c:pt idx="252">
                  <c:v>0.65600399999999992</c:v>
                </c:pt>
                <c:pt idx="253">
                  <c:v>0.67869600000000008</c:v>
                </c:pt>
                <c:pt idx="254">
                  <c:v>0.7173756</c:v>
                </c:pt>
                <c:pt idx="255">
                  <c:v>0.71582850000000009</c:v>
                </c:pt>
                <c:pt idx="256">
                  <c:v>0.71221839999999992</c:v>
                </c:pt>
                <c:pt idx="257">
                  <c:v>0.75038230000000006</c:v>
                </c:pt>
                <c:pt idx="258">
                  <c:v>0.6931364000000001</c:v>
                </c:pt>
                <c:pt idx="259">
                  <c:v>0.76275970000000004</c:v>
                </c:pt>
                <c:pt idx="260">
                  <c:v>0.75502380000000002</c:v>
                </c:pt>
                <c:pt idx="261">
                  <c:v>0.74883510000000009</c:v>
                </c:pt>
                <c:pt idx="262">
                  <c:v>0.74367779999999994</c:v>
                </c:pt>
                <c:pt idx="263">
                  <c:v>0.76430690000000001</c:v>
                </c:pt>
                <c:pt idx="264">
                  <c:v>0.78699899999999989</c:v>
                </c:pt>
                <c:pt idx="265">
                  <c:v>0.7467722</c:v>
                </c:pt>
                <c:pt idx="266">
                  <c:v>0.6063651000000001</c:v>
                </c:pt>
                <c:pt idx="267">
                  <c:v>0.58380200000000015</c:v>
                </c:pt>
                <c:pt idx="268">
                  <c:v>0.66270839999999998</c:v>
                </c:pt>
                <c:pt idx="269">
                  <c:v>0.54989279999999996</c:v>
                </c:pt>
                <c:pt idx="270">
                  <c:v>0.57812899999999989</c:v>
                </c:pt>
                <c:pt idx="271">
                  <c:v>0.41657700000000014</c:v>
                </c:pt>
                <c:pt idx="272">
                  <c:v>0.25657229999999998</c:v>
                </c:pt>
                <c:pt idx="273">
                  <c:v>0.31291559999999996</c:v>
                </c:pt>
                <c:pt idx="274">
                  <c:v>0.21931089999999998</c:v>
                </c:pt>
                <c:pt idx="275">
                  <c:v>0.48362170000000015</c:v>
                </c:pt>
                <c:pt idx="276">
                  <c:v>0.61423000000000005</c:v>
                </c:pt>
                <c:pt idx="277">
                  <c:v>0.61526140000000018</c:v>
                </c:pt>
                <c:pt idx="278">
                  <c:v>0.68514260000000005</c:v>
                </c:pt>
                <c:pt idx="279">
                  <c:v>0.72059890000000015</c:v>
                </c:pt>
                <c:pt idx="280">
                  <c:v>0.73284749999999999</c:v>
                </c:pt>
                <c:pt idx="281">
                  <c:v>0.75850499999999998</c:v>
                </c:pt>
                <c:pt idx="282">
                  <c:v>0.77823160000000002</c:v>
                </c:pt>
                <c:pt idx="283">
                  <c:v>0.67818029999999996</c:v>
                </c:pt>
                <c:pt idx="284">
                  <c:v>0.73632869999999995</c:v>
                </c:pt>
                <c:pt idx="285">
                  <c:v>0.71892279999999997</c:v>
                </c:pt>
                <c:pt idx="286">
                  <c:v>0.73258959999999995</c:v>
                </c:pt>
                <c:pt idx="287">
                  <c:v>0.73413679999999992</c:v>
                </c:pt>
                <c:pt idx="288">
                  <c:v>0.71312089999999995</c:v>
                </c:pt>
                <c:pt idx="289">
                  <c:v>0.71647309999999997</c:v>
                </c:pt>
                <c:pt idx="290">
                  <c:v>0.69287850000000006</c:v>
                </c:pt>
                <c:pt idx="291">
                  <c:v>0.59721089999999999</c:v>
                </c:pt>
                <c:pt idx="292">
                  <c:v>0.72098570000000006</c:v>
                </c:pt>
                <c:pt idx="293">
                  <c:v>0.72317760000000009</c:v>
                </c:pt>
                <c:pt idx="294">
                  <c:v>0.73323429999999989</c:v>
                </c:pt>
                <c:pt idx="295">
                  <c:v>0.69919619999999993</c:v>
                </c:pt>
                <c:pt idx="296">
                  <c:v>0.69919619999999993</c:v>
                </c:pt>
                <c:pt idx="297">
                  <c:v>0.69919619999999993</c:v>
                </c:pt>
                <c:pt idx="298">
                  <c:v>0.69919619999999993</c:v>
                </c:pt>
                <c:pt idx="299">
                  <c:v>0.69919619999999993</c:v>
                </c:pt>
                <c:pt idx="300">
                  <c:v>0.69919619999999993</c:v>
                </c:pt>
                <c:pt idx="301">
                  <c:v>0.69919619999999993</c:v>
                </c:pt>
                <c:pt idx="302">
                  <c:v>0.69919619999999993</c:v>
                </c:pt>
                <c:pt idx="303">
                  <c:v>0.69919619999999993</c:v>
                </c:pt>
                <c:pt idx="304">
                  <c:v>0.69919619999999993</c:v>
                </c:pt>
                <c:pt idx="305">
                  <c:v>0.69919619999999993</c:v>
                </c:pt>
                <c:pt idx="306">
                  <c:v>0.69919619999999993</c:v>
                </c:pt>
                <c:pt idx="307">
                  <c:v>0.69919619999999993</c:v>
                </c:pt>
                <c:pt idx="308">
                  <c:v>0.67008959999999995</c:v>
                </c:pt>
                <c:pt idx="309">
                  <c:v>0.69132959999999988</c:v>
                </c:pt>
                <c:pt idx="310">
                  <c:v>0.71178279999999994</c:v>
                </c:pt>
                <c:pt idx="311">
                  <c:v>0.76330940000000003</c:v>
                </c:pt>
                <c:pt idx="312">
                  <c:v>0.81483589999999995</c:v>
                </c:pt>
                <c:pt idx="313">
                  <c:v>0.80513369999999995</c:v>
                </c:pt>
                <c:pt idx="314">
                  <c:v>0.80814929999999996</c:v>
                </c:pt>
                <c:pt idx="315">
                  <c:v>0.77628940000000002</c:v>
                </c:pt>
                <c:pt idx="316">
                  <c:v>0.74088940000000003</c:v>
                </c:pt>
                <c:pt idx="317">
                  <c:v>0.77209380000000005</c:v>
                </c:pt>
                <c:pt idx="318">
                  <c:v>0.81168929999999995</c:v>
                </c:pt>
                <c:pt idx="319">
                  <c:v>0.72214060000000002</c:v>
                </c:pt>
                <c:pt idx="320">
                  <c:v>0.67035179999999994</c:v>
                </c:pt>
                <c:pt idx="321">
                  <c:v>0.68359399999999992</c:v>
                </c:pt>
                <c:pt idx="322">
                  <c:v>0.70352290000000006</c:v>
                </c:pt>
                <c:pt idx="323">
                  <c:v>0.76409609999999983</c:v>
                </c:pt>
                <c:pt idx="324">
                  <c:v>0.7862538</c:v>
                </c:pt>
                <c:pt idx="325">
                  <c:v>0.81575369999999991</c:v>
                </c:pt>
                <c:pt idx="326">
                  <c:v>0.81981820000000005</c:v>
                </c:pt>
                <c:pt idx="327">
                  <c:v>0.81273820000000008</c:v>
                </c:pt>
                <c:pt idx="328">
                  <c:v>0.79608709999999994</c:v>
                </c:pt>
                <c:pt idx="329">
                  <c:v>0.78363159999999998</c:v>
                </c:pt>
                <c:pt idx="330">
                  <c:v>0.81772040000000012</c:v>
                </c:pt>
                <c:pt idx="331">
                  <c:v>0.84289369999999997</c:v>
                </c:pt>
                <c:pt idx="332">
                  <c:v>0.84210700000000016</c:v>
                </c:pt>
                <c:pt idx="333">
                  <c:v>0.84184480000000006</c:v>
                </c:pt>
                <c:pt idx="334">
                  <c:v>0.84787590000000002</c:v>
                </c:pt>
                <c:pt idx="335">
                  <c:v>0.86505140000000014</c:v>
                </c:pt>
                <c:pt idx="336">
                  <c:v>0.8565292000000001</c:v>
                </c:pt>
                <c:pt idx="337">
                  <c:v>0.88288250000000001</c:v>
                </c:pt>
                <c:pt idx="338">
                  <c:v>0.87960470000000002</c:v>
                </c:pt>
                <c:pt idx="339">
                  <c:v>0.90923570000000009</c:v>
                </c:pt>
                <c:pt idx="340">
                  <c:v>0.94765119999999992</c:v>
                </c:pt>
                <c:pt idx="341">
                  <c:v>0.94450450000000008</c:v>
                </c:pt>
                <c:pt idx="342">
                  <c:v>0.95001119999999994</c:v>
                </c:pt>
                <c:pt idx="343">
                  <c:v>0.93899790000000005</c:v>
                </c:pt>
                <c:pt idx="344">
                  <c:v>0.96535119999999996</c:v>
                </c:pt>
                <c:pt idx="345">
                  <c:v>0.98069109999999982</c:v>
                </c:pt>
                <c:pt idx="346">
                  <c:v>0.99183549999999987</c:v>
                </c:pt>
                <c:pt idx="347">
                  <c:v>1.0087488</c:v>
                </c:pt>
                <c:pt idx="348">
                  <c:v>1.0099288</c:v>
                </c:pt>
                <c:pt idx="349">
                  <c:v>1.0166154999999999</c:v>
                </c:pt>
                <c:pt idx="350">
                  <c:v>1.0499176000000001</c:v>
                </c:pt>
                <c:pt idx="351">
                  <c:v>1.0531954000000001</c:v>
                </c:pt>
                <c:pt idx="352">
                  <c:v>1.056211</c:v>
                </c:pt>
                <c:pt idx="353">
                  <c:v>1.0590954000000001</c:v>
                </c:pt>
                <c:pt idx="354">
                  <c:v>1.0639464999999999</c:v>
                </c:pt>
                <c:pt idx="355">
                  <c:v>1.0606686999999999</c:v>
                </c:pt>
                <c:pt idx="356">
                  <c:v>1.0695842999999998</c:v>
                </c:pt>
                <c:pt idx="357">
                  <c:v>1.1056397</c:v>
                </c:pt>
                <c:pt idx="358">
                  <c:v>1.1498241</c:v>
                </c:pt>
                <c:pt idx="359">
                  <c:v>1.140253</c:v>
                </c:pt>
                <c:pt idx="360">
                  <c:v>1.1538885000000001</c:v>
                </c:pt>
                <c:pt idx="361">
                  <c:v>1.1368441</c:v>
                </c:pt>
                <c:pt idx="362">
                  <c:v>1.0952820000000001</c:v>
                </c:pt>
                <c:pt idx="363">
                  <c:v>1.0952820000000001</c:v>
                </c:pt>
                <c:pt idx="364">
                  <c:v>1.0952820000000001</c:v>
                </c:pt>
                <c:pt idx="365">
                  <c:v>1.0952820000000001</c:v>
                </c:pt>
                <c:pt idx="366">
                  <c:v>1.0952820000000001</c:v>
                </c:pt>
                <c:pt idx="367">
                  <c:v>1.0952820000000001</c:v>
                </c:pt>
                <c:pt idx="368">
                  <c:v>1.0952820000000001</c:v>
                </c:pt>
                <c:pt idx="369">
                  <c:v>1.0952820000000001</c:v>
                </c:pt>
                <c:pt idx="370">
                  <c:v>1.0952820000000001</c:v>
                </c:pt>
                <c:pt idx="371">
                  <c:v>1.0952820000000001</c:v>
                </c:pt>
                <c:pt idx="372">
                  <c:v>1.0952820000000001</c:v>
                </c:pt>
                <c:pt idx="373">
                  <c:v>1.0952820000000001</c:v>
                </c:pt>
                <c:pt idx="374">
                  <c:v>1.0952820000000001</c:v>
                </c:pt>
                <c:pt idx="375">
                  <c:v>1.0952820000000001</c:v>
                </c:pt>
                <c:pt idx="376">
                  <c:v>1.0952820000000001</c:v>
                </c:pt>
                <c:pt idx="377">
                  <c:v>1.0952820000000001</c:v>
                </c:pt>
                <c:pt idx="378">
                  <c:v>1.0952820000000001</c:v>
                </c:pt>
                <c:pt idx="379">
                  <c:v>1.0952820000000001</c:v>
                </c:pt>
                <c:pt idx="380">
                  <c:v>1.0952820000000001</c:v>
                </c:pt>
                <c:pt idx="381">
                  <c:v>1.0952820000000001</c:v>
                </c:pt>
                <c:pt idx="382">
                  <c:v>1.0952820000000001</c:v>
                </c:pt>
                <c:pt idx="383">
                  <c:v>1.0952820000000001</c:v>
                </c:pt>
                <c:pt idx="384">
                  <c:v>1.0952820000000001</c:v>
                </c:pt>
                <c:pt idx="385">
                  <c:v>1.0952820000000001</c:v>
                </c:pt>
                <c:pt idx="386">
                  <c:v>1.0952820000000001</c:v>
                </c:pt>
                <c:pt idx="387">
                  <c:v>1.0952820000000001</c:v>
                </c:pt>
                <c:pt idx="388">
                  <c:v>1.0952820000000001</c:v>
                </c:pt>
                <c:pt idx="389">
                  <c:v>1.0952820000000001</c:v>
                </c:pt>
                <c:pt idx="390">
                  <c:v>1.0952820000000001</c:v>
                </c:pt>
                <c:pt idx="391">
                  <c:v>1.0952820000000001</c:v>
                </c:pt>
                <c:pt idx="392">
                  <c:v>1.0952820000000001</c:v>
                </c:pt>
                <c:pt idx="393">
                  <c:v>1.0952820000000001</c:v>
                </c:pt>
                <c:pt idx="394">
                  <c:v>1.0952820000000001</c:v>
                </c:pt>
                <c:pt idx="395">
                  <c:v>1.0952820000000001</c:v>
                </c:pt>
                <c:pt idx="396">
                  <c:v>1.0952820000000001</c:v>
                </c:pt>
                <c:pt idx="397">
                  <c:v>1.0952820000000001</c:v>
                </c:pt>
                <c:pt idx="398">
                  <c:v>1.0952820000000001</c:v>
                </c:pt>
                <c:pt idx="399">
                  <c:v>1.0952820000000001</c:v>
                </c:pt>
                <c:pt idx="400">
                  <c:v>1.0952820000000001</c:v>
                </c:pt>
                <c:pt idx="401">
                  <c:v>1.0952820000000001</c:v>
                </c:pt>
                <c:pt idx="402">
                  <c:v>1.0952820000000001</c:v>
                </c:pt>
                <c:pt idx="403">
                  <c:v>1.0952820000000001</c:v>
                </c:pt>
                <c:pt idx="404">
                  <c:v>1.0952820000000001</c:v>
                </c:pt>
                <c:pt idx="405">
                  <c:v>1.0952820000000001</c:v>
                </c:pt>
                <c:pt idx="406">
                  <c:v>1.0952820000000001</c:v>
                </c:pt>
                <c:pt idx="407">
                  <c:v>1.0988959</c:v>
                </c:pt>
                <c:pt idx="408">
                  <c:v>1.1751901999999999</c:v>
                </c:pt>
                <c:pt idx="409">
                  <c:v>1.1944645999999999</c:v>
                </c:pt>
                <c:pt idx="410">
                  <c:v>1.1792057</c:v>
                </c:pt>
                <c:pt idx="411">
                  <c:v>1.1747886999999999</c:v>
                </c:pt>
                <c:pt idx="412">
                  <c:v>1.1832212</c:v>
                </c:pt>
                <c:pt idx="413">
                  <c:v>1.2024954999999999</c:v>
                </c:pt>
                <c:pt idx="414">
                  <c:v>1.1860320000000002</c:v>
                </c:pt>
                <c:pt idx="415">
                  <c:v>1.1747886999999999</c:v>
                </c:pt>
                <c:pt idx="416">
                  <c:v>1.1394523999999999</c:v>
                </c:pt>
                <c:pt idx="417">
                  <c:v>1.1547111999999999</c:v>
                </c:pt>
                <c:pt idx="418">
                  <c:v>1.1410585999999998</c:v>
                </c:pt>
                <c:pt idx="419">
                  <c:v>1.16475</c:v>
                </c:pt>
                <c:pt idx="420">
                  <c:v>1.1619391000000001</c:v>
                </c:pt>
                <c:pt idx="421">
                  <c:v>1.2024954999999999</c:v>
                </c:pt>
                <c:pt idx="422">
                  <c:v>1.1972754000000001</c:v>
                </c:pt>
                <c:pt idx="423">
                  <c:v>1.1486879999999999</c:v>
                </c:pt>
                <c:pt idx="424">
                  <c:v>1.1486879999999999</c:v>
                </c:pt>
                <c:pt idx="425">
                  <c:v>1.1486879999999999</c:v>
                </c:pt>
                <c:pt idx="426">
                  <c:v>1.1486879999999999</c:v>
                </c:pt>
                <c:pt idx="427">
                  <c:v>1.1486879999999999</c:v>
                </c:pt>
                <c:pt idx="428">
                  <c:v>1.1486879999999999</c:v>
                </c:pt>
                <c:pt idx="429">
                  <c:v>1.1486879999999999</c:v>
                </c:pt>
                <c:pt idx="430">
                  <c:v>1.1486879999999999</c:v>
                </c:pt>
                <c:pt idx="431">
                  <c:v>1.1486879999999999</c:v>
                </c:pt>
                <c:pt idx="432">
                  <c:v>1.1486879999999999</c:v>
                </c:pt>
                <c:pt idx="433">
                  <c:v>1.1486879999999999</c:v>
                </c:pt>
                <c:pt idx="434">
                  <c:v>1.1486879999999999</c:v>
                </c:pt>
                <c:pt idx="435">
                  <c:v>1.1486879999999999</c:v>
                </c:pt>
                <c:pt idx="436">
                  <c:v>1.1486879999999999</c:v>
                </c:pt>
                <c:pt idx="437">
                  <c:v>1.1486879999999999</c:v>
                </c:pt>
                <c:pt idx="438">
                  <c:v>1.1486879999999999</c:v>
                </c:pt>
                <c:pt idx="439">
                  <c:v>1.1486879999999999</c:v>
                </c:pt>
                <c:pt idx="440">
                  <c:v>1.1486879999999999</c:v>
                </c:pt>
                <c:pt idx="441">
                  <c:v>1.1486879999999999</c:v>
                </c:pt>
                <c:pt idx="442">
                  <c:v>1.1486879999999999</c:v>
                </c:pt>
                <c:pt idx="443">
                  <c:v>1.1486879999999999</c:v>
                </c:pt>
                <c:pt idx="444">
                  <c:v>1.1486879999999999</c:v>
                </c:pt>
                <c:pt idx="445">
                  <c:v>1.1486879999999999</c:v>
                </c:pt>
                <c:pt idx="446">
                  <c:v>1.1486879999999999</c:v>
                </c:pt>
                <c:pt idx="447">
                  <c:v>1.1486879999999999</c:v>
                </c:pt>
                <c:pt idx="448">
                  <c:v>1.1486879999999999</c:v>
                </c:pt>
                <c:pt idx="449">
                  <c:v>1.1486879999999999</c:v>
                </c:pt>
                <c:pt idx="450">
                  <c:v>1.1486879999999999</c:v>
                </c:pt>
                <c:pt idx="451">
                  <c:v>1.1486879999999999</c:v>
                </c:pt>
                <c:pt idx="452">
                  <c:v>1.1486879999999999</c:v>
                </c:pt>
                <c:pt idx="453">
                  <c:v>1.1486879999999999</c:v>
                </c:pt>
                <c:pt idx="454">
                  <c:v>0.98545600000000011</c:v>
                </c:pt>
                <c:pt idx="455">
                  <c:v>1.1223717000000002</c:v>
                </c:pt>
                <c:pt idx="456">
                  <c:v>1.1483323999999999</c:v>
                </c:pt>
                <c:pt idx="457">
                  <c:v>1.1778492999999999</c:v>
                </c:pt>
                <c:pt idx="458">
                  <c:v>1.314765</c:v>
                </c:pt>
                <c:pt idx="459">
                  <c:v>1.2891600000000001</c:v>
                </c:pt>
                <c:pt idx="460">
                  <c:v>1.2838255999999999</c:v>
                </c:pt>
                <c:pt idx="461">
                  <c:v>1.3304125</c:v>
                </c:pt>
                <c:pt idx="462">
                  <c:v>1.3016069000000001</c:v>
                </c:pt>
                <c:pt idx="463">
                  <c:v>1.3126313000000001</c:v>
                </c:pt>
                <c:pt idx="464">
                  <c:v>1.3371694000000001</c:v>
                </c:pt>
                <c:pt idx="465">
                  <c:v>1.3816226</c:v>
                </c:pt>
                <c:pt idx="466">
                  <c:v>1.4058051</c:v>
                </c:pt>
                <c:pt idx="467">
                  <c:v>1.4669726000000001</c:v>
                </c:pt>
                <c:pt idx="468">
                  <c:v>1.469462</c:v>
                </c:pt>
                <c:pt idx="469">
                  <c:v>1.4527476000000001</c:v>
                </c:pt>
                <c:pt idx="470">
                  <c:v>1.4342551000000001</c:v>
                </c:pt>
                <c:pt idx="471">
                  <c:v>1.4303432</c:v>
                </c:pt>
                <c:pt idx="472">
                  <c:v>1.4324770000000002</c:v>
                </c:pt>
                <c:pt idx="473">
                  <c:v>1.4627051000000002</c:v>
                </c:pt>
                <c:pt idx="474">
                  <c:v>1.4246532000000001</c:v>
                </c:pt>
                <c:pt idx="475">
                  <c:v>1.4378114000000002</c:v>
                </c:pt>
                <c:pt idx="476">
                  <c:v>1.4712401000000002</c:v>
                </c:pt>
                <c:pt idx="477">
                  <c:v>1.5057357999999998</c:v>
                </c:pt>
                <c:pt idx="478">
                  <c:v>1.5110701999999998</c:v>
                </c:pt>
                <c:pt idx="479">
                  <c:v>1.5384532999999998</c:v>
                </c:pt>
                <c:pt idx="480">
                  <c:v>1.5014683</c:v>
                </c:pt>
                <c:pt idx="481">
                  <c:v>1.4399451000000001</c:v>
                </c:pt>
                <c:pt idx="482">
                  <c:v>1.4399451000000001</c:v>
                </c:pt>
                <c:pt idx="483">
                  <c:v>1.4399451000000001</c:v>
                </c:pt>
                <c:pt idx="484">
                  <c:v>1.4399451000000001</c:v>
                </c:pt>
                <c:pt idx="485">
                  <c:v>1.4399451000000001</c:v>
                </c:pt>
                <c:pt idx="486">
                  <c:v>1.4399451000000001</c:v>
                </c:pt>
                <c:pt idx="487">
                  <c:v>1.4399451000000001</c:v>
                </c:pt>
                <c:pt idx="488">
                  <c:v>1.4399451000000001</c:v>
                </c:pt>
                <c:pt idx="489">
                  <c:v>1.4399451000000001</c:v>
                </c:pt>
                <c:pt idx="490">
                  <c:v>1.4399451000000001</c:v>
                </c:pt>
                <c:pt idx="491">
                  <c:v>1.4399451000000001</c:v>
                </c:pt>
                <c:pt idx="492">
                  <c:v>1.4399451000000001</c:v>
                </c:pt>
                <c:pt idx="493">
                  <c:v>1.4399451000000001</c:v>
                </c:pt>
                <c:pt idx="494">
                  <c:v>1.4399451000000001</c:v>
                </c:pt>
                <c:pt idx="495">
                  <c:v>1.4399451000000001</c:v>
                </c:pt>
                <c:pt idx="496">
                  <c:v>1.4399451000000001</c:v>
                </c:pt>
                <c:pt idx="497">
                  <c:v>1.4399451000000001</c:v>
                </c:pt>
                <c:pt idx="498">
                  <c:v>1.4639695000000001</c:v>
                </c:pt>
                <c:pt idx="499">
                  <c:v>1.4370152999999999</c:v>
                </c:pt>
                <c:pt idx="500">
                  <c:v>1.4516643</c:v>
                </c:pt>
                <c:pt idx="501">
                  <c:v>1.3883804999999998</c:v>
                </c:pt>
                <c:pt idx="502">
                  <c:v>1.1862235999999999</c:v>
                </c:pt>
                <c:pt idx="503">
                  <c:v>1.2342725000000001</c:v>
                </c:pt>
                <c:pt idx="504">
                  <c:v>1.0291858999999999</c:v>
                </c:pt>
                <c:pt idx="505">
                  <c:v>0.9565266</c:v>
                </c:pt>
                <c:pt idx="506">
                  <c:v>1.0643435999999999</c:v>
                </c:pt>
                <c:pt idx="507">
                  <c:v>1.2606407999999998</c:v>
                </c:pt>
                <c:pt idx="508">
                  <c:v>1.1616132000000001</c:v>
                </c:pt>
                <c:pt idx="509">
                  <c:v>1.0198105</c:v>
                </c:pt>
                <c:pt idx="510">
                  <c:v>0.92254079999999983</c:v>
                </c:pt>
                <c:pt idx="511">
                  <c:v>0.85691309999999998</c:v>
                </c:pt>
                <c:pt idx="512">
                  <c:v>0.74968209999999991</c:v>
                </c:pt>
                <c:pt idx="513">
                  <c:v>0.83054480000000008</c:v>
                </c:pt>
                <c:pt idx="514">
                  <c:v>0.86160079999999983</c:v>
                </c:pt>
                <c:pt idx="515">
                  <c:v>1.0321157000000001</c:v>
                </c:pt>
                <c:pt idx="516">
                  <c:v>1.2407181</c:v>
                </c:pt>
                <c:pt idx="517">
                  <c:v>1.1733324999999999</c:v>
                </c:pt>
                <c:pt idx="518">
                  <c:v>1.3051739000000002</c:v>
                </c:pt>
                <c:pt idx="519">
                  <c:v>1.1903254000000001</c:v>
                </c:pt>
                <c:pt idx="520">
                  <c:v>0.94890910000000006</c:v>
                </c:pt>
                <c:pt idx="521">
                  <c:v>1.0702032000000001</c:v>
                </c:pt>
                <c:pt idx="522">
                  <c:v>0.76374510000000007</c:v>
                </c:pt>
                <c:pt idx="523">
                  <c:v>0.95887040000000012</c:v>
                </c:pt>
                <c:pt idx="524">
                  <c:v>1.1176660999999999</c:v>
                </c:pt>
                <c:pt idx="525">
                  <c:v>1.0321157000000001</c:v>
                </c:pt>
                <c:pt idx="526">
                  <c:v>1.1592694000000001</c:v>
                </c:pt>
                <c:pt idx="527">
                  <c:v>1.0309436999999999</c:v>
                </c:pt>
                <c:pt idx="528">
                  <c:v>1.0098491000000001</c:v>
                </c:pt>
                <c:pt idx="529">
                  <c:v>1.1346589999999999</c:v>
                </c:pt>
                <c:pt idx="530">
                  <c:v>1.1211819000000001</c:v>
                </c:pt>
                <c:pt idx="531">
                  <c:v>1.3016581</c:v>
                </c:pt>
                <c:pt idx="532">
                  <c:v>1.3374017999999999</c:v>
                </c:pt>
                <c:pt idx="533">
                  <c:v>1.3309561999999999</c:v>
                </c:pt>
                <c:pt idx="534">
                  <c:v>1.3514648999999999</c:v>
                </c:pt>
                <c:pt idx="535">
                  <c:v>1.4077172</c:v>
                </c:pt>
                <c:pt idx="536">
                  <c:v>1.4991272</c:v>
                </c:pt>
                <c:pt idx="537">
                  <c:v>1.4909238</c:v>
                </c:pt>
                <c:pt idx="538">
                  <c:v>1.5887794</c:v>
                </c:pt>
                <c:pt idx="539">
                  <c:v>1.5764742</c:v>
                </c:pt>
                <c:pt idx="540">
                  <c:v>1.6022565</c:v>
                </c:pt>
                <c:pt idx="541">
                  <c:v>1.6145617000000001</c:v>
                </c:pt>
                <c:pt idx="542">
                  <c:v>1.6825333000000002</c:v>
                </c:pt>
                <c:pt idx="543">
                  <c:v>1.6426878999999999</c:v>
                </c:pt>
                <c:pt idx="544">
                  <c:v>1.6450316999999999</c:v>
                </c:pt>
                <c:pt idx="545">
                  <c:v>1.6714</c:v>
                </c:pt>
                <c:pt idx="546">
                  <c:v>1.5829198000000002</c:v>
                </c:pt>
                <c:pt idx="547">
                  <c:v>1.6145617000000001</c:v>
                </c:pt>
                <c:pt idx="548">
                  <c:v>1.5512778</c:v>
                </c:pt>
                <c:pt idx="549">
                  <c:v>1.5512778</c:v>
                </c:pt>
                <c:pt idx="550">
                  <c:v>1.5512778</c:v>
                </c:pt>
                <c:pt idx="551">
                  <c:v>1.5512778</c:v>
                </c:pt>
                <c:pt idx="552">
                  <c:v>1.5512778</c:v>
                </c:pt>
                <c:pt idx="553">
                  <c:v>1.5512778</c:v>
                </c:pt>
                <c:pt idx="554">
                  <c:v>1.5512778</c:v>
                </c:pt>
                <c:pt idx="555">
                  <c:v>1.5512778</c:v>
                </c:pt>
                <c:pt idx="556">
                  <c:v>1.5512778</c:v>
                </c:pt>
                <c:pt idx="557">
                  <c:v>1.5980901999999999</c:v>
                </c:pt>
                <c:pt idx="558">
                  <c:v>1.6114651999999998</c:v>
                </c:pt>
                <c:pt idx="559">
                  <c:v>1.5044654000000002</c:v>
                </c:pt>
                <c:pt idx="560">
                  <c:v>1.5203482000000001</c:v>
                </c:pt>
                <c:pt idx="561">
                  <c:v>1.5529497000000001</c:v>
                </c:pt>
                <c:pt idx="562">
                  <c:v>1.6306917999999999</c:v>
                </c:pt>
                <c:pt idx="563">
                  <c:v>1.5688325000000001</c:v>
                </c:pt>
                <c:pt idx="564">
                  <c:v>1.5730120999999999</c:v>
                </c:pt>
                <c:pt idx="565">
                  <c:v>1.6223323999999999</c:v>
                </c:pt>
                <c:pt idx="566">
                  <c:v>1.6724885999999999</c:v>
                </c:pt>
                <c:pt idx="567">
                  <c:v>1.6800120000000001</c:v>
                </c:pt>
                <c:pt idx="568">
                  <c:v>1.7243165999999996</c:v>
                </c:pt>
                <c:pt idx="569">
                  <c:v>1.7970431</c:v>
                </c:pt>
                <c:pt idx="570">
                  <c:v>1.8889961</c:v>
                </c:pt>
                <c:pt idx="571">
                  <c:v>1.8413477000000003</c:v>
                </c:pt>
                <c:pt idx="572">
                  <c:v>1.8614102000000001</c:v>
                </c:pt>
                <c:pt idx="573">
                  <c:v>1.9040428999999999</c:v>
                </c:pt>
                <c:pt idx="574">
                  <c:v>1.9424959999999998</c:v>
                </c:pt>
                <c:pt idx="575">
                  <c:v>1.8831445000000002</c:v>
                </c:pt>
                <c:pt idx="576">
                  <c:v>1.9450038000000001</c:v>
                </c:pt>
                <c:pt idx="577">
                  <c:v>1.9450038000000001</c:v>
                </c:pt>
                <c:pt idx="578">
                  <c:v>1.9642303999999997</c:v>
                </c:pt>
                <c:pt idx="579">
                  <c:v>1.9809490999999997</c:v>
                </c:pt>
                <c:pt idx="580">
                  <c:v>1.9809490999999997</c:v>
                </c:pt>
                <c:pt idx="581">
                  <c:v>1.9809490999999997</c:v>
                </c:pt>
                <c:pt idx="582">
                  <c:v>1.9809490999999997</c:v>
                </c:pt>
                <c:pt idx="583">
                  <c:v>1.9809490999999997</c:v>
                </c:pt>
                <c:pt idx="584">
                  <c:v>1.9809490999999997</c:v>
                </c:pt>
                <c:pt idx="585">
                  <c:v>1.9809490999999997</c:v>
                </c:pt>
                <c:pt idx="586">
                  <c:v>1.9809490999999997</c:v>
                </c:pt>
                <c:pt idx="587">
                  <c:v>1.9809490999999997</c:v>
                </c:pt>
                <c:pt idx="588">
                  <c:v>1.9809490999999997</c:v>
                </c:pt>
                <c:pt idx="589">
                  <c:v>1.9809490999999997</c:v>
                </c:pt>
                <c:pt idx="590">
                  <c:v>1.9809490999999997</c:v>
                </c:pt>
                <c:pt idx="591">
                  <c:v>1.9809490999999997</c:v>
                </c:pt>
                <c:pt idx="592">
                  <c:v>1.9809490999999997</c:v>
                </c:pt>
                <c:pt idx="593">
                  <c:v>1.9809490999999997</c:v>
                </c:pt>
                <c:pt idx="594">
                  <c:v>1.9809490999999997</c:v>
                </c:pt>
                <c:pt idx="595">
                  <c:v>1.9809490999999997</c:v>
                </c:pt>
                <c:pt idx="596">
                  <c:v>1.9809490999999997</c:v>
                </c:pt>
                <c:pt idx="597">
                  <c:v>1.9809490999999997</c:v>
                </c:pt>
                <c:pt idx="598">
                  <c:v>1.9809490999999997</c:v>
                </c:pt>
                <c:pt idx="599">
                  <c:v>1.9809490999999997</c:v>
                </c:pt>
                <c:pt idx="600">
                  <c:v>1.9759796000000003</c:v>
                </c:pt>
                <c:pt idx="601">
                  <c:v>1.8590046999999996</c:v>
                </c:pt>
                <c:pt idx="602">
                  <c:v>1.9771264000000002</c:v>
                </c:pt>
                <c:pt idx="603">
                  <c:v>1.9434865000000003</c:v>
                </c:pt>
                <c:pt idx="604">
                  <c:v>1.9224615999999997</c:v>
                </c:pt>
                <c:pt idx="605">
                  <c:v>1.9538078999999997</c:v>
                </c:pt>
                <c:pt idx="606">
                  <c:v>1.9044949</c:v>
                </c:pt>
                <c:pt idx="607">
                  <c:v>1.9591596999999996</c:v>
                </c:pt>
                <c:pt idx="608">
                  <c:v>1.8582401000000002</c:v>
                </c:pt>
                <c:pt idx="609">
                  <c:v>1.9144339000000001</c:v>
                </c:pt>
                <c:pt idx="610">
                  <c:v>1.8494478999999997</c:v>
                </c:pt>
                <c:pt idx="611">
                  <c:v>1.8853814000000002</c:v>
                </c:pt>
                <c:pt idx="612">
                  <c:v>2.0233811999999998</c:v>
                </c:pt>
                <c:pt idx="613">
                  <c:v>2.0856913000000001</c:v>
                </c:pt>
                <c:pt idx="614">
                  <c:v>2.0512870000000003</c:v>
                </c:pt>
                <c:pt idx="615">
                  <c:v>1.9304892999999999</c:v>
                </c:pt>
                <c:pt idx="616">
                  <c:v>1.9882121999999998</c:v>
                </c:pt>
                <c:pt idx="617">
                  <c:v>1.9954753999999999</c:v>
                </c:pt>
                <c:pt idx="618">
                  <c:v>2.0811040999999997</c:v>
                </c:pt>
                <c:pt idx="619">
                  <c:v>2.0589323999999998</c:v>
                </c:pt>
                <c:pt idx="620">
                  <c:v>2.1885221999999995</c:v>
                </c:pt>
                <c:pt idx="621">
                  <c:v>2.2554196999999996</c:v>
                </c:pt>
                <c:pt idx="622">
                  <c:v>2.2099294</c:v>
                </c:pt>
                <c:pt idx="623">
                  <c:v>2.1911980999999998</c:v>
                </c:pt>
                <c:pt idx="624">
                  <c:v>2.2045775999999999</c:v>
                </c:pt>
                <c:pt idx="625">
                  <c:v>1.7703178000000004</c:v>
                </c:pt>
                <c:pt idx="626">
                  <c:v>1.7909603999999999</c:v>
                </c:pt>
                <c:pt idx="627">
                  <c:v>2.0252924999999999</c:v>
                </c:pt>
                <c:pt idx="628">
                  <c:v>1.8433315000000001</c:v>
                </c:pt>
                <c:pt idx="629">
                  <c:v>1.7626723999999998</c:v>
                </c:pt>
                <c:pt idx="630">
                  <c:v>1.9335475</c:v>
                </c:pt>
                <c:pt idx="631">
                  <c:v>1.6346115999999997</c:v>
                </c:pt>
                <c:pt idx="632">
                  <c:v>1.5986780999999999</c:v>
                </c:pt>
                <c:pt idx="633">
                  <c:v>1.8922621999999998</c:v>
                </c:pt>
                <c:pt idx="634">
                  <c:v>2.2026663000000002</c:v>
                </c:pt>
                <c:pt idx="635">
                  <c:v>2.2286607000000003</c:v>
                </c:pt>
                <c:pt idx="636">
                  <c:v>2.2355415999999999</c:v>
                </c:pt>
                <c:pt idx="637">
                  <c:v>2.3976245</c:v>
                </c:pt>
                <c:pt idx="638">
                  <c:v>2.4194139000000003</c:v>
                </c:pt>
                <c:pt idx="639">
                  <c:v>2.4217075000000001</c:v>
                </c:pt>
                <c:pt idx="640">
                  <c:v>2.4427323999999997</c:v>
                </c:pt>
                <c:pt idx="641">
                  <c:v>2.4503778999999999</c:v>
                </c:pt>
                <c:pt idx="642">
                  <c:v>2.4259124999999999</c:v>
                </c:pt>
                <c:pt idx="643">
                  <c:v>2.3586328000000001</c:v>
                </c:pt>
                <c:pt idx="644">
                  <c:v>2.2424225</c:v>
                </c:pt>
                <c:pt idx="645">
                  <c:v>2.4217075000000001</c:v>
                </c:pt>
                <c:pt idx="646">
                  <c:v>2.4591701000000001</c:v>
                </c:pt>
                <c:pt idx="647">
                  <c:v>2.4717850000000001</c:v>
                </c:pt>
                <c:pt idx="648">
                  <c:v>2.4759899999999999</c:v>
                </c:pt>
                <c:pt idx="649">
                  <c:v>2.5061894000000002</c:v>
                </c:pt>
                <c:pt idx="650">
                  <c:v>2.4985440000000003</c:v>
                </c:pt>
                <c:pt idx="651">
                  <c:v>2.5130703000000003</c:v>
                </c:pt>
                <c:pt idx="652">
                  <c:v>2.4419678999999999</c:v>
                </c:pt>
                <c:pt idx="653">
                  <c:v>2.4419678999999999</c:v>
                </c:pt>
                <c:pt idx="654">
                  <c:v>2.4419678999999999</c:v>
                </c:pt>
                <c:pt idx="655">
                  <c:v>2.4419678999999999</c:v>
                </c:pt>
                <c:pt idx="656">
                  <c:v>2.4419678999999999</c:v>
                </c:pt>
                <c:pt idx="657">
                  <c:v>2.4419678999999999</c:v>
                </c:pt>
                <c:pt idx="658">
                  <c:v>2.4419678999999999</c:v>
                </c:pt>
                <c:pt idx="659">
                  <c:v>2.4419678999999999</c:v>
                </c:pt>
                <c:pt idx="660">
                  <c:v>2.4419678999999999</c:v>
                </c:pt>
                <c:pt idx="661">
                  <c:v>2.4419678999999999</c:v>
                </c:pt>
                <c:pt idx="662">
                  <c:v>2.4419678999999999</c:v>
                </c:pt>
                <c:pt idx="663">
                  <c:v>2.4419678999999999</c:v>
                </c:pt>
                <c:pt idx="664">
                  <c:v>2.4419678999999999</c:v>
                </c:pt>
                <c:pt idx="665">
                  <c:v>2.4419678999999999</c:v>
                </c:pt>
                <c:pt idx="666">
                  <c:v>2.4419678999999999</c:v>
                </c:pt>
                <c:pt idx="667">
                  <c:v>2.4419678999999999</c:v>
                </c:pt>
                <c:pt idx="668">
                  <c:v>2.4419678999999999</c:v>
                </c:pt>
                <c:pt idx="669">
                  <c:v>2.4419678999999999</c:v>
                </c:pt>
                <c:pt idx="670">
                  <c:v>2.4419678999999999</c:v>
                </c:pt>
                <c:pt idx="671">
                  <c:v>2.4419678999999999</c:v>
                </c:pt>
                <c:pt idx="672">
                  <c:v>2.4419678999999999</c:v>
                </c:pt>
                <c:pt idx="673">
                  <c:v>2.4419678999999999</c:v>
                </c:pt>
                <c:pt idx="674">
                  <c:v>2.4419678999999999</c:v>
                </c:pt>
                <c:pt idx="675">
                  <c:v>2.4419678999999999</c:v>
                </c:pt>
                <c:pt idx="676">
                  <c:v>2.4419678999999999</c:v>
                </c:pt>
                <c:pt idx="677">
                  <c:v>2.4419678999999999</c:v>
                </c:pt>
                <c:pt idx="678">
                  <c:v>2.4414015999999998</c:v>
                </c:pt>
                <c:pt idx="679">
                  <c:v>2.7772171999999999</c:v>
                </c:pt>
                <c:pt idx="680">
                  <c:v>2.9459743999999999</c:v>
                </c:pt>
                <c:pt idx="681">
                  <c:v>2.9666443</c:v>
                </c:pt>
                <c:pt idx="682">
                  <c:v>2.6648066999999998</c:v>
                </c:pt>
                <c:pt idx="683">
                  <c:v>2.8564990999999997</c:v>
                </c:pt>
                <c:pt idx="684">
                  <c:v>2.7188883000000001</c:v>
                </c:pt>
                <c:pt idx="685">
                  <c:v>2.782597</c:v>
                </c:pt>
                <c:pt idx="686">
                  <c:v>2.7140747999999997</c:v>
                </c:pt>
                <c:pt idx="687">
                  <c:v>2.6350759999999998</c:v>
                </c:pt>
                <c:pt idx="688">
                  <c:v>2.4215811</c:v>
                </c:pt>
                <c:pt idx="689">
                  <c:v>2.4187496000000004</c:v>
                </c:pt>
                <c:pt idx="690">
                  <c:v>2.5784460999999999</c:v>
                </c:pt>
                <c:pt idx="691">
                  <c:v>2.6118577000000003</c:v>
                </c:pt>
                <c:pt idx="692">
                  <c:v>2.7755183000000003</c:v>
                </c:pt>
                <c:pt idx="693">
                  <c:v>2.9304011999999999</c:v>
                </c:pt>
                <c:pt idx="694">
                  <c:v>2.9037850999999999</c:v>
                </c:pt>
                <c:pt idx="695">
                  <c:v>2.9674938000000002</c:v>
                </c:pt>
                <c:pt idx="696">
                  <c:v>3.0813199</c:v>
                </c:pt>
                <c:pt idx="697">
                  <c:v>3.0838683000000002</c:v>
                </c:pt>
                <c:pt idx="698">
                  <c:v>3.2138340000000003</c:v>
                </c:pt>
                <c:pt idx="699">
                  <c:v>3.1240755999999998</c:v>
                </c:pt>
                <c:pt idx="700">
                  <c:v>3.0810368000000001</c:v>
                </c:pt>
                <c:pt idx="701">
                  <c:v>3.2333712999999999</c:v>
                </c:pt>
                <c:pt idx="702">
                  <c:v>3.2591380000000001</c:v>
                </c:pt>
                <c:pt idx="703">
                  <c:v>3.3820248999999998</c:v>
                </c:pt>
                <c:pt idx="704">
                  <c:v>3.3296421999999999</c:v>
                </c:pt>
                <c:pt idx="705">
                  <c:v>3.2144003000000003</c:v>
                </c:pt>
                <c:pt idx="706">
                  <c:v>3.3879710999999997</c:v>
                </c:pt>
                <c:pt idx="707">
                  <c:v>3.3774945000000001</c:v>
                </c:pt>
                <c:pt idx="708">
                  <c:v>3.3273770000000003</c:v>
                </c:pt>
                <c:pt idx="709">
                  <c:v>3.3619213000000001</c:v>
                </c:pt>
                <c:pt idx="710">
                  <c:v>3.4075084000000002</c:v>
                </c:pt>
                <c:pt idx="711">
                  <c:v>3.3879710999999997</c:v>
                </c:pt>
                <c:pt idx="712">
                  <c:v>3.3641865000000002</c:v>
                </c:pt>
                <c:pt idx="713">
                  <c:v>3.4462999000000001</c:v>
                </c:pt>
                <c:pt idx="714">
                  <c:v>3.4126050999999999</c:v>
                </c:pt>
                <c:pt idx="715">
                  <c:v>3.4126050999999999</c:v>
                </c:pt>
                <c:pt idx="716">
                  <c:v>3.4126050999999999</c:v>
                </c:pt>
                <c:pt idx="717">
                  <c:v>3.4126050999999999</c:v>
                </c:pt>
                <c:pt idx="718">
                  <c:v>3.4126050999999999</c:v>
                </c:pt>
                <c:pt idx="719">
                  <c:v>3.4126050999999999</c:v>
                </c:pt>
                <c:pt idx="720">
                  <c:v>3.4126050999999999</c:v>
                </c:pt>
                <c:pt idx="721">
                  <c:v>3.4126050999999999</c:v>
                </c:pt>
                <c:pt idx="722">
                  <c:v>3.4126050999999999</c:v>
                </c:pt>
                <c:pt idx="723">
                  <c:v>3.4126050999999999</c:v>
                </c:pt>
                <c:pt idx="724">
                  <c:v>3.4126050999999999</c:v>
                </c:pt>
                <c:pt idx="725">
                  <c:v>3.4126050999999999</c:v>
                </c:pt>
                <c:pt idx="726">
                  <c:v>3.4126050999999999</c:v>
                </c:pt>
                <c:pt idx="727">
                  <c:v>3.4126050999999999</c:v>
                </c:pt>
                <c:pt idx="728">
                  <c:v>3.4126050999999999</c:v>
                </c:pt>
                <c:pt idx="729">
                  <c:v>3.4126050999999999</c:v>
                </c:pt>
                <c:pt idx="730">
                  <c:v>3.4126050999999999</c:v>
                </c:pt>
                <c:pt idx="731">
                  <c:v>3.4126050999999999</c:v>
                </c:pt>
                <c:pt idx="732">
                  <c:v>3.4126050999999999</c:v>
                </c:pt>
                <c:pt idx="733">
                  <c:v>3.4126050999999999</c:v>
                </c:pt>
                <c:pt idx="734">
                  <c:v>3.2496396000000001</c:v>
                </c:pt>
                <c:pt idx="735">
                  <c:v>2.9147544000000001</c:v>
                </c:pt>
                <c:pt idx="736">
                  <c:v>3.4009646999999998</c:v>
                </c:pt>
                <c:pt idx="737">
                  <c:v>3.2926195000000003</c:v>
                </c:pt>
                <c:pt idx="738">
                  <c:v>3.1520392999999998</c:v>
                </c:pt>
                <c:pt idx="739">
                  <c:v>2.9496754999999997</c:v>
                </c:pt>
                <c:pt idx="740">
                  <c:v>2.8816240000000004</c:v>
                </c:pt>
                <c:pt idx="741">
                  <c:v>2.0542606000000001</c:v>
                </c:pt>
                <c:pt idx="742">
                  <c:v>2.5843462000000001</c:v>
                </c:pt>
                <c:pt idx="743">
                  <c:v>2.8287945000000003</c:v>
                </c:pt>
                <c:pt idx="744">
                  <c:v>3.2075551</c:v>
                </c:pt>
                <c:pt idx="745">
                  <c:v>3.0034003999999999</c:v>
                </c:pt>
                <c:pt idx="746">
                  <c:v>2.5789737000000001</c:v>
                </c:pt>
                <c:pt idx="747">
                  <c:v>2.8646110999999999</c:v>
                </c:pt>
                <c:pt idx="748">
                  <c:v>3.1430852000000002</c:v>
                </c:pt>
                <c:pt idx="749">
                  <c:v>3.2639662</c:v>
                </c:pt>
                <c:pt idx="750">
                  <c:v>3.1815880000000001</c:v>
                </c:pt>
                <c:pt idx="751">
                  <c:v>3.2397900000000002</c:v>
                </c:pt>
                <c:pt idx="752">
                  <c:v>3.3167957000000001</c:v>
                </c:pt>
                <c:pt idx="753">
                  <c:v>3.1851696999999999</c:v>
                </c:pt>
                <c:pt idx="754">
                  <c:v>3.0804060999999998</c:v>
                </c:pt>
                <c:pt idx="755">
                  <c:v>2.7571612999999999</c:v>
                </c:pt>
                <c:pt idx="756">
                  <c:v>2.9210222999999997</c:v>
                </c:pt>
                <c:pt idx="757">
                  <c:v>2.7598476000000001</c:v>
                </c:pt>
                <c:pt idx="758">
                  <c:v>2.1411158000000001</c:v>
                </c:pt>
                <c:pt idx="759">
                  <c:v>1.7847405999999999</c:v>
                </c:pt>
                <c:pt idx="760">
                  <c:v>1.1248198</c:v>
                </c:pt>
                <c:pt idx="761">
                  <c:v>0.95737720000000004</c:v>
                </c:pt>
                <c:pt idx="762">
                  <c:v>1.2004823499999999</c:v>
                </c:pt>
                <c:pt idx="763">
                  <c:v>1.1463097500000001</c:v>
                </c:pt>
                <c:pt idx="764">
                  <c:v>1.0760196499999999</c:v>
                </c:pt>
                <c:pt idx="765">
                  <c:v>0.97483774999999995</c:v>
                </c:pt>
                <c:pt idx="766">
                  <c:v>0.94081200000000009</c:v>
                </c:pt>
                <c:pt idx="767">
                  <c:v>0.52713029999999994</c:v>
                </c:pt>
                <c:pt idx="768">
                  <c:v>0.79217309999999996</c:v>
                </c:pt>
                <c:pt idx="769">
                  <c:v>0.91439725000000005</c:v>
                </c:pt>
                <c:pt idx="770">
                  <c:v>1.10377755</c:v>
                </c:pt>
                <c:pt idx="771">
                  <c:v>1.0017001999999999</c:v>
                </c:pt>
                <c:pt idx="772">
                  <c:v>0.78948684999999996</c:v>
                </c:pt>
                <c:pt idx="773">
                  <c:v>1.2143445000000002</c:v>
                </c:pt>
                <c:pt idx="774">
                  <c:v>1.2378636999999999</c:v>
                </c:pt>
                <c:pt idx="775">
                  <c:v>1.1141982000000001</c:v>
                </c:pt>
                <c:pt idx="776">
                  <c:v>1.1362001000000002</c:v>
                </c:pt>
                <c:pt idx="777">
                  <c:v>1.1174858999999999</c:v>
                </c:pt>
                <c:pt idx="778">
                  <c:v>1.0340307</c:v>
                </c:pt>
                <c:pt idx="779">
                  <c:v>0.92123969999999999</c:v>
                </c:pt>
                <c:pt idx="780">
                  <c:v>0.90126100000000009</c:v>
                </c:pt>
                <c:pt idx="781">
                  <c:v>0.87774179999999991</c:v>
                </c:pt>
                <c:pt idx="782">
                  <c:v>0.71942989999999996</c:v>
                </c:pt>
                <c:pt idx="783">
                  <c:v>0.84031350000000005</c:v>
                </c:pt>
                <c:pt idx="784">
                  <c:v>0.96423179999999997</c:v>
                </c:pt>
                <c:pt idx="785">
                  <c:v>1.0593201000000001</c:v>
                </c:pt>
                <c:pt idx="786">
                  <c:v>1.0676656</c:v>
                </c:pt>
                <c:pt idx="787">
                  <c:v>1.1263372</c:v>
                </c:pt>
                <c:pt idx="788">
                  <c:v>1.2457034</c:v>
                </c:pt>
                <c:pt idx="789">
                  <c:v>1.1516265999999999</c:v>
                </c:pt>
                <c:pt idx="790">
                  <c:v>1.1655357999999998</c:v>
                </c:pt>
                <c:pt idx="791">
                  <c:v>1.2358404999999999</c:v>
                </c:pt>
                <c:pt idx="792">
                  <c:v>1.2108039000000002</c:v>
                </c:pt>
                <c:pt idx="793">
                  <c:v>1.1822269000000001</c:v>
                </c:pt>
                <c:pt idx="794">
                  <c:v>1.3539422000000001</c:v>
                </c:pt>
                <c:pt idx="795">
                  <c:v>1.3858069</c:v>
                </c:pt>
                <c:pt idx="796">
                  <c:v>1.4391676999999998</c:v>
                </c:pt>
                <c:pt idx="797">
                  <c:v>1.4222238</c:v>
                </c:pt>
                <c:pt idx="798">
                  <c:v>1.4189360999999998</c:v>
                </c:pt>
                <c:pt idx="799">
                  <c:v>1.3610232999999998</c:v>
                </c:pt>
                <c:pt idx="800">
                  <c:v>1.3820135</c:v>
                </c:pt>
                <c:pt idx="801">
                  <c:v>1.4118551000000001</c:v>
                </c:pt>
                <c:pt idx="802">
                  <c:v>1.4887349999999999</c:v>
                </c:pt>
                <c:pt idx="803">
                  <c:v>1.5120013000000001</c:v>
                </c:pt>
                <c:pt idx="804">
                  <c:v>1.4945516000000001</c:v>
                </c:pt>
                <c:pt idx="805">
                  <c:v>1.5441189000000002</c:v>
                </c:pt>
                <c:pt idx="806">
                  <c:v>1.5830647</c:v>
                </c:pt>
                <c:pt idx="807">
                  <c:v>1.5929276000000001</c:v>
                </c:pt>
                <c:pt idx="808">
                  <c:v>1.6270683000000001</c:v>
                </c:pt>
                <c:pt idx="809">
                  <c:v>1.6419890999999998</c:v>
                </c:pt>
                <c:pt idx="810">
                  <c:v>1.5909044000000001</c:v>
                </c:pt>
                <c:pt idx="811">
                  <c:v>1.5972267999999998</c:v>
                </c:pt>
                <c:pt idx="812">
                  <c:v>1.6124004000000001</c:v>
                </c:pt>
                <c:pt idx="813">
                  <c:v>1.6786588</c:v>
                </c:pt>
                <c:pt idx="814">
                  <c:v>1.7039483000000002</c:v>
                </c:pt>
                <c:pt idx="815">
                  <c:v>1.6983846000000002</c:v>
                </c:pt>
                <c:pt idx="816">
                  <c:v>1.7264559000000002</c:v>
                </c:pt>
                <c:pt idx="817">
                  <c:v>1.7024309000000002</c:v>
                </c:pt>
                <c:pt idx="818">
                  <c:v>1.6467940999999997</c:v>
                </c:pt>
                <c:pt idx="819">
                  <c:v>1.6467940999999997</c:v>
                </c:pt>
                <c:pt idx="820">
                  <c:v>1.6467940999999997</c:v>
                </c:pt>
                <c:pt idx="821">
                  <c:v>1.6467940999999997</c:v>
                </c:pt>
                <c:pt idx="822">
                  <c:v>1.6467940999999997</c:v>
                </c:pt>
                <c:pt idx="823">
                  <c:v>1.6467940999999997</c:v>
                </c:pt>
                <c:pt idx="824">
                  <c:v>1.6467940999999997</c:v>
                </c:pt>
                <c:pt idx="825">
                  <c:v>1.6467940999999997</c:v>
                </c:pt>
                <c:pt idx="826">
                  <c:v>1.6467940999999997</c:v>
                </c:pt>
                <c:pt idx="827">
                  <c:v>1.6467940999999997</c:v>
                </c:pt>
                <c:pt idx="828">
                  <c:v>1.6467940999999997</c:v>
                </c:pt>
                <c:pt idx="829">
                  <c:v>1.6467940999999997</c:v>
                </c:pt>
                <c:pt idx="830">
                  <c:v>1.6467940999999997</c:v>
                </c:pt>
                <c:pt idx="831">
                  <c:v>1.6467940999999997</c:v>
                </c:pt>
                <c:pt idx="832">
                  <c:v>1.6467940999999997</c:v>
                </c:pt>
                <c:pt idx="833">
                  <c:v>1.6467940999999997</c:v>
                </c:pt>
                <c:pt idx="834">
                  <c:v>1.6467940999999997</c:v>
                </c:pt>
                <c:pt idx="835">
                  <c:v>1.6467940999999997</c:v>
                </c:pt>
                <c:pt idx="836">
                  <c:v>1.6467940999999997</c:v>
                </c:pt>
                <c:pt idx="837">
                  <c:v>1.6467940999999997</c:v>
                </c:pt>
                <c:pt idx="838">
                  <c:v>1.6467940999999997</c:v>
                </c:pt>
                <c:pt idx="839">
                  <c:v>1.6467940999999997</c:v>
                </c:pt>
                <c:pt idx="840">
                  <c:v>1.6467940999999997</c:v>
                </c:pt>
                <c:pt idx="841">
                  <c:v>1.6467940999999997</c:v>
                </c:pt>
                <c:pt idx="842">
                  <c:v>1.6467940999999997</c:v>
                </c:pt>
                <c:pt idx="843">
                  <c:v>1.6467940999999997</c:v>
                </c:pt>
                <c:pt idx="844">
                  <c:v>1.6467940999999997</c:v>
                </c:pt>
                <c:pt idx="845">
                  <c:v>1.6467940999999997</c:v>
                </c:pt>
                <c:pt idx="846">
                  <c:v>1.6467940999999997</c:v>
                </c:pt>
                <c:pt idx="847">
                  <c:v>1.6467940999999997</c:v>
                </c:pt>
                <c:pt idx="848">
                  <c:v>1.6467940999999997</c:v>
                </c:pt>
                <c:pt idx="849">
                  <c:v>1.6467940999999997</c:v>
                </c:pt>
                <c:pt idx="850">
                  <c:v>1.6467940999999997</c:v>
                </c:pt>
                <c:pt idx="851">
                  <c:v>1.6467940999999997</c:v>
                </c:pt>
                <c:pt idx="852">
                  <c:v>1.6467940999999997</c:v>
                </c:pt>
                <c:pt idx="853">
                  <c:v>1.6467940999999997</c:v>
                </c:pt>
                <c:pt idx="854">
                  <c:v>1.6467940999999997</c:v>
                </c:pt>
                <c:pt idx="855">
                  <c:v>1.6467940999999997</c:v>
                </c:pt>
                <c:pt idx="856">
                  <c:v>1.7205081</c:v>
                </c:pt>
                <c:pt idx="857">
                  <c:v>1.7205081</c:v>
                </c:pt>
                <c:pt idx="858">
                  <c:v>1.7412402000000002</c:v>
                </c:pt>
                <c:pt idx="859">
                  <c:v>1.8068916999999998</c:v>
                </c:pt>
                <c:pt idx="860">
                  <c:v>1.8195612999999999</c:v>
                </c:pt>
                <c:pt idx="861">
                  <c:v>1.8483559000000003</c:v>
                </c:pt>
                <c:pt idx="862">
                  <c:v>1.842597</c:v>
                </c:pt>
                <c:pt idx="863">
                  <c:v>1.8356863000000001</c:v>
                </c:pt>
                <c:pt idx="864">
                  <c:v>1.7919185999999998</c:v>
                </c:pt>
                <c:pt idx="865">
                  <c:v>1.7919185999999998</c:v>
                </c:pt>
                <c:pt idx="866">
                  <c:v>1.7919185999999998</c:v>
                </c:pt>
                <c:pt idx="867">
                  <c:v>1.7919185999999998</c:v>
                </c:pt>
                <c:pt idx="868">
                  <c:v>1.7919185999999998</c:v>
                </c:pt>
                <c:pt idx="869">
                  <c:v>1.7919185999999998</c:v>
                </c:pt>
                <c:pt idx="870">
                  <c:v>1.7919185999999998</c:v>
                </c:pt>
                <c:pt idx="871">
                  <c:v>1.7919185999999998</c:v>
                </c:pt>
                <c:pt idx="872">
                  <c:v>1.7919185999999998</c:v>
                </c:pt>
                <c:pt idx="873">
                  <c:v>1.7919185999999998</c:v>
                </c:pt>
                <c:pt idx="874">
                  <c:v>1.7919185999999998</c:v>
                </c:pt>
                <c:pt idx="875">
                  <c:v>1.7919185999999998</c:v>
                </c:pt>
                <c:pt idx="876">
                  <c:v>1.7919185999999998</c:v>
                </c:pt>
                <c:pt idx="877">
                  <c:v>1.7919185999999998</c:v>
                </c:pt>
                <c:pt idx="878">
                  <c:v>1.7919185999999998</c:v>
                </c:pt>
                <c:pt idx="879">
                  <c:v>1.8832301</c:v>
                </c:pt>
                <c:pt idx="880">
                  <c:v>1.9634735999999999</c:v>
                </c:pt>
                <c:pt idx="881">
                  <c:v>1.9205847999999999</c:v>
                </c:pt>
                <c:pt idx="882">
                  <c:v>1.9856096999999997</c:v>
                </c:pt>
                <c:pt idx="883">
                  <c:v>2.0367995000000003</c:v>
                </c:pt>
                <c:pt idx="884">
                  <c:v>2.1751502</c:v>
                </c:pt>
                <c:pt idx="885">
                  <c:v>2.1737666999999998</c:v>
                </c:pt>
                <c:pt idx="886">
                  <c:v>2.2194224999999999</c:v>
                </c:pt>
                <c:pt idx="887">
                  <c:v>2.2498596999999996</c:v>
                </c:pt>
                <c:pt idx="888">
                  <c:v>2.2553936999999999</c:v>
                </c:pt>
                <c:pt idx="889">
                  <c:v>2.2623112000000001</c:v>
                </c:pt>
                <c:pt idx="890">
                  <c:v>2.2968989</c:v>
                </c:pt>
                <c:pt idx="891">
                  <c:v>2.3010494000000001</c:v>
                </c:pt>
                <c:pt idx="892">
                  <c:v>2.3467052000000002</c:v>
                </c:pt>
                <c:pt idx="893">
                  <c:v>2.3010494000000001</c:v>
                </c:pt>
                <c:pt idx="894">
                  <c:v>2.3439382000000002</c:v>
                </c:pt>
                <c:pt idx="895">
                  <c:v>2.3522391999999996</c:v>
                </c:pt>
                <c:pt idx="896">
                  <c:v>2.3680111999999998</c:v>
                </c:pt>
                <c:pt idx="897">
                  <c:v>2.3680111999999998</c:v>
                </c:pt>
                <c:pt idx="898">
                  <c:v>2.3680111999999998</c:v>
                </c:pt>
                <c:pt idx="899">
                  <c:v>2.3680111999999998</c:v>
                </c:pt>
                <c:pt idx="900">
                  <c:v>2.3680111999999998</c:v>
                </c:pt>
                <c:pt idx="901">
                  <c:v>2.3680111999999998</c:v>
                </c:pt>
                <c:pt idx="902">
                  <c:v>2.3680111999999998</c:v>
                </c:pt>
                <c:pt idx="903">
                  <c:v>2.3680111999999998</c:v>
                </c:pt>
                <c:pt idx="904">
                  <c:v>2.3680111999999998</c:v>
                </c:pt>
                <c:pt idx="905">
                  <c:v>2.3680111999999998</c:v>
                </c:pt>
                <c:pt idx="906">
                  <c:v>2.3680111999999998</c:v>
                </c:pt>
                <c:pt idx="907">
                  <c:v>2.3680111999999998</c:v>
                </c:pt>
                <c:pt idx="908">
                  <c:v>2.3680111999999998</c:v>
                </c:pt>
                <c:pt idx="909">
                  <c:v>2.3680111999999998</c:v>
                </c:pt>
                <c:pt idx="910">
                  <c:v>2.3680111999999998</c:v>
                </c:pt>
                <c:pt idx="911">
                  <c:v>2.3680111999999998</c:v>
                </c:pt>
                <c:pt idx="912">
                  <c:v>2.3680111999999998</c:v>
                </c:pt>
                <c:pt idx="913">
                  <c:v>2.3680111999999998</c:v>
                </c:pt>
                <c:pt idx="914">
                  <c:v>2.3680111999999998</c:v>
                </c:pt>
                <c:pt idx="915">
                  <c:v>2.3680111999999998</c:v>
                </c:pt>
                <c:pt idx="916">
                  <c:v>2.3680111999999998</c:v>
                </c:pt>
                <c:pt idx="917">
                  <c:v>2.3680111999999998</c:v>
                </c:pt>
                <c:pt idx="918">
                  <c:v>2.3680111999999998</c:v>
                </c:pt>
                <c:pt idx="919">
                  <c:v>2.3680111999999998</c:v>
                </c:pt>
                <c:pt idx="920">
                  <c:v>2.3680111999999998</c:v>
                </c:pt>
                <c:pt idx="921">
                  <c:v>2.3680111999999998</c:v>
                </c:pt>
                <c:pt idx="922">
                  <c:v>2.3680111999999998</c:v>
                </c:pt>
                <c:pt idx="923">
                  <c:v>2.3680111999999998</c:v>
                </c:pt>
                <c:pt idx="924">
                  <c:v>2.3680111999999998</c:v>
                </c:pt>
                <c:pt idx="925">
                  <c:v>2.3680111999999998</c:v>
                </c:pt>
                <c:pt idx="926">
                  <c:v>2.3680111999999998</c:v>
                </c:pt>
                <c:pt idx="927">
                  <c:v>2.3680111999999998</c:v>
                </c:pt>
                <c:pt idx="928">
                  <c:v>2.3680111999999998</c:v>
                </c:pt>
                <c:pt idx="929">
                  <c:v>2.3680111999999998</c:v>
                </c:pt>
                <c:pt idx="930">
                  <c:v>2.3680111999999998</c:v>
                </c:pt>
                <c:pt idx="931">
                  <c:v>2.3680111999999998</c:v>
                </c:pt>
                <c:pt idx="932">
                  <c:v>2.3680111999999998</c:v>
                </c:pt>
                <c:pt idx="933">
                  <c:v>2.3680111999999998</c:v>
                </c:pt>
                <c:pt idx="934">
                  <c:v>2.3680111999999998</c:v>
                </c:pt>
                <c:pt idx="935">
                  <c:v>2.3680111999999998</c:v>
                </c:pt>
                <c:pt idx="936">
                  <c:v>2.3680111999999998</c:v>
                </c:pt>
                <c:pt idx="937">
                  <c:v>2.3680111999999998</c:v>
                </c:pt>
                <c:pt idx="938">
                  <c:v>2.3680111999999998</c:v>
                </c:pt>
                <c:pt idx="939">
                  <c:v>2.1852113000000002</c:v>
                </c:pt>
                <c:pt idx="940">
                  <c:v>2.3792446999999997</c:v>
                </c:pt>
                <c:pt idx="941">
                  <c:v>2.4149877000000002</c:v>
                </c:pt>
                <c:pt idx="942">
                  <c:v>2.2138057</c:v>
                </c:pt>
                <c:pt idx="943">
                  <c:v>2.3516715000000001</c:v>
                </c:pt>
                <c:pt idx="944">
                  <c:v>2.3720960999999998</c:v>
                </c:pt>
                <c:pt idx="945">
                  <c:v>2.3782234999999998</c:v>
                </c:pt>
                <c:pt idx="946">
                  <c:v>2.4037541999999998</c:v>
                </c:pt>
                <c:pt idx="947">
                  <c:v>2.4354122999999999</c:v>
                </c:pt>
                <c:pt idx="948">
                  <c:v>2.4292848999999999</c:v>
                </c:pt>
                <c:pt idx="949">
                  <c:v>2.5007709000000005</c:v>
                </c:pt>
                <c:pt idx="950">
                  <c:v>2.3343107000000001</c:v>
                </c:pt>
                <c:pt idx="951">
                  <c:v>2.3251196000000003</c:v>
                </c:pt>
                <c:pt idx="952">
                  <c:v>2.2168694000000002</c:v>
                </c:pt>
                <c:pt idx="953">
                  <c:v>2.2566972999999999</c:v>
                </c:pt>
                <c:pt idx="954">
                  <c:v>2.2740582000000003</c:v>
                </c:pt>
                <c:pt idx="955">
                  <c:v>2.4160089</c:v>
                </c:pt>
                <c:pt idx="956">
                  <c:v>2.4936222999999997</c:v>
                </c:pt>
                <c:pt idx="957">
                  <c:v>2.5354927000000003</c:v>
                </c:pt>
                <c:pt idx="958">
                  <c:v>2.5988088</c:v>
                </c:pt>
                <c:pt idx="959">
                  <c:v>2.7009316999999999</c:v>
                </c:pt>
                <c:pt idx="960">
                  <c:v>2.6784646000000003</c:v>
                </c:pt>
                <c:pt idx="961">
                  <c:v>2.6090210999999996</c:v>
                </c:pt>
                <c:pt idx="962">
                  <c:v>2.5569384999999998</c:v>
                </c:pt>
                <c:pt idx="963">
                  <c:v>2.4303060999999997</c:v>
                </c:pt>
                <c:pt idx="964">
                  <c:v>2.4303060999999997</c:v>
                </c:pt>
                <c:pt idx="965">
                  <c:v>2.4303060999999997</c:v>
                </c:pt>
                <c:pt idx="966">
                  <c:v>2.4303060999999997</c:v>
                </c:pt>
                <c:pt idx="967">
                  <c:v>2.4303060999999997</c:v>
                </c:pt>
                <c:pt idx="968">
                  <c:v>2.4303060999999997</c:v>
                </c:pt>
                <c:pt idx="969">
                  <c:v>2.4303060999999997</c:v>
                </c:pt>
                <c:pt idx="970">
                  <c:v>2.4303060999999997</c:v>
                </c:pt>
                <c:pt idx="971">
                  <c:v>2.4303060999999997</c:v>
                </c:pt>
                <c:pt idx="972">
                  <c:v>2.3505609999999999</c:v>
                </c:pt>
                <c:pt idx="973">
                  <c:v>2.4315719000000002</c:v>
                </c:pt>
                <c:pt idx="974">
                  <c:v>2.4467614000000002</c:v>
                </c:pt>
                <c:pt idx="975">
                  <c:v>2.5885305999999999</c:v>
                </c:pt>
                <c:pt idx="976">
                  <c:v>2.5771384000000004</c:v>
                </c:pt>
                <c:pt idx="977">
                  <c:v>2.6758704</c:v>
                </c:pt>
                <c:pt idx="978">
                  <c:v>2.6872625999999999</c:v>
                </c:pt>
                <c:pt idx="979">
                  <c:v>2.8163738</c:v>
                </c:pt>
                <c:pt idx="980">
                  <c:v>2.7961209999999999</c:v>
                </c:pt>
                <c:pt idx="981">
                  <c:v>2.7923236</c:v>
                </c:pt>
                <c:pt idx="982">
                  <c:v>2.8075132000000003</c:v>
                </c:pt>
                <c:pt idx="983">
                  <c:v>2.7847289000000002</c:v>
                </c:pt>
                <c:pt idx="984">
                  <c:v>2.8049815999999996</c:v>
                </c:pt>
                <c:pt idx="985">
                  <c:v>2.8037158</c:v>
                </c:pt>
                <c:pt idx="986">
                  <c:v>2.6986547999999999</c:v>
                </c:pt>
                <c:pt idx="987">
                  <c:v>2.6973890000000003</c:v>
                </c:pt>
                <c:pt idx="988">
                  <c:v>2.6973890000000003</c:v>
                </c:pt>
                <c:pt idx="989">
                  <c:v>2.6973890000000003</c:v>
                </c:pt>
                <c:pt idx="990">
                  <c:v>2.6853453999999997</c:v>
                </c:pt>
                <c:pt idx="991">
                  <c:v>2.6773163000000002</c:v>
                </c:pt>
                <c:pt idx="992">
                  <c:v>2.7114398999999998</c:v>
                </c:pt>
                <c:pt idx="993">
                  <c:v>2.6893598999999999</c:v>
                </c:pt>
                <c:pt idx="994">
                  <c:v>2.6532290999999999</c:v>
                </c:pt>
                <c:pt idx="995">
                  <c:v>2.6652727000000001</c:v>
                </c:pt>
                <c:pt idx="996">
                  <c:v>2.7234834999999999</c:v>
                </c:pt>
                <c:pt idx="997">
                  <c:v>2.7696507000000001</c:v>
                </c:pt>
                <c:pt idx="998">
                  <c:v>2.8941013</c:v>
                </c:pt>
                <c:pt idx="999">
                  <c:v>2.9583339</c:v>
                </c:pt>
                <c:pt idx="1000">
                  <c:v>3.0065084000000004</c:v>
                </c:pt>
                <c:pt idx="1001">
                  <c:v>2.9623484999999996</c:v>
                </c:pt>
                <c:pt idx="1002">
                  <c:v>2.9743921000000002</c:v>
                </c:pt>
                <c:pt idx="1003">
                  <c:v>3.0145374999999999</c:v>
                </c:pt>
                <c:pt idx="1004">
                  <c:v>2.9081521999999995</c:v>
                </c:pt>
                <c:pt idx="1005">
                  <c:v>2.8639922999999996</c:v>
                </c:pt>
                <c:pt idx="1006">
                  <c:v>2.7897234000000002</c:v>
                </c:pt>
                <c:pt idx="1007">
                  <c:v>3.040632</c:v>
                </c:pt>
                <c:pt idx="1008">
                  <c:v>3.1951915999999998</c:v>
                </c:pt>
                <c:pt idx="1009">
                  <c:v>3.205228</c:v>
                </c:pt>
                <c:pt idx="1010">
                  <c:v>3.2393515999999996</c:v>
                </c:pt>
                <c:pt idx="1011">
                  <c:v>3.2453734000000001</c:v>
                </c:pt>
                <c:pt idx="1012">
                  <c:v>3.2654460999999997</c:v>
                </c:pt>
                <c:pt idx="1013">
                  <c:v>3.3176350000000001</c:v>
                </c:pt>
                <c:pt idx="1014">
                  <c:v>3.3208466999999997</c:v>
                </c:pt>
                <c:pt idx="1015">
                  <c:v>3.3164307000000002</c:v>
                </c:pt>
                <c:pt idx="1016">
                  <c:v>3.3164307000000002</c:v>
                </c:pt>
                <c:pt idx="1017">
                  <c:v>3.3164307000000002</c:v>
                </c:pt>
                <c:pt idx="1018">
                  <c:v>3.3164307000000002</c:v>
                </c:pt>
                <c:pt idx="1019">
                  <c:v>3.3164307000000002</c:v>
                </c:pt>
                <c:pt idx="1020">
                  <c:v>3.3164307000000002</c:v>
                </c:pt>
                <c:pt idx="1021">
                  <c:v>3.3164307000000002</c:v>
                </c:pt>
                <c:pt idx="1022">
                  <c:v>3.3164307000000002</c:v>
                </c:pt>
                <c:pt idx="1023">
                  <c:v>3.3164307000000002</c:v>
                </c:pt>
                <c:pt idx="1024">
                  <c:v>3.3164307000000002</c:v>
                </c:pt>
                <c:pt idx="1025">
                  <c:v>3.3164307000000002</c:v>
                </c:pt>
                <c:pt idx="1026">
                  <c:v>3.3164307000000002</c:v>
                </c:pt>
                <c:pt idx="1027">
                  <c:v>3.3164307000000002</c:v>
                </c:pt>
                <c:pt idx="1028">
                  <c:v>3.3164307000000002</c:v>
                </c:pt>
                <c:pt idx="1029">
                  <c:v>3.3164307000000002</c:v>
                </c:pt>
                <c:pt idx="1030">
                  <c:v>3.3164307000000002</c:v>
                </c:pt>
                <c:pt idx="1031">
                  <c:v>3.3164307000000002</c:v>
                </c:pt>
                <c:pt idx="1032">
                  <c:v>3.3164307000000002</c:v>
                </c:pt>
                <c:pt idx="1033">
                  <c:v>3.3164307000000002</c:v>
                </c:pt>
                <c:pt idx="1034">
                  <c:v>3.3164307000000002</c:v>
                </c:pt>
                <c:pt idx="1035">
                  <c:v>3.3164307000000002</c:v>
                </c:pt>
                <c:pt idx="1036">
                  <c:v>3.3164307000000002</c:v>
                </c:pt>
                <c:pt idx="1037">
                  <c:v>3.3164307000000002</c:v>
                </c:pt>
                <c:pt idx="1038">
                  <c:v>3.3164307000000002</c:v>
                </c:pt>
                <c:pt idx="1039">
                  <c:v>3.3164307000000002</c:v>
                </c:pt>
                <c:pt idx="1040">
                  <c:v>3.3164307000000002</c:v>
                </c:pt>
                <c:pt idx="1041">
                  <c:v>3.3164307000000002</c:v>
                </c:pt>
                <c:pt idx="1042">
                  <c:v>3.3164307000000002</c:v>
                </c:pt>
                <c:pt idx="1043">
                  <c:v>3.3164307000000002</c:v>
                </c:pt>
                <c:pt idx="1044">
                  <c:v>3.3164307000000002</c:v>
                </c:pt>
                <c:pt idx="1045">
                  <c:v>3.3164307000000002</c:v>
                </c:pt>
                <c:pt idx="1046">
                  <c:v>3.3164307000000002</c:v>
                </c:pt>
                <c:pt idx="1047">
                  <c:v>3.3164307000000002</c:v>
                </c:pt>
                <c:pt idx="1048">
                  <c:v>3.3164307000000002</c:v>
                </c:pt>
                <c:pt idx="1049">
                  <c:v>3.3164307000000002</c:v>
                </c:pt>
                <c:pt idx="1050">
                  <c:v>3.3164307000000002</c:v>
                </c:pt>
                <c:pt idx="1051">
                  <c:v>3.3164307000000002</c:v>
                </c:pt>
                <c:pt idx="1052">
                  <c:v>3.3164307000000002</c:v>
                </c:pt>
                <c:pt idx="1053">
                  <c:v>3.3164307000000002</c:v>
                </c:pt>
                <c:pt idx="1054">
                  <c:v>3.3164307000000002</c:v>
                </c:pt>
                <c:pt idx="1055">
                  <c:v>3.3164307000000002</c:v>
                </c:pt>
                <c:pt idx="1056">
                  <c:v>3.3164307000000002</c:v>
                </c:pt>
                <c:pt idx="1057">
                  <c:v>3.3164307000000002</c:v>
                </c:pt>
                <c:pt idx="1058">
                  <c:v>3.3164307000000002</c:v>
                </c:pt>
                <c:pt idx="1059">
                  <c:v>3.3124634000000004</c:v>
                </c:pt>
                <c:pt idx="1060">
                  <c:v>3.1524486999999999</c:v>
                </c:pt>
                <c:pt idx="1061">
                  <c:v>3.1299671999999998</c:v>
                </c:pt>
                <c:pt idx="1062">
                  <c:v>2.9659852</c:v>
                </c:pt>
                <c:pt idx="1063">
                  <c:v>3.0651678999999996</c:v>
                </c:pt>
                <c:pt idx="1064">
                  <c:v>3.1590608000000002</c:v>
                </c:pt>
                <c:pt idx="1065">
                  <c:v>3.4076788000000002</c:v>
                </c:pt>
                <c:pt idx="1066">
                  <c:v>3.4261928999999998</c:v>
                </c:pt>
                <c:pt idx="1067">
                  <c:v>3.4063563000000001</c:v>
                </c:pt>
                <c:pt idx="1068">
                  <c:v>3.3362671999999995</c:v>
                </c:pt>
                <c:pt idx="1069">
                  <c:v>3.3164307000000002</c:v>
                </c:pt>
                <c:pt idx="1070">
                  <c:v>3.3680056999999999</c:v>
                </c:pt>
                <c:pt idx="1071">
                  <c:v>3.2344396999999998</c:v>
                </c:pt>
                <c:pt idx="1072">
                  <c:v>3.3190756000000001</c:v>
                </c:pt>
                <c:pt idx="1073">
                  <c:v>3.1603833000000003</c:v>
                </c:pt>
                <c:pt idx="1074">
                  <c:v>2.9950787999999999</c:v>
                </c:pt>
                <c:pt idx="1075">
                  <c:v>2.7702646999999998</c:v>
                </c:pt>
                <c:pt idx="1076">
                  <c:v>2.7424934999999997</c:v>
                </c:pt>
                <c:pt idx="1077">
                  <c:v>2.6366987000000002</c:v>
                </c:pt>
                <c:pt idx="1078">
                  <c:v>2.9276346000000002</c:v>
                </c:pt>
                <c:pt idx="1079">
                  <c:v>2.9673076000000003</c:v>
                </c:pt>
                <c:pt idx="1080">
                  <c:v>2.8496108000000002</c:v>
                </c:pt>
                <c:pt idx="1081">
                  <c:v>2.9844993</c:v>
                </c:pt>
                <c:pt idx="1082">
                  <c:v>2.9633403000000005</c:v>
                </c:pt>
                <c:pt idx="1083">
                  <c:v>3.5002493000000001</c:v>
                </c:pt>
                <c:pt idx="1084">
                  <c:v>3.5941421999999998</c:v>
                </c:pt>
                <c:pt idx="1085">
                  <c:v>3.5584365000000004</c:v>
                </c:pt>
                <c:pt idx="1086">
                  <c:v>3.5967871000000002</c:v>
                </c:pt>
                <c:pt idx="1087">
                  <c:v>3.5994320000000002</c:v>
                </c:pt>
                <c:pt idx="1088">
                  <c:v>3.7422550999999999</c:v>
                </c:pt>
                <c:pt idx="1089">
                  <c:v>3.7329979999999998</c:v>
                </c:pt>
                <c:pt idx="1090">
                  <c:v>3.6642313</c:v>
                </c:pt>
                <c:pt idx="1091">
                  <c:v>3.7528345000000001</c:v>
                </c:pt>
                <c:pt idx="1092">
                  <c:v>3.7356428999999998</c:v>
                </c:pt>
                <c:pt idx="1093">
                  <c:v>3.8229235999999998</c:v>
                </c:pt>
                <c:pt idx="1094">
                  <c:v>3.8308583</c:v>
                </c:pt>
                <c:pt idx="1095">
                  <c:v>3.8202788000000001</c:v>
                </c:pt>
                <c:pt idx="1096">
                  <c:v>3.8295358000000004</c:v>
                </c:pt>
                <c:pt idx="1097">
                  <c:v>3.8335031000000002</c:v>
                </c:pt>
                <c:pt idx="1098">
                  <c:v>3.9062371000000002</c:v>
                </c:pt>
                <c:pt idx="1099">
                  <c:v>3.9366531</c:v>
                </c:pt>
                <c:pt idx="1100">
                  <c:v>3.3785852000000003</c:v>
                </c:pt>
                <c:pt idx="1101">
                  <c:v>3.3785852000000003</c:v>
                </c:pt>
                <c:pt idx="1102">
                  <c:v>3.3785852000000003</c:v>
                </c:pt>
                <c:pt idx="1103">
                  <c:v>3.3785852000000003</c:v>
                </c:pt>
                <c:pt idx="1104">
                  <c:v>3.3785852000000003</c:v>
                </c:pt>
                <c:pt idx="1105">
                  <c:v>3.3785852000000003</c:v>
                </c:pt>
                <c:pt idx="1106">
                  <c:v>3.3785852000000003</c:v>
                </c:pt>
                <c:pt idx="1107">
                  <c:v>3.4520124999999999</c:v>
                </c:pt>
                <c:pt idx="1108">
                  <c:v>3.4829292000000001</c:v>
                </c:pt>
                <c:pt idx="1109">
                  <c:v>3.4442833000000004</c:v>
                </c:pt>
                <c:pt idx="1110">
                  <c:v>3.5447627000000002</c:v>
                </c:pt>
                <c:pt idx="1111">
                  <c:v>3.5370336</c:v>
                </c:pt>
                <c:pt idx="1112">
                  <c:v>3.5235075</c:v>
                </c:pt>
                <c:pt idx="1113">
                  <c:v>3.4268926</c:v>
                </c:pt>
                <c:pt idx="1114">
                  <c:v>3.4268926</c:v>
                </c:pt>
                <c:pt idx="1115">
                  <c:v>3.4268926</c:v>
                </c:pt>
                <c:pt idx="1116">
                  <c:v>3.4268926</c:v>
                </c:pt>
                <c:pt idx="1117">
                  <c:v>3.4268926</c:v>
                </c:pt>
                <c:pt idx="1118">
                  <c:v>3.4268926</c:v>
                </c:pt>
                <c:pt idx="1119">
                  <c:v>3.4268926</c:v>
                </c:pt>
                <c:pt idx="1120">
                  <c:v>3.4268926</c:v>
                </c:pt>
                <c:pt idx="1121">
                  <c:v>3.4268926</c:v>
                </c:pt>
                <c:pt idx="1122">
                  <c:v>3.4268926</c:v>
                </c:pt>
                <c:pt idx="1123">
                  <c:v>3.4268926</c:v>
                </c:pt>
                <c:pt idx="1124">
                  <c:v>3.4268926</c:v>
                </c:pt>
                <c:pt idx="1125">
                  <c:v>3.4268926</c:v>
                </c:pt>
                <c:pt idx="1126">
                  <c:v>3.4268926</c:v>
                </c:pt>
                <c:pt idx="1127">
                  <c:v>3.4268926</c:v>
                </c:pt>
                <c:pt idx="1128">
                  <c:v>3.4268926</c:v>
                </c:pt>
                <c:pt idx="1129">
                  <c:v>3.4268926</c:v>
                </c:pt>
                <c:pt idx="1130">
                  <c:v>3.4268926</c:v>
                </c:pt>
                <c:pt idx="1131">
                  <c:v>3.4268926</c:v>
                </c:pt>
                <c:pt idx="1132">
                  <c:v>3.4268926</c:v>
                </c:pt>
                <c:pt idx="1133">
                  <c:v>3.4268926</c:v>
                </c:pt>
                <c:pt idx="1134">
                  <c:v>3.4268926</c:v>
                </c:pt>
                <c:pt idx="1135">
                  <c:v>3.4268926</c:v>
                </c:pt>
                <c:pt idx="1136">
                  <c:v>3.4268926</c:v>
                </c:pt>
                <c:pt idx="1137">
                  <c:v>3.4268926</c:v>
                </c:pt>
                <c:pt idx="1138">
                  <c:v>3.4268926</c:v>
                </c:pt>
                <c:pt idx="1139">
                  <c:v>3.4268926</c:v>
                </c:pt>
                <c:pt idx="1140">
                  <c:v>3.4268926</c:v>
                </c:pt>
                <c:pt idx="1141">
                  <c:v>3.5419608</c:v>
                </c:pt>
                <c:pt idx="1142">
                  <c:v>3.5936767999999999</c:v>
                </c:pt>
                <c:pt idx="1143">
                  <c:v>3.6428069999999999</c:v>
                </c:pt>
                <c:pt idx="1144">
                  <c:v>3.6738366999999998</c:v>
                </c:pt>
                <c:pt idx="1145">
                  <c:v>3.7145630000000001</c:v>
                </c:pt>
                <c:pt idx="1146">
                  <c:v>3.7850261000000001</c:v>
                </c:pt>
                <c:pt idx="1147">
                  <c:v>3.7630468000000001</c:v>
                </c:pt>
                <c:pt idx="1148">
                  <c:v>3.7585216999999997</c:v>
                </c:pt>
                <c:pt idx="1149">
                  <c:v>3.7294314000000002</c:v>
                </c:pt>
                <c:pt idx="1150">
                  <c:v>3.6887050000000001</c:v>
                </c:pt>
                <c:pt idx="1151">
                  <c:v>3.7152095000000003</c:v>
                </c:pt>
                <c:pt idx="1152">
                  <c:v>3.7682184000000003</c:v>
                </c:pt>
                <c:pt idx="1153">
                  <c:v>3.7682184000000003</c:v>
                </c:pt>
                <c:pt idx="1154">
                  <c:v>3.7682184000000003</c:v>
                </c:pt>
                <c:pt idx="1155">
                  <c:v>3.7682184000000003</c:v>
                </c:pt>
                <c:pt idx="1156">
                  <c:v>3.7682184000000003</c:v>
                </c:pt>
                <c:pt idx="1157">
                  <c:v>3.7682184000000003</c:v>
                </c:pt>
                <c:pt idx="1158">
                  <c:v>3.7682184000000003</c:v>
                </c:pt>
                <c:pt idx="1159">
                  <c:v>3.7682184000000003</c:v>
                </c:pt>
                <c:pt idx="1160">
                  <c:v>3.7682184000000003</c:v>
                </c:pt>
                <c:pt idx="1161">
                  <c:v>3.7682184000000003</c:v>
                </c:pt>
                <c:pt idx="1162">
                  <c:v>3.7682184000000003</c:v>
                </c:pt>
                <c:pt idx="1163">
                  <c:v>3.7682184000000003</c:v>
                </c:pt>
                <c:pt idx="1164">
                  <c:v>3.7682184000000003</c:v>
                </c:pt>
                <c:pt idx="1165">
                  <c:v>3.7682184000000003</c:v>
                </c:pt>
                <c:pt idx="1166">
                  <c:v>3.7682184000000003</c:v>
                </c:pt>
                <c:pt idx="1167">
                  <c:v>3.7682184000000003</c:v>
                </c:pt>
                <c:pt idx="1168">
                  <c:v>3.7682184000000003</c:v>
                </c:pt>
                <c:pt idx="1169">
                  <c:v>3.7682184000000003</c:v>
                </c:pt>
                <c:pt idx="1170">
                  <c:v>3.7682184000000003</c:v>
                </c:pt>
                <c:pt idx="1171">
                  <c:v>3.8052771000000001</c:v>
                </c:pt>
                <c:pt idx="1172">
                  <c:v>3.7442846999999997</c:v>
                </c:pt>
                <c:pt idx="1173">
                  <c:v>3.7736228000000005</c:v>
                </c:pt>
                <c:pt idx="1174">
                  <c:v>3.9025561999999998</c:v>
                </c:pt>
                <c:pt idx="1175">
                  <c:v>3.9179972999999997</c:v>
                </c:pt>
                <c:pt idx="1176">
                  <c:v>3.6740276000000001</c:v>
                </c:pt>
                <c:pt idx="1177">
                  <c:v>3.7859757000000003</c:v>
                </c:pt>
                <c:pt idx="1178">
                  <c:v>3.8045049999999998</c:v>
                </c:pt>
                <c:pt idx="1179">
                  <c:v>3.6948731000000001</c:v>
                </c:pt>
                <c:pt idx="1180">
                  <c:v>3.9743573999999997</c:v>
                </c:pt>
                <c:pt idx="1181">
                  <c:v>4.0832172999999994</c:v>
                </c:pt>
                <c:pt idx="1182">
                  <c:v>4.2306800000000004</c:v>
                </c:pt>
                <c:pt idx="1183">
                  <c:v>4.1758639999999998</c:v>
                </c:pt>
                <c:pt idx="1184">
                  <c:v>4.2461210999999999</c:v>
                </c:pt>
                <c:pt idx="1185">
                  <c:v>4.4144293000000001</c:v>
                </c:pt>
                <c:pt idx="1186">
                  <c:v>4.4090249999999997</c:v>
                </c:pt>
                <c:pt idx="1187">
                  <c:v>4.4067087999999996</c:v>
                </c:pt>
                <c:pt idx="1188">
                  <c:v>4.4090249999999997</c:v>
                </c:pt>
                <c:pt idx="1189">
                  <c:v>4.3866353</c:v>
                </c:pt>
                <c:pt idx="1190">
                  <c:v>4.3881793999999994</c:v>
                </c:pt>
                <c:pt idx="1191">
                  <c:v>4.4260102000000003</c:v>
                </c:pt>
                <c:pt idx="1192">
                  <c:v>4.4507159999999999</c:v>
                </c:pt>
                <c:pt idx="1193">
                  <c:v>4.4962672999999995</c:v>
                </c:pt>
                <c:pt idx="1194">
                  <c:v>4.5618920999999997</c:v>
                </c:pt>
                <c:pt idx="1195">
                  <c:v>4.6252006999999997</c:v>
                </c:pt>
                <c:pt idx="1196">
                  <c:v>4.6383256000000008</c:v>
                </c:pt>
                <c:pt idx="1197">
                  <c:v>4.6275168000000004</c:v>
                </c:pt>
                <c:pt idx="1198">
                  <c:v>4.7309722999999995</c:v>
                </c:pt>
                <c:pt idx="1199">
                  <c:v>4.7302002999999999</c:v>
                </c:pt>
                <c:pt idx="1200">
                  <c:v>4.6715240000000007</c:v>
                </c:pt>
                <c:pt idx="1201">
                  <c:v>4.7363767000000001</c:v>
                </c:pt>
                <c:pt idx="1202">
                  <c:v>4.7973692000000003</c:v>
                </c:pt>
                <c:pt idx="1203">
                  <c:v>4.812038199999999</c:v>
                </c:pt>
                <c:pt idx="1204">
                  <c:v>4.8614497999999999</c:v>
                </c:pt>
                <c:pt idx="1205">
                  <c:v>4.9062291</c:v>
                </c:pt>
                <c:pt idx="1206">
                  <c:v>4.9000526000000004</c:v>
                </c:pt>
                <c:pt idx="1207">
                  <c:v>4.9116334999999998</c:v>
                </c:pt>
                <c:pt idx="1208">
                  <c:v>4.9116334999999998</c:v>
                </c:pt>
                <c:pt idx="1209">
                  <c:v>4.9116334999999998</c:v>
                </c:pt>
                <c:pt idx="1210">
                  <c:v>4.9116334999999998</c:v>
                </c:pt>
                <c:pt idx="1211">
                  <c:v>4.9116334999999998</c:v>
                </c:pt>
                <c:pt idx="1212">
                  <c:v>4.9116334999999998</c:v>
                </c:pt>
                <c:pt idx="1213">
                  <c:v>4.9116334999999998</c:v>
                </c:pt>
                <c:pt idx="1214">
                  <c:v>4.9116334999999998</c:v>
                </c:pt>
                <c:pt idx="1215">
                  <c:v>4.9116334999999998</c:v>
                </c:pt>
                <c:pt idx="1216">
                  <c:v>4.9116334999999998</c:v>
                </c:pt>
                <c:pt idx="1217">
                  <c:v>4.9116334999999998</c:v>
                </c:pt>
                <c:pt idx="1218">
                  <c:v>4.9116334999999998</c:v>
                </c:pt>
                <c:pt idx="1219">
                  <c:v>4.9116334999999998</c:v>
                </c:pt>
                <c:pt idx="1220">
                  <c:v>4.9116334999999998</c:v>
                </c:pt>
                <c:pt idx="1221">
                  <c:v>4.9116334999999998</c:v>
                </c:pt>
                <c:pt idx="1222">
                  <c:v>4.9116334999999998</c:v>
                </c:pt>
                <c:pt idx="1223">
                  <c:v>4.9116334999999998</c:v>
                </c:pt>
                <c:pt idx="1224">
                  <c:v>4.9116334999999998</c:v>
                </c:pt>
                <c:pt idx="1225">
                  <c:v>4.9116334999999998</c:v>
                </c:pt>
                <c:pt idx="1226">
                  <c:v>4.9116334999999998</c:v>
                </c:pt>
                <c:pt idx="1227">
                  <c:v>4.9116334999999998</c:v>
                </c:pt>
                <c:pt idx="1228">
                  <c:v>4.9116334999999998</c:v>
                </c:pt>
                <c:pt idx="1229">
                  <c:v>4.9116334999999998</c:v>
                </c:pt>
                <c:pt idx="1230">
                  <c:v>4.9116334999999998</c:v>
                </c:pt>
                <c:pt idx="1231">
                  <c:v>4.9116334999999998</c:v>
                </c:pt>
                <c:pt idx="1232">
                  <c:v>4.9116334999999998</c:v>
                </c:pt>
                <c:pt idx="1233">
                  <c:v>4.9116334999999998</c:v>
                </c:pt>
                <c:pt idx="1234">
                  <c:v>4.9228128</c:v>
                </c:pt>
                <c:pt idx="1235">
                  <c:v>5.0055398999999996</c:v>
                </c:pt>
                <c:pt idx="1236">
                  <c:v>4.8780955000000006</c:v>
                </c:pt>
                <c:pt idx="1237">
                  <c:v>4.8602084999999997</c:v>
                </c:pt>
                <c:pt idx="1238">
                  <c:v>4.6947543999999999</c:v>
                </c:pt>
                <c:pt idx="1239">
                  <c:v>4.7439434</c:v>
                </c:pt>
                <c:pt idx="1240">
                  <c:v>4.7707739</c:v>
                </c:pt>
                <c:pt idx="1241">
                  <c:v>4.7819531999999993</c:v>
                </c:pt>
                <c:pt idx="1242">
                  <c:v>4.9764736999999997</c:v>
                </c:pt>
                <c:pt idx="1243">
                  <c:v>5.1709941000000006</c:v>
                </c:pt>
                <c:pt idx="1244">
                  <c:v>5.3498634999999997</c:v>
                </c:pt>
                <c:pt idx="1245">
                  <c:v>5.3409199999999997</c:v>
                </c:pt>
                <c:pt idx="1246">
                  <c:v>5.3520993999999993</c:v>
                </c:pt>
                <c:pt idx="1247">
                  <c:v>5.3811656999999995</c:v>
                </c:pt>
                <c:pt idx="1248">
                  <c:v>5.5488556999999998</c:v>
                </c:pt>
                <c:pt idx="1249">
                  <c:v>5.6136958999999997</c:v>
                </c:pt>
                <c:pt idx="1250">
                  <c:v>5.5913371999999999</c:v>
                </c:pt>
                <c:pt idx="1251">
                  <c:v>5.6069882999999994</c:v>
                </c:pt>
                <c:pt idx="1252">
                  <c:v>5.6382904000000007</c:v>
                </c:pt>
                <c:pt idx="1253">
                  <c:v>5.6181676000000005</c:v>
                </c:pt>
                <c:pt idx="1254">
                  <c:v>5.6204035000000001</c:v>
                </c:pt>
                <c:pt idx="1255">
                  <c:v>5.5958088999999998</c:v>
                </c:pt>
                <c:pt idx="1256">
                  <c:v>5.5958088999999998</c:v>
                </c:pt>
                <c:pt idx="1257">
                  <c:v>5.5958088999999998</c:v>
                </c:pt>
                <c:pt idx="1258">
                  <c:v>5.5958088999999998</c:v>
                </c:pt>
                <c:pt idx="1259">
                  <c:v>5.5958088999999998</c:v>
                </c:pt>
                <c:pt idx="1260">
                  <c:v>5.5958088999999998</c:v>
                </c:pt>
                <c:pt idx="1261">
                  <c:v>5.5958088999999998</c:v>
                </c:pt>
                <c:pt idx="1262">
                  <c:v>5.5958088999999998</c:v>
                </c:pt>
                <c:pt idx="1263">
                  <c:v>5.5958088999999998</c:v>
                </c:pt>
                <c:pt idx="1264">
                  <c:v>5.5958088999999998</c:v>
                </c:pt>
                <c:pt idx="1265">
                  <c:v>5.5958088999999998</c:v>
                </c:pt>
                <c:pt idx="1266">
                  <c:v>5.5958088999999998</c:v>
                </c:pt>
                <c:pt idx="1267">
                  <c:v>5.5958088999999998</c:v>
                </c:pt>
                <c:pt idx="1268">
                  <c:v>5.5958088999999998</c:v>
                </c:pt>
                <c:pt idx="1269">
                  <c:v>5.5958088999999998</c:v>
                </c:pt>
                <c:pt idx="1270">
                  <c:v>5.5958088999999998</c:v>
                </c:pt>
                <c:pt idx="1271">
                  <c:v>5.5958088999999998</c:v>
                </c:pt>
                <c:pt idx="1272">
                  <c:v>5.5958088999999998</c:v>
                </c:pt>
                <c:pt idx="1273">
                  <c:v>5.5958088999999998</c:v>
                </c:pt>
                <c:pt idx="1274">
                  <c:v>5.5958088999999998</c:v>
                </c:pt>
                <c:pt idx="1275">
                  <c:v>5.5958088999999998</c:v>
                </c:pt>
                <c:pt idx="1276">
                  <c:v>5.5958088999999998</c:v>
                </c:pt>
                <c:pt idx="1277">
                  <c:v>5.5958088999999998</c:v>
                </c:pt>
                <c:pt idx="1278">
                  <c:v>5.5958088999999998</c:v>
                </c:pt>
                <c:pt idx="1279">
                  <c:v>5.5958088999999998</c:v>
                </c:pt>
                <c:pt idx="1280">
                  <c:v>5.5958088999999998</c:v>
                </c:pt>
                <c:pt idx="1281">
                  <c:v>5.5958088999999998</c:v>
                </c:pt>
                <c:pt idx="1282">
                  <c:v>5.5958088999999998</c:v>
                </c:pt>
                <c:pt idx="1283">
                  <c:v>5.5958088999999998</c:v>
                </c:pt>
                <c:pt idx="1284">
                  <c:v>5.5958088999999998</c:v>
                </c:pt>
                <c:pt idx="1285">
                  <c:v>5.5958088999999998</c:v>
                </c:pt>
                <c:pt idx="1286">
                  <c:v>5.5958088999999998</c:v>
                </c:pt>
                <c:pt idx="1287">
                  <c:v>5.5958088999999998</c:v>
                </c:pt>
                <c:pt idx="1288">
                  <c:v>5.5958088999999998</c:v>
                </c:pt>
                <c:pt idx="1289">
                  <c:v>5.5958088999999998</c:v>
                </c:pt>
                <c:pt idx="1290">
                  <c:v>5.5958088999999998</c:v>
                </c:pt>
                <c:pt idx="1291">
                  <c:v>5.3248877999999999</c:v>
                </c:pt>
                <c:pt idx="1292">
                  <c:v>5.2148896999999996</c:v>
                </c:pt>
                <c:pt idx="1293">
                  <c:v>5.3330357999999993</c:v>
                </c:pt>
                <c:pt idx="1294">
                  <c:v>5.8748780000000007</c:v>
                </c:pt>
                <c:pt idx="1295">
                  <c:v>6.1254291000000007</c:v>
                </c:pt>
                <c:pt idx="1296">
                  <c:v>5.6019198999999995</c:v>
                </c:pt>
                <c:pt idx="1297">
                  <c:v>5.4063677999999999</c:v>
                </c:pt>
                <c:pt idx="1298">
                  <c:v>5.0560036999999998</c:v>
                </c:pt>
                <c:pt idx="1299">
                  <c:v>5.2780368000000006</c:v>
                </c:pt>
                <c:pt idx="1300">
                  <c:v>5.5245139000000005</c:v>
                </c:pt>
                <c:pt idx="1301">
                  <c:v>5.4878479000000002</c:v>
                </c:pt>
                <c:pt idx="1302">
                  <c:v>5.5408099000000002</c:v>
                </c:pt>
                <c:pt idx="1303">
                  <c:v>5.7282140000000004</c:v>
                </c:pt>
                <c:pt idx="1304">
                  <c:v>6.1091331000000002</c:v>
                </c:pt>
                <c:pt idx="1305">
                  <c:v>5.9339509999999995</c:v>
                </c:pt>
                <c:pt idx="1306">
                  <c:v>5.8443230000000002</c:v>
                </c:pt>
                <c:pt idx="1307">
                  <c:v>5.7465469999999996</c:v>
                </c:pt>
                <c:pt idx="1308">
                  <c:v>5.8911740000000004</c:v>
                </c:pt>
                <c:pt idx="1309">
                  <c:v>5.9685801000000005</c:v>
                </c:pt>
                <c:pt idx="1310">
                  <c:v>5.5530318999999997</c:v>
                </c:pt>
                <c:pt idx="1311">
                  <c:v>5.6609929000000001</c:v>
                </c:pt>
                <c:pt idx="1312">
                  <c:v>5.7180290000000005</c:v>
                </c:pt>
                <c:pt idx="1313">
                  <c:v>5.0885956999999991</c:v>
                </c:pt>
                <c:pt idx="1314">
                  <c:v>4.7708234999999997</c:v>
                </c:pt>
                <c:pt idx="1315">
                  <c:v>5.2332226999999998</c:v>
                </c:pt>
                <c:pt idx="1316">
                  <c:v>4.7993415000000006</c:v>
                </c:pt>
                <c:pt idx="1317">
                  <c:v>4.6832324999999999</c:v>
                </c:pt>
                <c:pt idx="1318">
                  <c:v>5.1191506999999996</c:v>
                </c:pt>
                <c:pt idx="1319">
                  <c:v>4.5793455000000005</c:v>
                </c:pt>
                <c:pt idx="1320">
                  <c:v>4.8502666000000003</c:v>
                </c:pt>
                <c:pt idx="1321">
                  <c:v>4.9561906000000002</c:v>
                </c:pt>
                <c:pt idx="1322">
                  <c:v>5.1660017000000007</c:v>
                </c:pt>
                <c:pt idx="1323">
                  <c:v>4.8360076000000003</c:v>
                </c:pt>
                <c:pt idx="1324">
                  <c:v>4.8197116000000007</c:v>
                </c:pt>
                <c:pt idx="1325">
                  <c:v>4.9785976000000005</c:v>
                </c:pt>
                <c:pt idx="1326">
                  <c:v>4.9297095999999998</c:v>
                </c:pt>
                <c:pt idx="1327">
                  <c:v>5.1741497000000001</c:v>
                </c:pt>
                <c:pt idx="1328">
                  <c:v>5.3778497999999999</c:v>
                </c:pt>
                <c:pt idx="1329">
                  <c:v>5.6446968999999996</c:v>
                </c:pt>
                <c:pt idx="1330">
                  <c:v>5.9380250999999999</c:v>
                </c:pt>
                <c:pt idx="1331">
                  <c:v>5.921729</c:v>
                </c:pt>
                <c:pt idx="1332">
                  <c:v>5.854508</c:v>
                </c:pt>
                <c:pt idx="1333">
                  <c:v>5.7200660000000001</c:v>
                </c:pt>
                <c:pt idx="1334">
                  <c:v>5.773028</c:v>
                </c:pt>
                <c:pt idx="1335">
                  <c:v>5.5387729000000006</c:v>
                </c:pt>
                <c:pt idx="1336">
                  <c:v>5.4898848999999998</c:v>
                </c:pt>
                <c:pt idx="1337">
                  <c:v>5.7383990000000002</c:v>
                </c:pt>
                <c:pt idx="1338">
                  <c:v>5.8341380000000003</c:v>
                </c:pt>
                <c:pt idx="1339">
                  <c:v>5.8219159999999999</c:v>
                </c:pt>
                <c:pt idx="1340">
                  <c:v>5.8891369999999998</c:v>
                </c:pt>
                <c:pt idx="1341">
                  <c:v>5.9258030000000002</c:v>
                </c:pt>
                <c:pt idx="1342">
                  <c:v>5.8361749999999999</c:v>
                </c:pt>
                <c:pt idx="1343">
                  <c:v>5.9787651000000004</c:v>
                </c:pt>
                <c:pt idx="1344">
                  <c:v>6.0032091000000003</c:v>
                </c:pt>
                <c:pt idx="1345">
                  <c:v>6.0174681000000003</c:v>
                </c:pt>
                <c:pt idx="1346">
                  <c:v>6.1926502000000001</c:v>
                </c:pt>
                <c:pt idx="1347">
                  <c:v>6.3820911999999996</c:v>
                </c:pt>
                <c:pt idx="1348">
                  <c:v>6.4432013000000001</c:v>
                </c:pt>
                <c:pt idx="1349">
                  <c:v>6.5633843000000009</c:v>
                </c:pt>
                <c:pt idx="1350">
                  <c:v>6.3169071999999993</c:v>
                </c:pt>
                <c:pt idx="1351">
                  <c:v>6.4574603000000002</c:v>
                </c:pt>
                <c:pt idx="1352">
                  <c:v>6.5430143000000003</c:v>
                </c:pt>
                <c:pt idx="1353">
                  <c:v>6.5002373000000002</c:v>
                </c:pt>
                <c:pt idx="1354">
                  <c:v>6.6143093000000004</c:v>
                </c:pt>
                <c:pt idx="1355">
                  <c:v>6.5776432999999992</c:v>
                </c:pt>
                <c:pt idx="1356">
                  <c:v>6.6407904000000002</c:v>
                </c:pt>
                <c:pt idx="1357">
                  <c:v>6.6591233999999995</c:v>
                </c:pt>
                <c:pt idx="1358">
                  <c:v>6.6163463</c:v>
                </c:pt>
                <c:pt idx="1359">
                  <c:v>6.2028352</c:v>
                </c:pt>
                <c:pt idx="1360">
                  <c:v>6.2028352</c:v>
                </c:pt>
                <c:pt idx="1361">
                  <c:v>6.2028352</c:v>
                </c:pt>
                <c:pt idx="1362">
                  <c:v>6.2028352</c:v>
                </c:pt>
                <c:pt idx="1363">
                  <c:v>6.2028352</c:v>
                </c:pt>
                <c:pt idx="1364">
                  <c:v>6.2028352</c:v>
                </c:pt>
                <c:pt idx="1365">
                  <c:v>6.2028352</c:v>
                </c:pt>
                <c:pt idx="1366">
                  <c:v>6.2028352</c:v>
                </c:pt>
                <c:pt idx="1367">
                  <c:v>6.2028352</c:v>
                </c:pt>
                <c:pt idx="1368">
                  <c:v>6.2028352</c:v>
                </c:pt>
                <c:pt idx="1369">
                  <c:v>6.2100021999999999</c:v>
                </c:pt>
                <c:pt idx="1370">
                  <c:v>6.1454992000000006</c:v>
                </c:pt>
                <c:pt idx="1371">
                  <c:v>6.3103402000000006</c:v>
                </c:pt>
                <c:pt idx="1372">
                  <c:v>6.2745052000000001</c:v>
                </c:pt>
                <c:pt idx="1373">
                  <c:v>6.3425917000000007</c:v>
                </c:pt>
                <c:pt idx="1374">
                  <c:v>6.0989136999999998</c:v>
                </c:pt>
                <c:pt idx="1375">
                  <c:v>6.2171692000000007</c:v>
                </c:pt>
                <c:pt idx="1376">
                  <c:v>5.8695696999999996</c:v>
                </c:pt>
                <c:pt idx="1377">
                  <c:v>6.0272436999999996</c:v>
                </c:pt>
                <c:pt idx="1378">
                  <c:v>5.2030386999999996</c:v>
                </c:pt>
                <c:pt idx="1379">
                  <c:v>5.4682177000000003</c:v>
                </c:pt>
                <c:pt idx="1380">
                  <c:v>5.0919502000000003</c:v>
                </c:pt>
                <c:pt idx="1381">
                  <c:v>5.2030386999999996</c:v>
                </c:pt>
                <c:pt idx="1382">
                  <c:v>5.3822137000000003</c:v>
                </c:pt>
                <c:pt idx="1383">
                  <c:v>5.3714631999999991</c:v>
                </c:pt>
                <c:pt idx="1384">
                  <c:v>5.3177106999999992</c:v>
                </c:pt>
                <c:pt idx="1385">
                  <c:v>5.5542217000000003</c:v>
                </c:pt>
                <c:pt idx="1386">
                  <c:v>5.8659862</c:v>
                </c:pt>
                <c:pt idx="1387">
                  <c:v>6.1956681999999992</c:v>
                </c:pt>
                <c:pt idx="1388">
                  <c:v>6.2852556999999996</c:v>
                </c:pt>
                <c:pt idx="1389">
                  <c:v>6.1168312</c:v>
                </c:pt>
                <c:pt idx="1390">
                  <c:v>6.3031731999999998</c:v>
                </c:pt>
                <c:pt idx="1391">
                  <c:v>6.3605092000000001</c:v>
                </c:pt>
                <c:pt idx="1392">
                  <c:v>6.3963442000000006</c:v>
                </c:pt>
                <c:pt idx="1393">
                  <c:v>6.4608471999999999</c:v>
                </c:pt>
                <c:pt idx="1394">
                  <c:v>6.5110162000000003</c:v>
                </c:pt>
                <c:pt idx="1395">
                  <c:v>6.4106781999999995</c:v>
                </c:pt>
                <c:pt idx="1396">
                  <c:v>6.3891771999999998</c:v>
                </c:pt>
                <c:pt idx="1397">
                  <c:v>6.4178452000000004</c:v>
                </c:pt>
                <c:pt idx="1398">
                  <c:v>6.5002656999999999</c:v>
                </c:pt>
                <c:pt idx="1399">
                  <c:v>6.5289336999999996</c:v>
                </c:pt>
                <c:pt idx="1400">
                  <c:v>6.5110162000000003</c:v>
                </c:pt>
                <c:pt idx="1401">
                  <c:v>6.374843199999999</c:v>
                </c:pt>
                <c:pt idx="1402">
                  <c:v>6.2279196999999993</c:v>
                </c:pt>
                <c:pt idx="1403">
                  <c:v>6.2279196999999993</c:v>
                </c:pt>
                <c:pt idx="1404">
                  <c:v>6.2279196999999993</c:v>
                </c:pt>
                <c:pt idx="1405">
                  <c:v>6.2279196999999993</c:v>
                </c:pt>
                <c:pt idx="1406">
                  <c:v>6.2279196999999993</c:v>
                </c:pt>
                <c:pt idx="1407">
                  <c:v>6.2279196999999993</c:v>
                </c:pt>
                <c:pt idx="1408">
                  <c:v>6.3419113999999999</c:v>
                </c:pt>
                <c:pt idx="1409">
                  <c:v>6.4263496999999994</c:v>
                </c:pt>
                <c:pt idx="1410">
                  <c:v>6.3545771999999996</c:v>
                </c:pt>
                <c:pt idx="1411">
                  <c:v>6.1012621999999999</c:v>
                </c:pt>
                <c:pt idx="1412">
                  <c:v>5.7677309000000001</c:v>
                </c:pt>
                <c:pt idx="1413">
                  <c:v>6.0759306999999998</c:v>
                </c:pt>
                <c:pt idx="1414">
                  <c:v>5.7212898000000001</c:v>
                </c:pt>
                <c:pt idx="1415">
                  <c:v>6.0505992000000006</c:v>
                </c:pt>
                <c:pt idx="1416">
                  <c:v>6.2025881999999992</c:v>
                </c:pt>
                <c:pt idx="1417">
                  <c:v>6.3081360999999996</c:v>
                </c:pt>
                <c:pt idx="1418">
                  <c:v>6.1899224999999998</c:v>
                </c:pt>
                <c:pt idx="1419">
                  <c:v>6.2574731000000003</c:v>
                </c:pt>
                <c:pt idx="1420">
                  <c:v>6.2954704000000001</c:v>
                </c:pt>
                <c:pt idx="1421">
                  <c:v>6.3292456999999995</c:v>
                </c:pt>
                <c:pt idx="1422">
                  <c:v>6.3123580000000006</c:v>
                </c:pt>
                <c:pt idx="1423">
                  <c:v>6.3123580000000006</c:v>
                </c:pt>
                <c:pt idx="1424">
                  <c:v>6.3165798999999998</c:v>
                </c:pt>
                <c:pt idx="1425">
                  <c:v>6.2025881999999992</c:v>
                </c:pt>
                <c:pt idx="1426">
                  <c:v>6.2912483999999997</c:v>
                </c:pt>
                <c:pt idx="1427">
                  <c:v>6.2574731000000003</c:v>
                </c:pt>
                <c:pt idx="1428">
                  <c:v>6.2194758999999999</c:v>
                </c:pt>
                <c:pt idx="1429">
                  <c:v>6.0548212000000001</c:v>
                </c:pt>
                <c:pt idx="1430">
                  <c:v>5.9534951999999999</c:v>
                </c:pt>
                <c:pt idx="1431">
                  <c:v>6.1181498999999997</c:v>
                </c:pt>
                <c:pt idx="1432">
                  <c:v>6.2912483999999997</c:v>
                </c:pt>
                <c:pt idx="1433">
                  <c:v>6.3545771999999996</c:v>
                </c:pt>
                <c:pt idx="1434">
                  <c:v>6.510788100000001</c:v>
                </c:pt>
                <c:pt idx="1435">
                  <c:v>6.6078920999999999</c:v>
                </c:pt>
                <c:pt idx="1436">
                  <c:v>6.4685689000000002</c:v>
                </c:pt>
                <c:pt idx="1437">
                  <c:v>6.4812345999999996</c:v>
                </c:pt>
                <c:pt idx="1438">
                  <c:v>6.6644658999999997</c:v>
                </c:pt>
                <c:pt idx="1439">
                  <c:v>6.7379270999999994</c:v>
                </c:pt>
                <c:pt idx="1440">
                  <c:v>6.7311720999999993</c:v>
                </c:pt>
                <c:pt idx="1441">
                  <c:v>6.7328606999999998</c:v>
                </c:pt>
                <c:pt idx="1442">
                  <c:v>6.6931748999999998</c:v>
                </c:pt>
                <c:pt idx="1443">
                  <c:v>6.6416674000000002</c:v>
                </c:pt>
                <c:pt idx="1444">
                  <c:v>6.7337052000000002</c:v>
                </c:pt>
                <c:pt idx="1445">
                  <c:v>6.7345495999999994</c:v>
                </c:pt>
                <c:pt idx="1446">
                  <c:v>6.7919675000000002</c:v>
                </c:pt>
                <c:pt idx="1447">
                  <c:v>6.7826794999999995</c:v>
                </c:pt>
                <c:pt idx="1448">
                  <c:v>6.8257429000000007</c:v>
                </c:pt>
                <c:pt idx="1449">
                  <c:v>6.5454078000000004</c:v>
                </c:pt>
                <c:pt idx="1450">
                  <c:v>6.5454078000000004</c:v>
                </c:pt>
                <c:pt idx="1451">
                  <c:v>6.5454078000000004</c:v>
                </c:pt>
                <c:pt idx="1452">
                  <c:v>6.5454078000000004</c:v>
                </c:pt>
                <c:pt idx="1453">
                  <c:v>6.5454078000000004</c:v>
                </c:pt>
                <c:pt idx="1454">
                  <c:v>6.5454078000000004</c:v>
                </c:pt>
                <c:pt idx="1455">
                  <c:v>6.5454078000000004</c:v>
                </c:pt>
                <c:pt idx="1456">
                  <c:v>6.5454078000000004</c:v>
                </c:pt>
                <c:pt idx="1457">
                  <c:v>6.5454078000000004</c:v>
                </c:pt>
                <c:pt idx="1458">
                  <c:v>6.5454078000000004</c:v>
                </c:pt>
                <c:pt idx="1459">
                  <c:v>6.5454078000000004</c:v>
                </c:pt>
                <c:pt idx="1460">
                  <c:v>6.5454078000000004</c:v>
                </c:pt>
                <c:pt idx="1461">
                  <c:v>6.5454078000000004</c:v>
                </c:pt>
                <c:pt idx="1462">
                  <c:v>6.5454078000000004</c:v>
                </c:pt>
                <c:pt idx="1463">
                  <c:v>6.5454078000000004</c:v>
                </c:pt>
                <c:pt idx="1464">
                  <c:v>6.5454078000000004</c:v>
                </c:pt>
                <c:pt idx="1465">
                  <c:v>6.5454078000000004</c:v>
                </c:pt>
                <c:pt idx="1466">
                  <c:v>6.5454078000000004</c:v>
                </c:pt>
                <c:pt idx="1467">
                  <c:v>6.5454078000000004</c:v>
                </c:pt>
                <c:pt idx="1468">
                  <c:v>6.5454078000000004</c:v>
                </c:pt>
                <c:pt idx="1469">
                  <c:v>6.5454078000000004</c:v>
                </c:pt>
                <c:pt idx="1470">
                  <c:v>6.5454078000000004</c:v>
                </c:pt>
                <c:pt idx="1471">
                  <c:v>6.5820168000000008</c:v>
                </c:pt>
                <c:pt idx="1472">
                  <c:v>6.7683311999999995</c:v>
                </c:pt>
                <c:pt idx="1473">
                  <c:v>7.1494586</c:v>
                </c:pt>
                <c:pt idx="1474">
                  <c:v>7.1867216000000003</c:v>
                </c:pt>
                <c:pt idx="1475">
                  <c:v>7.0500910000000001</c:v>
                </c:pt>
                <c:pt idx="1476">
                  <c:v>6.6506590000000001</c:v>
                </c:pt>
                <c:pt idx="1477">
                  <c:v>6.5990136999999995</c:v>
                </c:pt>
                <c:pt idx="1478">
                  <c:v>6.4604222999999994</c:v>
                </c:pt>
                <c:pt idx="1479">
                  <c:v>6.5172968999999998</c:v>
                </c:pt>
                <c:pt idx="1480">
                  <c:v>6.7800984</c:v>
                </c:pt>
                <c:pt idx="1481">
                  <c:v>6.4656520999999998</c:v>
                </c:pt>
                <c:pt idx="1482">
                  <c:v>6.1446680000000002</c:v>
                </c:pt>
                <c:pt idx="1483">
                  <c:v>6.2982956999999997</c:v>
                </c:pt>
                <c:pt idx="1484">
                  <c:v>6.2466508999999997</c:v>
                </c:pt>
                <c:pt idx="1485">
                  <c:v>6.5905152999999999</c:v>
                </c:pt>
                <c:pt idx="1486">
                  <c:v>6.6977280000000006</c:v>
                </c:pt>
                <c:pt idx="1487">
                  <c:v>6.8592005</c:v>
                </c:pt>
                <c:pt idx="1488">
                  <c:v>6.7519879000000005</c:v>
                </c:pt>
                <c:pt idx="1489">
                  <c:v>6.9036543999999997</c:v>
                </c:pt>
                <c:pt idx="1490">
                  <c:v>7.1932589</c:v>
                </c:pt>
                <c:pt idx="1491">
                  <c:v>6.5931304000000006</c:v>
                </c:pt>
                <c:pt idx="1492">
                  <c:v>6.4695743000000006</c:v>
                </c:pt>
                <c:pt idx="1493">
                  <c:v>6.0453006000000009</c:v>
                </c:pt>
                <c:pt idx="1494">
                  <c:v>6.0583753000000007</c:v>
                </c:pt>
                <c:pt idx="1495">
                  <c:v>6.1021752000000005</c:v>
                </c:pt>
                <c:pt idx="1496">
                  <c:v>6.1531668999999996</c:v>
                </c:pt>
                <c:pt idx="1497">
                  <c:v>6.2492656000000002</c:v>
                </c:pt>
                <c:pt idx="1498">
                  <c:v>6.0119598999999999</c:v>
                </c:pt>
                <c:pt idx="1499">
                  <c:v>5.6720177999999999</c:v>
                </c:pt>
                <c:pt idx="1500">
                  <c:v>5.630179</c:v>
                </c:pt>
                <c:pt idx="1501">
                  <c:v>5.6890150999999998</c:v>
                </c:pt>
                <c:pt idx="1502">
                  <c:v>5.3026574999999996</c:v>
                </c:pt>
                <c:pt idx="1503">
                  <c:v>4.9189151000000004</c:v>
                </c:pt>
                <c:pt idx="1504">
                  <c:v>4.5600148999999996</c:v>
                </c:pt>
                <c:pt idx="1505">
                  <c:v>4.9908258999999999</c:v>
                </c:pt>
                <c:pt idx="1506">
                  <c:v>4.6613438</c:v>
                </c:pt>
                <c:pt idx="1507">
                  <c:v>4.6541524000000001</c:v>
                </c:pt>
                <c:pt idx="1508">
                  <c:v>4.9751365000000005</c:v>
                </c:pt>
                <c:pt idx="1509">
                  <c:v>5.2242093000000009</c:v>
                </c:pt>
                <c:pt idx="1510">
                  <c:v>4.8725000999999999</c:v>
                </c:pt>
                <c:pt idx="1511">
                  <c:v>5.5105452000000001</c:v>
                </c:pt>
                <c:pt idx="1512">
                  <c:v>5.6798625999999999</c:v>
                </c:pt>
                <c:pt idx="1513">
                  <c:v>5.8204156000000005</c:v>
                </c:pt>
                <c:pt idx="1514">
                  <c:v>5.9694670999999992</c:v>
                </c:pt>
                <c:pt idx="1515">
                  <c:v>6.0413780000000008</c:v>
                </c:pt>
                <c:pt idx="1516">
                  <c:v>6.2616867000000003</c:v>
                </c:pt>
                <c:pt idx="1517">
                  <c:v>6.2414211000000002</c:v>
                </c:pt>
                <c:pt idx="1518">
                  <c:v>6.5094523999999998</c:v>
                </c:pt>
                <c:pt idx="1519">
                  <c:v>6.4061619999999992</c:v>
                </c:pt>
                <c:pt idx="1520">
                  <c:v>6.4630369999999999</c:v>
                </c:pt>
                <c:pt idx="1521">
                  <c:v>6.6016288000000003</c:v>
                </c:pt>
                <c:pt idx="1522">
                  <c:v>6.1015217000000002</c:v>
                </c:pt>
                <c:pt idx="1523">
                  <c:v>6.1668951000000005</c:v>
                </c:pt>
                <c:pt idx="1524">
                  <c:v>6.3656306999999996</c:v>
                </c:pt>
                <c:pt idx="1525">
                  <c:v>6.5937839</c:v>
                </c:pt>
                <c:pt idx="1526">
                  <c:v>6.3558246999999994</c:v>
                </c:pt>
                <c:pt idx="1527">
                  <c:v>6.3865499000000003</c:v>
                </c:pt>
                <c:pt idx="1528">
                  <c:v>6.6388918000000006</c:v>
                </c:pt>
                <c:pt idx="1529">
                  <c:v>6.8605077000000003</c:v>
                </c:pt>
                <c:pt idx="1530">
                  <c:v>6.9167291000000004</c:v>
                </c:pt>
                <c:pt idx="1531">
                  <c:v>7.0795091000000001</c:v>
                </c:pt>
                <c:pt idx="1532">
                  <c:v>7.1141569999999996</c:v>
                </c:pt>
                <c:pt idx="1533">
                  <c:v>7.1507661999999996</c:v>
                </c:pt>
                <c:pt idx="1534">
                  <c:v>6.9886400000000002</c:v>
                </c:pt>
                <c:pt idx="1535">
                  <c:v>7.0494371999999998</c:v>
                </c:pt>
                <c:pt idx="1536">
                  <c:v>7.0971598</c:v>
                </c:pt>
                <c:pt idx="1537">
                  <c:v>7.1841067000000001</c:v>
                </c:pt>
                <c:pt idx="1538">
                  <c:v>7.20045</c:v>
                </c:pt>
                <c:pt idx="1539">
                  <c:v>7.1239630000000007</c:v>
                </c:pt>
                <c:pt idx="1540">
                  <c:v>7.2788981999999995</c:v>
                </c:pt>
                <c:pt idx="1541">
                  <c:v>7.2762832999999993</c:v>
                </c:pt>
                <c:pt idx="1542">
                  <c:v>7.4469080000000005</c:v>
                </c:pt>
                <c:pt idx="1543">
                  <c:v>7.4011465000000003</c:v>
                </c:pt>
                <c:pt idx="1544">
                  <c:v>7.5639267000000006</c:v>
                </c:pt>
                <c:pt idx="1545">
                  <c:v>7.4913620999999999</c:v>
                </c:pt>
                <c:pt idx="1546">
                  <c:v>7.4547529000000008</c:v>
                </c:pt>
                <c:pt idx="1547">
                  <c:v>7.4482155000000008</c:v>
                </c:pt>
                <c:pt idx="1548">
                  <c:v>7.4482155000000008</c:v>
                </c:pt>
                <c:pt idx="1549">
                  <c:v>7.4482155000000008</c:v>
                </c:pt>
                <c:pt idx="1550">
                  <c:v>7.4482155000000008</c:v>
                </c:pt>
                <c:pt idx="1551">
                  <c:v>7.4482155000000008</c:v>
                </c:pt>
                <c:pt idx="1552">
                  <c:v>7.4482155000000008</c:v>
                </c:pt>
                <c:pt idx="1553">
                  <c:v>7.4482155000000008</c:v>
                </c:pt>
                <c:pt idx="1554">
                  <c:v>7.4482155000000008</c:v>
                </c:pt>
                <c:pt idx="1555">
                  <c:v>7.4482155000000008</c:v>
                </c:pt>
                <c:pt idx="1556">
                  <c:v>7.4482155000000008</c:v>
                </c:pt>
                <c:pt idx="1557">
                  <c:v>7.4482155000000008</c:v>
                </c:pt>
                <c:pt idx="1558">
                  <c:v>7.4482155000000008</c:v>
                </c:pt>
                <c:pt idx="1559">
                  <c:v>7.4482155000000008</c:v>
                </c:pt>
                <c:pt idx="1560">
                  <c:v>7.4482155000000008</c:v>
                </c:pt>
                <c:pt idx="1561">
                  <c:v>7.3970545999999997</c:v>
                </c:pt>
                <c:pt idx="1562">
                  <c:v>7.3392204000000003</c:v>
                </c:pt>
                <c:pt idx="1563">
                  <c:v>7.4304204</c:v>
                </c:pt>
                <c:pt idx="1564">
                  <c:v>6.6908121999999999</c:v>
                </c:pt>
                <c:pt idx="1565">
                  <c:v>6.6819144999999995</c:v>
                </c:pt>
                <c:pt idx="1566">
                  <c:v>7.0789673999999998</c:v>
                </c:pt>
                <c:pt idx="1567">
                  <c:v>6.9810945999999996</c:v>
                </c:pt>
                <c:pt idx="1568">
                  <c:v>7.1301283</c:v>
                </c:pt>
                <c:pt idx="1569">
                  <c:v>7.3458936000000001</c:v>
                </c:pt>
                <c:pt idx="1570">
                  <c:v>7.4626739000000004</c:v>
                </c:pt>
                <c:pt idx="1571">
                  <c:v>7.4771321999999998</c:v>
                </c:pt>
                <c:pt idx="1572">
                  <c:v>7.4337568000000003</c:v>
                </c:pt>
                <c:pt idx="1573">
                  <c:v>7.4871422000000001</c:v>
                </c:pt>
                <c:pt idx="1574">
                  <c:v>7.6206054000000005</c:v>
                </c:pt>
                <c:pt idx="1575">
                  <c:v>7.6495220999999995</c:v>
                </c:pt>
                <c:pt idx="1576">
                  <c:v>7.4382055000000005</c:v>
                </c:pt>
                <c:pt idx="1577">
                  <c:v>7.6083711999999997</c:v>
                </c:pt>
                <c:pt idx="1578">
                  <c:v>7.7351611</c:v>
                </c:pt>
                <c:pt idx="1579">
                  <c:v>8.0054238000000009</c:v>
                </c:pt>
                <c:pt idx="1580">
                  <c:v>8.076604399999999</c:v>
                </c:pt>
                <c:pt idx="1581">
                  <c:v>8.1155311000000001</c:v>
                </c:pt>
                <c:pt idx="1582">
                  <c:v>8.0832773000000007</c:v>
                </c:pt>
                <c:pt idx="1583">
                  <c:v>8.1622430000000001</c:v>
                </c:pt>
                <c:pt idx="1584">
                  <c:v>8.2156284999999993</c:v>
                </c:pt>
                <c:pt idx="1585">
                  <c:v>8.2523306999999999</c:v>
                </c:pt>
                <c:pt idx="1586">
                  <c:v>8.1355505000000008</c:v>
                </c:pt>
                <c:pt idx="1587">
                  <c:v>8.0354530999999998</c:v>
                </c:pt>
                <c:pt idx="1588">
                  <c:v>8.2156284999999993</c:v>
                </c:pt>
                <c:pt idx="1589">
                  <c:v>8.2156284999999993</c:v>
                </c:pt>
                <c:pt idx="1590">
                  <c:v>8.2156284999999993</c:v>
                </c:pt>
                <c:pt idx="1591">
                  <c:v>8.2156284999999993</c:v>
                </c:pt>
                <c:pt idx="1592">
                  <c:v>8.2156284999999993</c:v>
                </c:pt>
                <c:pt idx="1593">
                  <c:v>8.2156284999999993</c:v>
                </c:pt>
                <c:pt idx="1594">
                  <c:v>8.2156284999999993</c:v>
                </c:pt>
                <c:pt idx="1595">
                  <c:v>8.2156284999999993</c:v>
                </c:pt>
                <c:pt idx="1596">
                  <c:v>8.2156284999999993</c:v>
                </c:pt>
                <c:pt idx="1597">
                  <c:v>8.2156284999999993</c:v>
                </c:pt>
                <c:pt idx="1598">
                  <c:v>8.2156284999999993</c:v>
                </c:pt>
                <c:pt idx="1599">
                  <c:v>8.2156284999999993</c:v>
                </c:pt>
                <c:pt idx="1600">
                  <c:v>8.2156284999999993</c:v>
                </c:pt>
                <c:pt idx="1601">
                  <c:v>8.2156284999999993</c:v>
                </c:pt>
                <c:pt idx="1602">
                  <c:v>8.2156284999999993</c:v>
                </c:pt>
                <c:pt idx="1603">
                  <c:v>8.2156284999999993</c:v>
                </c:pt>
                <c:pt idx="1604">
                  <c:v>8.2156284999999993</c:v>
                </c:pt>
                <c:pt idx="1605">
                  <c:v>8.2156284999999993</c:v>
                </c:pt>
                <c:pt idx="1606">
                  <c:v>8.2981726000000009</c:v>
                </c:pt>
                <c:pt idx="1607">
                  <c:v>7.8508377000000005</c:v>
                </c:pt>
                <c:pt idx="1608">
                  <c:v>7.9986181000000007</c:v>
                </c:pt>
                <c:pt idx="1609">
                  <c:v>7.7882639999999999</c:v>
                </c:pt>
                <c:pt idx="1610">
                  <c:v>7.6564601000000003</c:v>
                </c:pt>
                <c:pt idx="1611">
                  <c:v>7.7895954000000005</c:v>
                </c:pt>
                <c:pt idx="1612">
                  <c:v>7.4793902000000001</c:v>
                </c:pt>
                <c:pt idx="1613">
                  <c:v>7.4234731999999992</c:v>
                </c:pt>
                <c:pt idx="1614">
                  <c:v>7.8468438000000003</c:v>
                </c:pt>
                <c:pt idx="1615">
                  <c:v>8.0132630000000002</c:v>
                </c:pt>
                <c:pt idx="1616">
                  <c:v>8.1517236999999998</c:v>
                </c:pt>
                <c:pt idx="1617">
                  <c:v>8.1064578000000012</c:v>
                </c:pt>
                <c:pt idx="1618">
                  <c:v>8.1663686999999996</c:v>
                </c:pt>
                <c:pt idx="1619">
                  <c:v>8.1557176000000009</c:v>
                </c:pt>
                <c:pt idx="1620">
                  <c:v>8.1863390000000003</c:v>
                </c:pt>
                <c:pt idx="1621">
                  <c:v>8.2222853000000011</c:v>
                </c:pt>
                <c:pt idx="1622">
                  <c:v>8.2861905</c:v>
                </c:pt>
                <c:pt idx="1623">
                  <c:v>8.3634088000000002</c:v>
                </c:pt>
                <c:pt idx="1624">
                  <c:v>8.4153315000000006</c:v>
                </c:pt>
                <c:pt idx="1625">
                  <c:v>8.6483183999999991</c:v>
                </c:pt>
                <c:pt idx="1626">
                  <c:v>8.6123721</c:v>
                </c:pt>
                <c:pt idx="1627">
                  <c:v>8.4765738000000006</c:v>
                </c:pt>
                <c:pt idx="1628">
                  <c:v>8.5458043999999997</c:v>
                </c:pt>
                <c:pt idx="1629">
                  <c:v>8.3674026999999995</c:v>
                </c:pt>
                <c:pt idx="1630">
                  <c:v>8.4313079000000002</c:v>
                </c:pt>
                <c:pt idx="1631">
                  <c:v>8.5378162</c:v>
                </c:pt>
                <c:pt idx="1632">
                  <c:v>8.6310108999999997</c:v>
                </c:pt>
                <c:pt idx="1633">
                  <c:v>8.9744998999999996</c:v>
                </c:pt>
                <c:pt idx="1634">
                  <c:v>9.1888479000000007</c:v>
                </c:pt>
                <c:pt idx="1635">
                  <c:v>9.2287885000000003</c:v>
                </c:pt>
                <c:pt idx="1636">
                  <c:v>9.2088181999999996</c:v>
                </c:pt>
                <c:pt idx="1637">
                  <c:v>9.0517187000000003</c:v>
                </c:pt>
                <c:pt idx="1638">
                  <c:v>9.0397362000000001</c:v>
                </c:pt>
                <c:pt idx="1639">
                  <c:v>9.2141435999999999</c:v>
                </c:pt>
                <c:pt idx="1640">
                  <c:v>9.3020130000000005</c:v>
                </c:pt>
                <c:pt idx="1641">
                  <c:v>9.3938763000000005</c:v>
                </c:pt>
                <c:pt idx="1642">
                  <c:v>9.4058583999999996</c:v>
                </c:pt>
                <c:pt idx="1643">
                  <c:v>9.3858881000000007</c:v>
                </c:pt>
                <c:pt idx="1644">
                  <c:v>9.2740545000000001</c:v>
                </c:pt>
                <c:pt idx="1645">
                  <c:v>9.3139950999999996</c:v>
                </c:pt>
                <c:pt idx="1646">
                  <c:v>9.2620723999999992</c:v>
                </c:pt>
                <c:pt idx="1647">
                  <c:v>9.2620723999999992</c:v>
                </c:pt>
                <c:pt idx="1648">
                  <c:v>9.2620723999999992</c:v>
                </c:pt>
                <c:pt idx="1649">
                  <c:v>9.2620723999999992</c:v>
                </c:pt>
                <c:pt idx="1650">
                  <c:v>9.0427604000000006</c:v>
                </c:pt>
                <c:pt idx="1651">
                  <c:v>9.2295013000000008</c:v>
                </c:pt>
                <c:pt idx="1652">
                  <c:v>9.1752161000000001</c:v>
                </c:pt>
                <c:pt idx="1653">
                  <c:v>8.9797893999999996</c:v>
                </c:pt>
                <c:pt idx="1654">
                  <c:v>8.5324796000000003</c:v>
                </c:pt>
                <c:pt idx="1655">
                  <c:v>7.8528286999999999</c:v>
                </c:pt>
                <c:pt idx="1656">
                  <c:v>7.7486014000000001</c:v>
                </c:pt>
                <c:pt idx="1657">
                  <c:v>6.3567290000000005</c:v>
                </c:pt>
                <c:pt idx="1658">
                  <c:v>7.1188931999999996</c:v>
                </c:pt>
                <c:pt idx="1659">
                  <c:v>7.047237</c:v>
                </c:pt>
                <c:pt idx="1660">
                  <c:v>7.7051731999999991</c:v>
                </c:pt>
                <c:pt idx="1661">
                  <c:v>7.3425479000000005</c:v>
                </c:pt>
                <c:pt idx="1662">
                  <c:v>6.5782128000000002</c:v>
                </c:pt>
                <c:pt idx="1663">
                  <c:v>7.4467758999999996</c:v>
                </c:pt>
                <c:pt idx="1664">
                  <c:v>6.0158183999999997</c:v>
                </c:pt>
                <c:pt idx="1665">
                  <c:v>6.3089583999999999</c:v>
                </c:pt>
                <c:pt idx="1666">
                  <c:v>6.9799231999999991</c:v>
                </c:pt>
                <c:pt idx="1667">
                  <c:v>7.7963725999999998</c:v>
                </c:pt>
                <c:pt idx="1668">
                  <c:v>7.5531746999999996</c:v>
                </c:pt>
                <c:pt idx="1669">
                  <c:v>8.0743124999999996</c:v>
                </c:pt>
                <c:pt idx="1670">
                  <c:v>7.9288278999999999</c:v>
                </c:pt>
                <c:pt idx="1671">
                  <c:v>6.7236967000000005</c:v>
                </c:pt>
                <c:pt idx="1672">
                  <c:v>7.0103228</c:v>
                </c:pt>
                <c:pt idx="1673">
                  <c:v>6.8214101000000005</c:v>
                </c:pt>
                <c:pt idx="1674">
                  <c:v>7.0624364000000002</c:v>
                </c:pt>
                <c:pt idx="1675">
                  <c:v>7.5162605000000005</c:v>
                </c:pt>
                <c:pt idx="1676">
                  <c:v>7.4988894999999998</c:v>
                </c:pt>
                <c:pt idx="1677">
                  <c:v>6.9994657999999994</c:v>
                </c:pt>
                <c:pt idx="1678">
                  <c:v>7.6878022000000001</c:v>
                </c:pt>
                <c:pt idx="1679">
                  <c:v>8.0634554999999999</c:v>
                </c:pt>
                <c:pt idx="1680">
                  <c:v>8.3544239999999999</c:v>
                </c:pt>
                <c:pt idx="1681">
                  <c:v>8.4369378000000008</c:v>
                </c:pt>
                <c:pt idx="1682">
                  <c:v>8.4651658999999988</c:v>
                </c:pt>
                <c:pt idx="1683">
                  <c:v>8.6149929000000007</c:v>
                </c:pt>
                <c:pt idx="1684">
                  <c:v>8.8234481000000002</c:v>
                </c:pt>
                <c:pt idx="1685">
                  <c:v>8.9407040000000002</c:v>
                </c:pt>
                <c:pt idx="1686">
                  <c:v>8.8234481000000002</c:v>
                </c:pt>
                <c:pt idx="1687">
                  <c:v>8.864704699999999</c:v>
                </c:pt>
                <c:pt idx="1688">
                  <c:v>9.1361306999999989</c:v>
                </c:pt>
                <c:pt idx="1689">
                  <c:v>9.2664152000000009</c:v>
                </c:pt>
                <c:pt idx="1690">
                  <c:v>8.8907618999999993</c:v>
                </c:pt>
                <c:pt idx="1691">
                  <c:v>8.9559040999999997</c:v>
                </c:pt>
                <c:pt idx="1692">
                  <c:v>8.5780793000000006</c:v>
                </c:pt>
                <c:pt idx="1693">
                  <c:v>8.7843631000000002</c:v>
                </c:pt>
                <c:pt idx="1694">
                  <c:v>8.7127061999999995</c:v>
                </c:pt>
                <c:pt idx="1695">
                  <c:v>8.4847083999999988</c:v>
                </c:pt>
                <c:pt idx="1696">
                  <c:v>8.7387633999999998</c:v>
                </c:pt>
                <c:pt idx="1697">
                  <c:v>8.3956806000000004</c:v>
                </c:pt>
                <c:pt idx="1698">
                  <c:v>7.7529444999999999</c:v>
                </c:pt>
                <c:pt idx="1699">
                  <c:v>8.1372831999999988</c:v>
                </c:pt>
                <c:pt idx="1700">
                  <c:v>8.6497355000000002</c:v>
                </c:pt>
                <c:pt idx="1701">
                  <c:v>8.5628792000000011</c:v>
                </c:pt>
                <c:pt idx="1702">
                  <c:v>7.8636856999999996</c:v>
                </c:pt>
                <c:pt idx="1703">
                  <c:v>8.2219680000000004</c:v>
                </c:pt>
                <c:pt idx="1704">
                  <c:v>8.517279499999999</c:v>
                </c:pt>
                <c:pt idx="1705">
                  <c:v>9.0492743999999998</c:v>
                </c:pt>
                <c:pt idx="1706">
                  <c:v>9.3033292999999997</c:v>
                </c:pt>
                <c:pt idx="1707">
                  <c:v>9.5117842999999986</c:v>
                </c:pt>
                <c:pt idx="1708">
                  <c:v>9.6029833</c:v>
                </c:pt>
                <c:pt idx="1709">
                  <c:v>9.6464114999999993</c:v>
                </c:pt>
                <c:pt idx="1710">
                  <c:v>9.6637827999999999</c:v>
                </c:pt>
                <c:pt idx="1711">
                  <c:v>9.8505239999999983</c:v>
                </c:pt>
                <c:pt idx="1712">
                  <c:v>9.7462963999999985</c:v>
                </c:pt>
                <c:pt idx="1713">
                  <c:v>9.8244671999999991</c:v>
                </c:pt>
                <c:pt idx="1714">
                  <c:v>9.9308660000000017</c:v>
                </c:pt>
                <c:pt idx="1715">
                  <c:v>10.143663999999999</c:v>
                </c:pt>
                <c:pt idx="1716">
                  <c:v>10.082864499999999</c:v>
                </c:pt>
                <c:pt idx="1717">
                  <c:v>10.087207299999999</c:v>
                </c:pt>
                <c:pt idx="1718">
                  <c:v>10.241377399999999</c:v>
                </c:pt>
                <c:pt idx="1719">
                  <c:v>10.158863799999999</c:v>
                </c:pt>
                <c:pt idx="1720">
                  <c:v>10.441146799999999</c:v>
                </c:pt>
                <c:pt idx="1721">
                  <c:v>10.425946999999999</c:v>
                </c:pt>
                <c:pt idx="1722">
                  <c:v>10.3152051</c:v>
                </c:pt>
                <c:pt idx="1723">
                  <c:v>10.336919199999999</c:v>
                </c:pt>
                <c:pt idx="1724">
                  <c:v>10.389033100000001</c:v>
                </c:pt>
                <c:pt idx="1725">
                  <c:v>10.389033100000001</c:v>
                </c:pt>
                <c:pt idx="1726">
                  <c:v>10.389033100000001</c:v>
                </c:pt>
                <c:pt idx="1727">
                  <c:v>10.389033100000001</c:v>
                </c:pt>
                <c:pt idx="1728">
                  <c:v>10.389033100000001</c:v>
                </c:pt>
                <c:pt idx="1729">
                  <c:v>10.389033100000001</c:v>
                </c:pt>
                <c:pt idx="1730">
                  <c:v>10.389033100000001</c:v>
                </c:pt>
                <c:pt idx="1731">
                  <c:v>10.389033100000001</c:v>
                </c:pt>
                <c:pt idx="1732">
                  <c:v>10.389033100000001</c:v>
                </c:pt>
                <c:pt idx="1733">
                  <c:v>10.389033100000001</c:v>
                </c:pt>
                <c:pt idx="1734">
                  <c:v>10.389033100000001</c:v>
                </c:pt>
                <c:pt idx="1735">
                  <c:v>10.389033100000001</c:v>
                </c:pt>
                <c:pt idx="1736">
                  <c:v>10.389033100000001</c:v>
                </c:pt>
                <c:pt idx="1737">
                  <c:v>10.389033100000001</c:v>
                </c:pt>
                <c:pt idx="1738">
                  <c:v>10.389033100000001</c:v>
                </c:pt>
                <c:pt idx="1739">
                  <c:v>10.223173500000001</c:v>
                </c:pt>
                <c:pt idx="1740">
                  <c:v>9.8164221999999999</c:v>
                </c:pt>
                <c:pt idx="1741">
                  <c:v>9.2003716000000004</c:v>
                </c:pt>
                <c:pt idx="1742">
                  <c:v>9.6703077999999998</c:v>
                </c:pt>
                <c:pt idx="1743">
                  <c:v>9.8006257000000012</c:v>
                </c:pt>
                <c:pt idx="1744">
                  <c:v>10.1126003</c:v>
                </c:pt>
                <c:pt idx="1745">
                  <c:v>9.6703077999999998</c:v>
                </c:pt>
                <c:pt idx="1746">
                  <c:v>9.6584605999999997</c:v>
                </c:pt>
                <c:pt idx="1747">
                  <c:v>9.8717085000000004</c:v>
                </c:pt>
                <c:pt idx="1748">
                  <c:v>10.377185900000001</c:v>
                </c:pt>
                <c:pt idx="1749">
                  <c:v>10.764192</c:v>
                </c:pt>
                <c:pt idx="1750">
                  <c:v>10.941898799999999</c:v>
                </c:pt>
                <c:pt idx="1751">
                  <c:v>11.0050831</c:v>
                </c:pt>
                <c:pt idx="1752">
                  <c:v>10.914255600000001</c:v>
                </c:pt>
                <c:pt idx="1753">
                  <c:v>11.115656299999999</c:v>
                </c:pt>
                <c:pt idx="1754">
                  <c:v>11.0287776</c:v>
                </c:pt>
                <c:pt idx="1755">
                  <c:v>10.997185099999999</c:v>
                </c:pt>
                <c:pt idx="1756">
                  <c:v>11.076165900000001</c:v>
                </c:pt>
                <c:pt idx="1757">
                  <c:v>11.0919621</c:v>
                </c:pt>
                <c:pt idx="1758">
                  <c:v>10.9379495</c:v>
                </c:pt>
                <c:pt idx="1759">
                  <c:v>10.9379495</c:v>
                </c:pt>
                <c:pt idx="1760">
                  <c:v>10.9379495</c:v>
                </c:pt>
                <c:pt idx="1761">
                  <c:v>10.9379495</c:v>
                </c:pt>
                <c:pt idx="1762">
                  <c:v>10.9379495</c:v>
                </c:pt>
                <c:pt idx="1763">
                  <c:v>10.9379495</c:v>
                </c:pt>
                <c:pt idx="1764">
                  <c:v>10.9379495</c:v>
                </c:pt>
                <c:pt idx="1765">
                  <c:v>10.9379495</c:v>
                </c:pt>
                <c:pt idx="1766">
                  <c:v>10.9379495</c:v>
                </c:pt>
                <c:pt idx="1767">
                  <c:v>10.9379495</c:v>
                </c:pt>
                <c:pt idx="1768">
                  <c:v>10.9379495</c:v>
                </c:pt>
                <c:pt idx="1769">
                  <c:v>10.9379495</c:v>
                </c:pt>
                <c:pt idx="1770">
                  <c:v>10.9704193</c:v>
                </c:pt>
                <c:pt idx="1771">
                  <c:v>11.1814707</c:v>
                </c:pt>
                <c:pt idx="1772">
                  <c:v>11.1598247</c:v>
                </c:pt>
                <c:pt idx="1773">
                  <c:v>11.094885400000001</c:v>
                </c:pt>
                <c:pt idx="1774">
                  <c:v>11.046181100000002</c:v>
                </c:pt>
                <c:pt idx="1775">
                  <c:v>11.046181100000002</c:v>
                </c:pt>
                <c:pt idx="1776">
                  <c:v>11.046181100000002</c:v>
                </c:pt>
                <c:pt idx="1777">
                  <c:v>11.046181100000002</c:v>
                </c:pt>
                <c:pt idx="1778">
                  <c:v>11.046181100000002</c:v>
                </c:pt>
                <c:pt idx="1779">
                  <c:v>11.046181100000002</c:v>
                </c:pt>
                <c:pt idx="1780">
                  <c:v>11.046181100000002</c:v>
                </c:pt>
                <c:pt idx="1781">
                  <c:v>11.046181100000002</c:v>
                </c:pt>
                <c:pt idx="1782">
                  <c:v>11.046181100000002</c:v>
                </c:pt>
                <c:pt idx="1783">
                  <c:v>11.046181100000002</c:v>
                </c:pt>
                <c:pt idx="1784">
                  <c:v>11.046181100000002</c:v>
                </c:pt>
                <c:pt idx="1785">
                  <c:v>11.046181100000002</c:v>
                </c:pt>
                <c:pt idx="1786">
                  <c:v>11.046181100000002</c:v>
                </c:pt>
                <c:pt idx="1787">
                  <c:v>11.046181100000002</c:v>
                </c:pt>
                <c:pt idx="1788">
                  <c:v>11.046181100000002</c:v>
                </c:pt>
                <c:pt idx="1789">
                  <c:v>11.046181100000002</c:v>
                </c:pt>
                <c:pt idx="1790">
                  <c:v>10.869867900000001</c:v>
                </c:pt>
                <c:pt idx="1791">
                  <c:v>10.9893058</c:v>
                </c:pt>
                <c:pt idx="1792">
                  <c:v>10.8357429</c:v>
                </c:pt>
                <c:pt idx="1793">
                  <c:v>10.972243500000001</c:v>
                </c:pt>
                <c:pt idx="1794">
                  <c:v>10.659429599999999</c:v>
                </c:pt>
                <c:pt idx="1795">
                  <c:v>10.050863999999999</c:v>
                </c:pt>
                <c:pt idx="1796">
                  <c:v>8.1284804000000008</c:v>
                </c:pt>
                <c:pt idx="1797">
                  <c:v>6.8658497000000001</c:v>
                </c:pt>
                <c:pt idx="1798">
                  <c:v>7.1616008999999998</c:v>
                </c:pt>
                <c:pt idx="1799">
                  <c:v>4.9349339500000005</c:v>
                </c:pt>
                <c:pt idx="1800">
                  <c:v>4.9349339500000005</c:v>
                </c:pt>
                <c:pt idx="1801">
                  <c:v>4.9349339500000005</c:v>
                </c:pt>
                <c:pt idx="1802">
                  <c:v>4.9349339500000005</c:v>
                </c:pt>
                <c:pt idx="1803">
                  <c:v>4.9349339500000005</c:v>
                </c:pt>
                <c:pt idx="1804">
                  <c:v>4.9349339500000005</c:v>
                </c:pt>
                <c:pt idx="1805">
                  <c:v>4.9349339500000005</c:v>
                </c:pt>
                <c:pt idx="1806">
                  <c:v>4.9349339500000005</c:v>
                </c:pt>
                <c:pt idx="1807">
                  <c:v>4.9349339500000005</c:v>
                </c:pt>
                <c:pt idx="1808">
                  <c:v>4.9349339500000005</c:v>
                </c:pt>
                <c:pt idx="1809">
                  <c:v>4.9349339500000005</c:v>
                </c:pt>
                <c:pt idx="1810">
                  <c:v>4.9349339500000005</c:v>
                </c:pt>
                <c:pt idx="1811">
                  <c:v>4.9349339500000005</c:v>
                </c:pt>
                <c:pt idx="1812">
                  <c:v>4.9349339500000005</c:v>
                </c:pt>
                <c:pt idx="1813">
                  <c:v>4.9349339500000005</c:v>
                </c:pt>
                <c:pt idx="1814">
                  <c:v>4.9349339500000005</c:v>
                </c:pt>
                <c:pt idx="1815">
                  <c:v>4.9349339500000005</c:v>
                </c:pt>
                <c:pt idx="1816">
                  <c:v>4.9349339500000005</c:v>
                </c:pt>
                <c:pt idx="1817">
                  <c:v>4.9349339500000005</c:v>
                </c:pt>
                <c:pt idx="1818">
                  <c:v>4.9349339500000005</c:v>
                </c:pt>
                <c:pt idx="1819">
                  <c:v>5.0927175</c:v>
                </c:pt>
                <c:pt idx="1820">
                  <c:v>4.7733986999999996</c:v>
                </c:pt>
                <c:pt idx="1821">
                  <c:v>4.9143365000000001</c:v>
                </c:pt>
                <c:pt idx="1822">
                  <c:v>5.1188015</c:v>
                </c:pt>
                <c:pt idx="1823">
                  <c:v>4.8087384999999996</c:v>
                </c:pt>
                <c:pt idx="1824">
                  <c:v>5.0409702000000003</c:v>
                </c:pt>
                <c:pt idx="1825">
                  <c:v>5.2016811000000001</c:v>
                </c:pt>
                <c:pt idx="1826">
                  <c:v>5.4536863000000002</c:v>
                </c:pt>
                <c:pt idx="1827">
                  <c:v>5.3653373000000002</c:v>
                </c:pt>
                <c:pt idx="1828">
                  <c:v>5.4385407999999993</c:v>
                </c:pt>
                <c:pt idx="1829">
                  <c:v>5.5012265000000005</c:v>
                </c:pt>
                <c:pt idx="1830">
                  <c:v>5.571485</c:v>
                </c:pt>
                <c:pt idx="1831">
                  <c:v>5.8112894999999991</c:v>
                </c:pt>
                <c:pt idx="1832">
                  <c:v>5.5958860999999995</c:v>
                </c:pt>
                <c:pt idx="1833">
                  <c:v>5.5828442000000003</c:v>
                </c:pt>
                <c:pt idx="1834">
                  <c:v>5.7040085999999999</c:v>
                </c:pt>
                <c:pt idx="1835">
                  <c:v>5.4259195999999994</c:v>
                </c:pt>
                <c:pt idx="1836">
                  <c:v>5.1659207999999994</c:v>
                </c:pt>
                <c:pt idx="1837">
                  <c:v>5.3367291000000003</c:v>
                </c:pt>
                <c:pt idx="1838">
                  <c:v>5.3485089000000006</c:v>
                </c:pt>
                <c:pt idx="1839">
                  <c:v>5.5336211999999998</c:v>
                </c:pt>
                <c:pt idx="1840">
                  <c:v>5.7692185999999994</c:v>
                </c:pt>
                <c:pt idx="1841">
                  <c:v>5.7237819999999999</c:v>
                </c:pt>
                <c:pt idx="1842">
                  <c:v>5.89459</c:v>
                </c:pt>
                <c:pt idx="1843">
                  <c:v>5.8184417000000002</c:v>
                </c:pt>
                <c:pt idx="1844">
                  <c:v>5.5798992000000007</c:v>
                </c:pt>
                <c:pt idx="1845">
                  <c:v>5.6480542000000007</c:v>
                </c:pt>
                <c:pt idx="1846">
                  <c:v>5.7658529000000005</c:v>
                </c:pt>
                <c:pt idx="1847">
                  <c:v>5.7292512000000002</c:v>
                </c:pt>
                <c:pt idx="1848">
                  <c:v>5.8462084000000001</c:v>
                </c:pt>
                <c:pt idx="1849">
                  <c:v>6.0237479</c:v>
                </c:pt>
                <c:pt idx="1850">
                  <c:v>6.1802519999999994</c:v>
                </c:pt>
                <c:pt idx="1851">
                  <c:v>5.9669520999999994</c:v>
                </c:pt>
                <c:pt idx="1852">
                  <c:v>5.7288304000000005</c:v>
                </c:pt>
                <c:pt idx="1853">
                  <c:v>5.8680853000000006</c:v>
                </c:pt>
                <c:pt idx="1854">
                  <c:v>5.9320332999999996</c:v>
                </c:pt>
                <c:pt idx="1855">
                  <c:v>6.0914821999999997</c:v>
                </c:pt>
                <c:pt idx="1856">
                  <c:v>5.9837805000000008</c:v>
                </c:pt>
                <c:pt idx="1857">
                  <c:v>6.1310289000000004</c:v>
                </c:pt>
                <c:pt idx="1858">
                  <c:v>6.0801230000000004</c:v>
                </c:pt>
                <c:pt idx="1859">
                  <c:v>6.0982136000000002</c:v>
                </c:pt>
                <c:pt idx="1860">
                  <c:v>6.1242974999999999</c:v>
                </c:pt>
                <c:pt idx="1861">
                  <c:v>6.1747827000000006</c:v>
                </c:pt>
                <c:pt idx="1862">
                  <c:v>6.0940064999999999</c:v>
                </c:pt>
                <c:pt idx="1863">
                  <c:v>6.1701547999999997</c:v>
                </c:pt>
                <c:pt idx="1864">
                  <c:v>6.1583750000000004</c:v>
                </c:pt>
                <c:pt idx="1865">
                  <c:v>6.1583750000000004</c:v>
                </c:pt>
                <c:pt idx="1866">
                  <c:v>6.3886151</c:v>
                </c:pt>
                <c:pt idx="1867">
                  <c:v>6.4348836</c:v>
                </c:pt>
                <c:pt idx="1868">
                  <c:v>6.7025788999999998</c:v>
                </c:pt>
                <c:pt idx="1869">
                  <c:v>6.601229</c:v>
                </c:pt>
                <c:pt idx="1870">
                  <c:v>6.3676842000000002</c:v>
                </c:pt>
                <c:pt idx="1871">
                  <c:v>6.3952248999999997</c:v>
                </c:pt>
                <c:pt idx="1872">
                  <c:v>6.3952248999999997</c:v>
                </c:pt>
                <c:pt idx="1873">
                  <c:v>6.3952248999999997</c:v>
                </c:pt>
                <c:pt idx="1874">
                  <c:v>6.3952248999999997</c:v>
                </c:pt>
                <c:pt idx="1875">
                  <c:v>6.3952248999999997</c:v>
                </c:pt>
                <c:pt idx="1876">
                  <c:v>6.3952248999999997</c:v>
                </c:pt>
                <c:pt idx="1877">
                  <c:v>6.3952248999999997</c:v>
                </c:pt>
                <c:pt idx="1878">
                  <c:v>6.3952248999999997</c:v>
                </c:pt>
                <c:pt idx="1879">
                  <c:v>6.3952248999999997</c:v>
                </c:pt>
                <c:pt idx="1880">
                  <c:v>6.3952248999999997</c:v>
                </c:pt>
                <c:pt idx="1881">
                  <c:v>6.3952248999999997</c:v>
                </c:pt>
                <c:pt idx="1882">
                  <c:v>6.3952248999999997</c:v>
                </c:pt>
                <c:pt idx="1883">
                  <c:v>6.3952248999999997</c:v>
                </c:pt>
                <c:pt idx="1884">
                  <c:v>6.3952248999999997</c:v>
                </c:pt>
                <c:pt idx="1885">
                  <c:v>6.3952248999999997</c:v>
                </c:pt>
                <c:pt idx="1886">
                  <c:v>6.3952248999999997</c:v>
                </c:pt>
                <c:pt idx="1887">
                  <c:v>6.5062359000000001</c:v>
                </c:pt>
                <c:pt idx="1888">
                  <c:v>6.5074168999999991</c:v>
                </c:pt>
                <c:pt idx="1889">
                  <c:v>6.3196430000000001</c:v>
                </c:pt>
                <c:pt idx="1890">
                  <c:v>6.4637213000000004</c:v>
                </c:pt>
                <c:pt idx="1891">
                  <c:v>6.3727866000000004</c:v>
                </c:pt>
                <c:pt idx="1892">
                  <c:v>6.5227696999999996</c:v>
                </c:pt>
                <c:pt idx="1893">
                  <c:v>6.0114101</c:v>
                </c:pt>
                <c:pt idx="1894">
                  <c:v>6.3692438000000005</c:v>
                </c:pt>
                <c:pt idx="1895">
                  <c:v>6.5227696999999996</c:v>
                </c:pt>
                <c:pt idx="1896">
                  <c:v>6.6089803000000007</c:v>
                </c:pt>
                <c:pt idx="1897">
                  <c:v>6.7920304000000007</c:v>
                </c:pt>
                <c:pt idx="1898">
                  <c:v>7.0282241000000001</c:v>
                </c:pt>
                <c:pt idx="1899">
                  <c:v>6.9868902000000004</c:v>
                </c:pt>
                <c:pt idx="1900">
                  <c:v>7.0435765000000004</c:v>
                </c:pt>
                <c:pt idx="1901">
                  <c:v>6.8959555000000003</c:v>
                </c:pt>
                <c:pt idx="1902">
                  <c:v>6.8746981999999992</c:v>
                </c:pt>
                <c:pt idx="1903">
                  <c:v>7.0258619999999992</c:v>
                </c:pt>
                <c:pt idx="1904">
                  <c:v>7.0435765000000004</c:v>
                </c:pt>
                <c:pt idx="1905">
                  <c:v>7.1368731999999993</c:v>
                </c:pt>
                <c:pt idx="1906">
                  <c:v>7.03531</c:v>
                </c:pt>
                <c:pt idx="1907">
                  <c:v>7.1345112999999998</c:v>
                </c:pt>
                <c:pt idx="1908">
                  <c:v>7.1581306000000007</c:v>
                </c:pt>
                <c:pt idx="1909">
                  <c:v>7.2856753000000003</c:v>
                </c:pt>
                <c:pt idx="1910">
                  <c:v>7.3766097999999998</c:v>
                </c:pt>
                <c:pt idx="1911">
                  <c:v>7.4155818000000009</c:v>
                </c:pt>
                <c:pt idx="1912">
                  <c:v>7.4439250000000001</c:v>
                </c:pt>
                <c:pt idx="1913">
                  <c:v>7.5620218000000001</c:v>
                </c:pt>
                <c:pt idx="1914">
                  <c:v>7.3884194999999995</c:v>
                </c:pt>
                <c:pt idx="1915">
                  <c:v>7.6057176000000002</c:v>
                </c:pt>
                <c:pt idx="1916">
                  <c:v>7.6092606000000007</c:v>
                </c:pt>
                <c:pt idx="1917">
                  <c:v>7.6139844999999999</c:v>
                </c:pt>
                <c:pt idx="1918">
                  <c:v>7.7415289999999999</c:v>
                </c:pt>
                <c:pt idx="1919">
                  <c:v>7.7805010000000001</c:v>
                </c:pt>
                <c:pt idx="1920">
                  <c:v>7.714366899999999</c:v>
                </c:pt>
                <c:pt idx="1921">
                  <c:v>7.7521578</c:v>
                </c:pt>
                <c:pt idx="1922">
                  <c:v>7.7521578</c:v>
                </c:pt>
                <c:pt idx="1923">
                  <c:v>7.7521578</c:v>
                </c:pt>
                <c:pt idx="1924">
                  <c:v>7.7521578</c:v>
                </c:pt>
                <c:pt idx="1925">
                  <c:v>7.7521578</c:v>
                </c:pt>
                <c:pt idx="1926">
                  <c:v>7.7521578</c:v>
                </c:pt>
                <c:pt idx="1927">
                  <c:v>7.7521578</c:v>
                </c:pt>
                <c:pt idx="1928">
                  <c:v>7.7521578</c:v>
                </c:pt>
                <c:pt idx="1929">
                  <c:v>7.7521578</c:v>
                </c:pt>
                <c:pt idx="1930">
                  <c:v>7.7521578</c:v>
                </c:pt>
                <c:pt idx="1931">
                  <c:v>7.7521578</c:v>
                </c:pt>
                <c:pt idx="1932">
                  <c:v>7.7521578</c:v>
                </c:pt>
                <c:pt idx="1933">
                  <c:v>7.7521578</c:v>
                </c:pt>
                <c:pt idx="1934">
                  <c:v>7.7521578</c:v>
                </c:pt>
                <c:pt idx="1935">
                  <c:v>7.7521578</c:v>
                </c:pt>
                <c:pt idx="1936">
                  <c:v>7.7521578</c:v>
                </c:pt>
                <c:pt idx="1937">
                  <c:v>7.7521578</c:v>
                </c:pt>
                <c:pt idx="1938">
                  <c:v>7.7521578</c:v>
                </c:pt>
                <c:pt idx="1939">
                  <c:v>7.7803343999999992</c:v>
                </c:pt>
                <c:pt idx="1940">
                  <c:v>7.9125489</c:v>
                </c:pt>
                <c:pt idx="1941">
                  <c:v>7.9212185000000002</c:v>
                </c:pt>
                <c:pt idx="1942">
                  <c:v>7.7283156999999996</c:v>
                </c:pt>
                <c:pt idx="1943">
                  <c:v>7.6741294999999994</c:v>
                </c:pt>
                <c:pt idx="1944">
                  <c:v>7.3143329000000001</c:v>
                </c:pt>
                <c:pt idx="1945">
                  <c:v>7.4465474</c:v>
                </c:pt>
                <c:pt idx="1946">
                  <c:v>7.6242781000000006</c:v>
                </c:pt>
                <c:pt idx="1947">
                  <c:v>7.6524549999999998</c:v>
                </c:pt>
                <c:pt idx="1948">
                  <c:v>7.7868368000000006</c:v>
                </c:pt>
                <c:pt idx="1949">
                  <c:v>7.8106789000000001</c:v>
                </c:pt>
                <c:pt idx="1950">
                  <c:v>7.7694970999999997</c:v>
                </c:pt>
                <c:pt idx="1951">
                  <c:v>7.5700918999999995</c:v>
                </c:pt>
                <c:pt idx="1952">
                  <c:v>7.7868368000000006</c:v>
                </c:pt>
                <c:pt idx="1953">
                  <c:v>7.7044737000000003</c:v>
                </c:pt>
                <c:pt idx="1954">
                  <c:v>7.9103813000000001</c:v>
                </c:pt>
                <c:pt idx="1955">
                  <c:v>8.1553031000000011</c:v>
                </c:pt>
                <c:pt idx="1956">
                  <c:v>8.4674158999999989</c:v>
                </c:pt>
                <c:pt idx="1957">
                  <c:v>8.5757882999999993</c:v>
                </c:pt>
                <c:pt idx="1958">
                  <c:v>8.5150997000000004</c:v>
                </c:pt>
                <c:pt idx="1959">
                  <c:v>8.5649511</c:v>
                </c:pt>
                <c:pt idx="1960">
                  <c:v>8.5150997000000004</c:v>
                </c:pt>
                <c:pt idx="1961">
                  <c:v>8.4890904000000003</c:v>
                </c:pt>
                <c:pt idx="1962">
                  <c:v>8.2420010000000001</c:v>
                </c:pt>
                <c:pt idx="1963">
                  <c:v>8.2485033999999988</c:v>
                </c:pt>
                <c:pt idx="1964">
                  <c:v>8.3850528000000004</c:v>
                </c:pt>
                <c:pt idx="1965">
                  <c:v>8.3850528000000004</c:v>
                </c:pt>
                <c:pt idx="1966">
                  <c:v>8.3850528000000004</c:v>
                </c:pt>
                <c:pt idx="1967">
                  <c:v>8.3850528000000004</c:v>
                </c:pt>
                <c:pt idx="1968">
                  <c:v>8.3850528000000004</c:v>
                </c:pt>
                <c:pt idx="1969">
                  <c:v>8.3850528000000004</c:v>
                </c:pt>
                <c:pt idx="1970">
                  <c:v>8.3850528000000004</c:v>
                </c:pt>
                <c:pt idx="1971">
                  <c:v>8.3850528000000004</c:v>
                </c:pt>
                <c:pt idx="1972">
                  <c:v>8.3850528000000004</c:v>
                </c:pt>
                <c:pt idx="1973">
                  <c:v>8.3850528000000004</c:v>
                </c:pt>
                <c:pt idx="1974">
                  <c:v>8.3850528000000004</c:v>
                </c:pt>
                <c:pt idx="1975">
                  <c:v>8.3850528000000004</c:v>
                </c:pt>
                <c:pt idx="1976">
                  <c:v>8.8308575000000005</c:v>
                </c:pt>
                <c:pt idx="1977">
                  <c:v>8.9727042000000008</c:v>
                </c:pt>
                <c:pt idx="1978">
                  <c:v>9.172448000000001</c:v>
                </c:pt>
                <c:pt idx="1979">
                  <c:v>9.2969255999999998</c:v>
                </c:pt>
                <c:pt idx="1980">
                  <c:v>8.9177026000000001</c:v>
                </c:pt>
                <c:pt idx="1981">
                  <c:v>9.2998206000000003</c:v>
                </c:pt>
                <c:pt idx="1982">
                  <c:v>9.4300881000000008</c:v>
                </c:pt>
                <c:pt idx="1983">
                  <c:v>9.5314072999999997</c:v>
                </c:pt>
                <c:pt idx="1984">
                  <c:v>9.3490327000000004</c:v>
                </c:pt>
                <c:pt idx="1985">
                  <c:v>9.4300881000000008</c:v>
                </c:pt>
                <c:pt idx="1986">
                  <c:v>9.4561416999999999</c:v>
                </c:pt>
                <c:pt idx="1987">
                  <c:v>9.516933100000001</c:v>
                </c:pt>
                <c:pt idx="1988">
                  <c:v>9.6066728999999995</c:v>
                </c:pt>
                <c:pt idx="1989">
                  <c:v>9.8064165999999986</c:v>
                </c:pt>
                <c:pt idx="1990">
                  <c:v>9.765888799999999</c:v>
                </c:pt>
                <c:pt idx="1991">
                  <c:v>9.8498390999999987</c:v>
                </c:pt>
                <c:pt idx="1992">
                  <c:v>9.8093112999999992</c:v>
                </c:pt>
                <c:pt idx="1993">
                  <c:v>9.8382597000000001</c:v>
                </c:pt>
                <c:pt idx="1994">
                  <c:v>9.7919423999999999</c:v>
                </c:pt>
                <c:pt idx="1995">
                  <c:v>9.7919423999999999</c:v>
                </c:pt>
                <c:pt idx="1996">
                  <c:v>9.7919423999999999</c:v>
                </c:pt>
                <c:pt idx="1997">
                  <c:v>9.7919423999999999</c:v>
                </c:pt>
                <c:pt idx="1998">
                  <c:v>9.7919423999999999</c:v>
                </c:pt>
                <c:pt idx="1999">
                  <c:v>9.7919423999999999</c:v>
                </c:pt>
                <c:pt idx="2000">
                  <c:v>9.7919423999999999</c:v>
                </c:pt>
                <c:pt idx="2001">
                  <c:v>9.7919423999999999</c:v>
                </c:pt>
                <c:pt idx="2002">
                  <c:v>9.7919423999999999</c:v>
                </c:pt>
                <c:pt idx="2003">
                  <c:v>9.7919423999999999</c:v>
                </c:pt>
                <c:pt idx="2004">
                  <c:v>9.7919423999999999</c:v>
                </c:pt>
                <c:pt idx="2005">
                  <c:v>9.7919423999999999</c:v>
                </c:pt>
                <c:pt idx="2006">
                  <c:v>9.7919423999999999</c:v>
                </c:pt>
                <c:pt idx="2007">
                  <c:v>9.7919423999999999</c:v>
                </c:pt>
                <c:pt idx="2008">
                  <c:v>9.7919423999999999</c:v>
                </c:pt>
                <c:pt idx="2009">
                  <c:v>9.7919423999999999</c:v>
                </c:pt>
                <c:pt idx="2010">
                  <c:v>9.7919423999999999</c:v>
                </c:pt>
                <c:pt idx="2011">
                  <c:v>9.7919423999999999</c:v>
                </c:pt>
                <c:pt idx="2012">
                  <c:v>9.7919423999999999</c:v>
                </c:pt>
                <c:pt idx="2013">
                  <c:v>9.7919423999999999</c:v>
                </c:pt>
                <c:pt idx="2014">
                  <c:v>9.7919423999999999</c:v>
                </c:pt>
                <c:pt idx="2015">
                  <c:v>9.7919423999999999</c:v>
                </c:pt>
                <c:pt idx="2016">
                  <c:v>9.7919423999999999</c:v>
                </c:pt>
                <c:pt idx="2017">
                  <c:v>9.7919423999999999</c:v>
                </c:pt>
                <c:pt idx="2018">
                  <c:v>9.7919423999999999</c:v>
                </c:pt>
                <c:pt idx="2019">
                  <c:v>9.7919423999999999</c:v>
                </c:pt>
                <c:pt idx="2020">
                  <c:v>9.7919423999999999</c:v>
                </c:pt>
                <c:pt idx="2021">
                  <c:v>9.7919423999999999</c:v>
                </c:pt>
                <c:pt idx="2022">
                  <c:v>9.7919423999999999</c:v>
                </c:pt>
                <c:pt idx="2023">
                  <c:v>9.7919423999999999</c:v>
                </c:pt>
                <c:pt idx="2024">
                  <c:v>9.7919423999999999</c:v>
                </c:pt>
                <c:pt idx="2025">
                  <c:v>9.7919423999999999</c:v>
                </c:pt>
                <c:pt idx="2026">
                  <c:v>9.7919423999999999</c:v>
                </c:pt>
                <c:pt idx="2027">
                  <c:v>9.7919423999999999</c:v>
                </c:pt>
                <c:pt idx="2028">
                  <c:v>9.7919423999999999</c:v>
                </c:pt>
                <c:pt idx="2029">
                  <c:v>9.7919423999999999</c:v>
                </c:pt>
                <c:pt idx="2030">
                  <c:v>9.7919423999999999</c:v>
                </c:pt>
                <c:pt idx="2031">
                  <c:v>9.7919423999999999</c:v>
                </c:pt>
                <c:pt idx="2032">
                  <c:v>9.7919423999999999</c:v>
                </c:pt>
                <c:pt idx="2033">
                  <c:v>9.7919423999999999</c:v>
                </c:pt>
                <c:pt idx="2034">
                  <c:v>9.7919423999999999</c:v>
                </c:pt>
                <c:pt idx="2035">
                  <c:v>9.7919423999999999</c:v>
                </c:pt>
                <c:pt idx="2036">
                  <c:v>9.7919423999999999</c:v>
                </c:pt>
                <c:pt idx="2037">
                  <c:v>9.8292662000000011</c:v>
                </c:pt>
                <c:pt idx="2038">
                  <c:v>9.8665898999999992</c:v>
                </c:pt>
                <c:pt idx="2039">
                  <c:v>9.8505941999999997</c:v>
                </c:pt>
                <c:pt idx="2040">
                  <c:v>9.7226263999999993</c:v>
                </c:pt>
                <c:pt idx="2041">
                  <c:v>9.9039140999999997</c:v>
                </c:pt>
                <c:pt idx="2042">
                  <c:v>10.165181499999999</c:v>
                </c:pt>
                <c:pt idx="2043">
                  <c:v>10.090533600000001</c:v>
                </c:pt>
                <c:pt idx="2044">
                  <c:v>10.261156999999999</c:v>
                </c:pt>
                <c:pt idx="2045">
                  <c:v>10.2025053</c:v>
                </c:pt>
                <c:pt idx="2046">
                  <c:v>10.490432699999999</c:v>
                </c:pt>
                <c:pt idx="2047">
                  <c:v>10.1971734</c:v>
                </c:pt>
                <c:pt idx="2048">
                  <c:v>10.501096499999999</c:v>
                </c:pt>
                <c:pt idx="2049">
                  <c:v>10.773027799999999</c:v>
                </c:pt>
                <c:pt idx="2050">
                  <c:v>9.7332902000000008</c:v>
                </c:pt>
                <c:pt idx="2051">
                  <c:v>10.1011974</c:v>
                </c:pt>
                <c:pt idx="2052">
                  <c:v>10.6450604</c:v>
                </c:pt>
                <c:pt idx="2053">
                  <c:v>10.597072499999999</c:v>
                </c:pt>
                <c:pt idx="2054">
                  <c:v>10.303813100000001</c:v>
                </c:pt>
                <c:pt idx="2055">
                  <c:v>9.9892258000000016</c:v>
                </c:pt>
                <c:pt idx="2056">
                  <c:v>9.9892258000000016</c:v>
                </c:pt>
                <c:pt idx="2057">
                  <c:v>9.9892258000000016</c:v>
                </c:pt>
                <c:pt idx="2058">
                  <c:v>9.9892258000000016</c:v>
                </c:pt>
                <c:pt idx="2059">
                  <c:v>9.9892258000000016</c:v>
                </c:pt>
                <c:pt idx="2060">
                  <c:v>10.222330600000001</c:v>
                </c:pt>
                <c:pt idx="2061">
                  <c:v>10.3288926</c:v>
                </c:pt>
                <c:pt idx="2062">
                  <c:v>10.7817822</c:v>
                </c:pt>
                <c:pt idx="2063">
                  <c:v>10.7817822</c:v>
                </c:pt>
                <c:pt idx="2064">
                  <c:v>11.101468500000001</c:v>
                </c:pt>
                <c:pt idx="2065">
                  <c:v>10.7285009</c:v>
                </c:pt>
                <c:pt idx="2066">
                  <c:v>11.008226899999999</c:v>
                </c:pt>
                <c:pt idx="2067">
                  <c:v>11.454455900000001</c:v>
                </c:pt>
                <c:pt idx="2068">
                  <c:v>11.1547497</c:v>
                </c:pt>
                <c:pt idx="2069">
                  <c:v>11.114789099999999</c:v>
                </c:pt>
                <c:pt idx="2070">
                  <c:v>11.3012728</c:v>
                </c:pt>
                <c:pt idx="2071">
                  <c:v>11.561018000000001</c:v>
                </c:pt>
                <c:pt idx="2072">
                  <c:v>11.414495200000001</c:v>
                </c:pt>
                <c:pt idx="2073">
                  <c:v>11.6809007</c:v>
                </c:pt>
                <c:pt idx="2074">
                  <c:v>11.720861399999999</c:v>
                </c:pt>
                <c:pt idx="2075">
                  <c:v>11.8940248</c:v>
                </c:pt>
                <c:pt idx="2076">
                  <c:v>12.0605282</c:v>
                </c:pt>
                <c:pt idx="2077">
                  <c:v>12.0205675</c:v>
                </c:pt>
                <c:pt idx="2078">
                  <c:v>12.1604303</c:v>
                </c:pt>
                <c:pt idx="2079">
                  <c:v>12.2470123</c:v>
                </c:pt>
                <c:pt idx="2080">
                  <c:v>12.2536723</c:v>
                </c:pt>
                <c:pt idx="2081">
                  <c:v>12.306953400000001</c:v>
                </c:pt>
                <c:pt idx="2082">
                  <c:v>12.3602344</c:v>
                </c:pt>
                <c:pt idx="2083">
                  <c:v>12.3602344</c:v>
                </c:pt>
                <c:pt idx="2084">
                  <c:v>12.3602344</c:v>
                </c:pt>
                <c:pt idx="2085">
                  <c:v>12.3602344</c:v>
                </c:pt>
                <c:pt idx="2086">
                  <c:v>12.3602344</c:v>
                </c:pt>
                <c:pt idx="2087">
                  <c:v>12.3602344</c:v>
                </c:pt>
                <c:pt idx="2088">
                  <c:v>12.3602344</c:v>
                </c:pt>
                <c:pt idx="2089">
                  <c:v>12.3602344</c:v>
                </c:pt>
                <c:pt idx="2090">
                  <c:v>12.3602344</c:v>
                </c:pt>
                <c:pt idx="2091">
                  <c:v>12.3602344</c:v>
                </c:pt>
                <c:pt idx="2092">
                  <c:v>12.3602344</c:v>
                </c:pt>
                <c:pt idx="2093">
                  <c:v>12.3602344</c:v>
                </c:pt>
                <c:pt idx="2094">
                  <c:v>12.3602344</c:v>
                </c:pt>
                <c:pt idx="2095">
                  <c:v>12.3602344</c:v>
                </c:pt>
                <c:pt idx="2096">
                  <c:v>12.3602344</c:v>
                </c:pt>
                <c:pt idx="2097">
                  <c:v>12.3602344</c:v>
                </c:pt>
                <c:pt idx="2098">
                  <c:v>12.3602344</c:v>
                </c:pt>
                <c:pt idx="2099">
                  <c:v>12.3602344</c:v>
                </c:pt>
                <c:pt idx="2100">
                  <c:v>12.3602344</c:v>
                </c:pt>
                <c:pt idx="2101">
                  <c:v>12.3602344</c:v>
                </c:pt>
                <c:pt idx="2102">
                  <c:v>12.3602344</c:v>
                </c:pt>
                <c:pt idx="2103">
                  <c:v>12.3602344</c:v>
                </c:pt>
                <c:pt idx="2104">
                  <c:v>12.3602344</c:v>
                </c:pt>
                <c:pt idx="2105">
                  <c:v>12.3602344</c:v>
                </c:pt>
                <c:pt idx="2106">
                  <c:v>12.3602344</c:v>
                </c:pt>
                <c:pt idx="2107">
                  <c:v>12.3602344</c:v>
                </c:pt>
                <c:pt idx="2108">
                  <c:v>12.3602344</c:v>
                </c:pt>
                <c:pt idx="2109">
                  <c:v>12.3602344</c:v>
                </c:pt>
                <c:pt idx="2110">
                  <c:v>12.3602344</c:v>
                </c:pt>
                <c:pt idx="2111">
                  <c:v>12.3602344</c:v>
                </c:pt>
                <c:pt idx="2112">
                  <c:v>12.3602344</c:v>
                </c:pt>
                <c:pt idx="2113">
                  <c:v>12.8142868</c:v>
                </c:pt>
                <c:pt idx="2114">
                  <c:v>13.279771599999998</c:v>
                </c:pt>
                <c:pt idx="2115">
                  <c:v>13.1344096</c:v>
                </c:pt>
                <c:pt idx="2116">
                  <c:v>12.9629154</c:v>
                </c:pt>
                <c:pt idx="2117">
                  <c:v>13.163808700000001</c:v>
                </c:pt>
                <c:pt idx="2118">
                  <c:v>13.0233466</c:v>
                </c:pt>
                <c:pt idx="2119">
                  <c:v>13.4643324</c:v>
                </c:pt>
                <c:pt idx="2120">
                  <c:v>13.639093300000001</c:v>
                </c:pt>
                <c:pt idx="2121">
                  <c:v>13.5394632</c:v>
                </c:pt>
                <c:pt idx="2122">
                  <c:v>13.394101200000001</c:v>
                </c:pt>
                <c:pt idx="2123">
                  <c:v>13.893884999999999</c:v>
                </c:pt>
                <c:pt idx="2124">
                  <c:v>14.133977099999999</c:v>
                </c:pt>
                <c:pt idx="2125">
                  <c:v>14.062112900000001</c:v>
                </c:pt>
                <c:pt idx="2126">
                  <c:v>13.895518300000001</c:v>
                </c:pt>
                <c:pt idx="2127">
                  <c:v>13.823653799999999</c:v>
                </c:pt>
                <c:pt idx="2128">
                  <c:v>13.859586299999998</c:v>
                </c:pt>
                <c:pt idx="2129">
                  <c:v>13.859586299999998</c:v>
                </c:pt>
                <c:pt idx="2130">
                  <c:v>13.859586299999998</c:v>
                </c:pt>
                <c:pt idx="2131">
                  <c:v>13.859586299999998</c:v>
                </c:pt>
                <c:pt idx="2132">
                  <c:v>13.859586299999998</c:v>
                </c:pt>
                <c:pt idx="2133">
                  <c:v>13.859586299999998</c:v>
                </c:pt>
                <c:pt idx="2134">
                  <c:v>13.859586299999998</c:v>
                </c:pt>
                <c:pt idx="2135">
                  <c:v>13.859586299999998</c:v>
                </c:pt>
                <c:pt idx="2136">
                  <c:v>13.859586299999998</c:v>
                </c:pt>
                <c:pt idx="2137">
                  <c:v>13.859586299999998</c:v>
                </c:pt>
                <c:pt idx="2138">
                  <c:v>13.859586299999998</c:v>
                </c:pt>
                <c:pt idx="2139">
                  <c:v>13.859586299999998</c:v>
                </c:pt>
                <c:pt idx="2140">
                  <c:v>13.859586299999998</c:v>
                </c:pt>
                <c:pt idx="2141">
                  <c:v>13.859586299999998</c:v>
                </c:pt>
                <c:pt idx="2142">
                  <c:v>13.859586299999998</c:v>
                </c:pt>
                <c:pt idx="2143">
                  <c:v>13.859586299999998</c:v>
                </c:pt>
                <c:pt idx="2144">
                  <c:v>13.859586299999998</c:v>
                </c:pt>
                <c:pt idx="2145">
                  <c:v>13.859586299999998</c:v>
                </c:pt>
                <c:pt idx="2146">
                  <c:v>13.859586299999998</c:v>
                </c:pt>
                <c:pt idx="2147">
                  <c:v>13.859586299999998</c:v>
                </c:pt>
                <c:pt idx="2148">
                  <c:v>13.859586299999998</c:v>
                </c:pt>
                <c:pt idx="2149">
                  <c:v>13.859586299999998</c:v>
                </c:pt>
                <c:pt idx="2150">
                  <c:v>13.859586299999998</c:v>
                </c:pt>
                <c:pt idx="2151">
                  <c:v>13.859586299999998</c:v>
                </c:pt>
                <c:pt idx="2152">
                  <c:v>13.859586299999998</c:v>
                </c:pt>
                <c:pt idx="2153">
                  <c:v>13.859586299999998</c:v>
                </c:pt>
                <c:pt idx="2154">
                  <c:v>13.859586299999998</c:v>
                </c:pt>
                <c:pt idx="2155">
                  <c:v>13.859586299999998</c:v>
                </c:pt>
                <c:pt idx="2156">
                  <c:v>13.859586299999998</c:v>
                </c:pt>
                <c:pt idx="2157">
                  <c:v>13.859586299999998</c:v>
                </c:pt>
                <c:pt idx="2158">
                  <c:v>13.859586299999998</c:v>
                </c:pt>
                <c:pt idx="2159">
                  <c:v>13.859586299999998</c:v>
                </c:pt>
                <c:pt idx="2160">
                  <c:v>13.859586299999998</c:v>
                </c:pt>
                <c:pt idx="2161">
                  <c:v>13.859586299999998</c:v>
                </c:pt>
                <c:pt idx="2162">
                  <c:v>13.859586299999998</c:v>
                </c:pt>
                <c:pt idx="2163">
                  <c:v>13.859586299999998</c:v>
                </c:pt>
                <c:pt idx="2164">
                  <c:v>13.971941000000001</c:v>
                </c:pt>
                <c:pt idx="2165">
                  <c:v>14.159198200000001</c:v>
                </c:pt>
                <c:pt idx="2166">
                  <c:v>14.4501673</c:v>
                </c:pt>
                <c:pt idx="2167">
                  <c:v>14.677756599999999</c:v>
                </c:pt>
                <c:pt idx="2168">
                  <c:v>14.6575907</c:v>
                </c:pt>
                <c:pt idx="2169">
                  <c:v>14.6230204</c:v>
                </c:pt>
                <c:pt idx="2170">
                  <c:v>14.311885200000001</c:v>
                </c:pt>
                <c:pt idx="2171">
                  <c:v>13.597426100000002</c:v>
                </c:pt>
                <c:pt idx="2172">
                  <c:v>13.214268899999999</c:v>
                </c:pt>
                <c:pt idx="2173">
                  <c:v>14.115985</c:v>
                </c:pt>
                <c:pt idx="2174">
                  <c:v>14.4904996</c:v>
                </c:pt>
                <c:pt idx="2175">
                  <c:v>14.519308400000002</c:v>
                </c:pt>
                <c:pt idx="2176">
                  <c:v>14.749778600000001</c:v>
                </c:pt>
                <c:pt idx="2177">
                  <c:v>14.3349323</c:v>
                </c:pt>
                <c:pt idx="2178">
                  <c:v>14.3349323</c:v>
                </c:pt>
                <c:pt idx="2179">
                  <c:v>14.4552198</c:v>
                </c:pt>
                <c:pt idx="2180">
                  <c:v>14.506771499999999</c:v>
                </c:pt>
                <c:pt idx="2181">
                  <c:v>14.7542197</c:v>
                </c:pt>
                <c:pt idx="2182">
                  <c:v>14.8092082</c:v>
                </c:pt>
                <c:pt idx="2183">
                  <c:v>14.7026679</c:v>
                </c:pt>
                <c:pt idx="2184">
                  <c:v>14.4861501</c:v>
                </c:pt>
                <c:pt idx="2185">
                  <c:v>14.482714</c:v>
                </c:pt>
                <c:pt idx="2186">
                  <c:v>14.482714</c:v>
                </c:pt>
                <c:pt idx="2187">
                  <c:v>14.482714</c:v>
                </c:pt>
                <c:pt idx="2188">
                  <c:v>14.482714</c:v>
                </c:pt>
                <c:pt idx="2189">
                  <c:v>14.482714</c:v>
                </c:pt>
                <c:pt idx="2190">
                  <c:v>14.482714</c:v>
                </c:pt>
                <c:pt idx="2191">
                  <c:v>14.482714</c:v>
                </c:pt>
                <c:pt idx="2192">
                  <c:v>14.482714</c:v>
                </c:pt>
                <c:pt idx="2193">
                  <c:v>14.482714</c:v>
                </c:pt>
                <c:pt idx="2194">
                  <c:v>14.482714</c:v>
                </c:pt>
                <c:pt idx="2195">
                  <c:v>14.482714</c:v>
                </c:pt>
                <c:pt idx="2196">
                  <c:v>14.482714</c:v>
                </c:pt>
                <c:pt idx="2197">
                  <c:v>14.482714</c:v>
                </c:pt>
                <c:pt idx="2198">
                  <c:v>14.482714</c:v>
                </c:pt>
                <c:pt idx="2199">
                  <c:v>13.2920231</c:v>
                </c:pt>
                <c:pt idx="2200">
                  <c:v>13.068068400000001</c:v>
                </c:pt>
                <c:pt idx="2201">
                  <c:v>13.060604</c:v>
                </c:pt>
                <c:pt idx="2202">
                  <c:v>13.560768799999998</c:v>
                </c:pt>
                <c:pt idx="2203">
                  <c:v>13.2024414</c:v>
                </c:pt>
                <c:pt idx="2204">
                  <c:v>13.642885</c:v>
                </c:pt>
                <c:pt idx="2205">
                  <c:v>13.848176200000001</c:v>
                </c:pt>
                <c:pt idx="2206">
                  <c:v>14.2923528</c:v>
                </c:pt>
                <c:pt idx="2207">
                  <c:v>14.538702600000001</c:v>
                </c:pt>
                <c:pt idx="2208">
                  <c:v>14.3819345</c:v>
                </c:pt>
                <c:pt idx="2209">
                  <c:v>14.620818799999999</c:v>
                </c:pt>
                <c:pt idx="2210">
                  <c:v>14.837308100000001</c:v>
                </c:pt>
                <c:pt idx="2211">
                  <c:v>15.4457179</c:v>
                </c:pt>
                <c:pt idx="2212">
                  <c:v>15.441985300000001</c:v>
                </c:pt>
                <c:pt idx="2213">
                  <c:v>15.662207199999999</c:v>
                </c:pt>
                <c:pt idx="2214">
                  <c:v>15.740590800000001</c:v>
                </c:pt>
                <c:pt idx="2215">
                  <c:v>15.8376377</c:v>
                </c:pt>
                <c:pt idx="2216">
                  <c:v>16.1250462</c:v>
                </c:pt>
                <c:pt idx="2217">
                  <c:v>15.960812600000001</c:v>
                </c:pt>
                <c:pt idx="2218">
                  <c:v>16.229558700000002</c:v>
                </c:pt>
                <c:pt idx="2219">
                  <c:v>16.069057600000001</c:v>
                </c:pt>
                <c:pt idx="2220">
                  <c:v>15.852568400000001</c:v>
                </c:pt>
                <c:pt idx="2221">
                  <c:v>16.139976900000001</c:v>
                </c:pt>
                <c:pt idx="2222">
                  <c:v>16.087720099999999</c:v>
                </c:pt>
                <c:pt idx="2223">
                  <c:v>16.203430700000002</c:v>
                </c:pt>
                <c:pt idx="2224">
                  <c:v>16.438582400000001</c:v>
                </c:pt>
                <c:pt idx="2225">
                  <c:v>16.7633163</c:v>
                </c:pt>
                <c:pt idx="2226">
                  <c:v>16.647606499999998</c:v>
                </c:pt>
                <c:pt idx="2227">
                  <c:v>16.345268100000002</c:v>
                </c:pt>
                <c:pt idx="2228">
                  <c:v>16.345268100000002</c:v>
                </c:pt>
                <c:pt idx="2229">
                  <c:v>16.345268100000002</c:v>
                </c:pt>
                <c:pt idx="2230">
                  <c:v>16.345268100000002</c:v>
                </c:pt>
                <c:pt idx="2231">
                  <c:v>16.345268100000002</c:v>
                </c:pt>
                <c:pt idx="2232">
                  <c:v>16.345268100000002</c:v>
                </c:pt>
                <c:pt idx="2233">
                  <c:v>16.345268100000002</c:v>
                </c:pt>
                <c:pt idx="2234">
                  <c:v>16.345268100000002</c:v>
                </c:pt>
                <c:pt idx="2235">
                  <c:v>16.345268100000002</c:v>
                </c:pt>
                <c:pt idx="2236">
                  <c:v>16.345268100000002</c:v>
                </c:pt>
                <c:pt idx="2237">
                  <c:v>16.345268100000002</c:v>
                </c:pt>
                <c:pt idx="2238">
                  <c:v>16.345268100000002</c:v>
                </c:pt>
                <c:pt idx="2239">
                  <c:v>16.345268100000002</c:v>
                </c:pt>
                <c:pt idx="2240">
                  <c:v>16.345268100000002</c:v>
                </c:pt>
                <c:pt idx="2241">
                  <c:v>16.345268100000002</c:v>
                </c:pt>
                <c:pt idx="2242">
                  <c:v>16.345268100000002</c:v>
                </c:pt>
                <c:pt idx="2243">
                  <c:v>16.345268100000002</c:v>
                </c:pt>
                <c:pt idx="2244">
                  <c:v>16.345268100000002</c:v>
                </c:pt>
                <c:pt idx="2245">
                  <c:v>16.345268100000002</c:v>
                </c:pt>
                <c:pt idx="2246">
                  <c:v>16.345268100000002</c:v>
                </c:pt>
                <c:pt idx="2247">
                  <c:v>16.345268100000002</c:v>
                </c:pt>
                <c:pt idx="2248">
                  <c:v>16.345268100000002</c:v>
                </c:pt>
                <c:pt idx="2249">
                  <c:v>16.345268100000002</c:v>
                </c:pt>
                <c:pt idx="2250">
                  <c:v>16.345268100000002</c:v>
                </c:pt>
                <c:pt idx="2251">
                  <c:v>17.137530699999999</c:v>
                </c:pt>
                <c:pt idx="2252">
                  <c:v>16.7044271</c:v>
                </c:pt>
                <c:pt idx="2253">
                  <c:v>16.4773119</c:v>
                </c:pt>
                <c:pt idx="2254">
                  <c:v>17.369927700000002</c:v>
                </c:pt>
                <c:pt idx="2255">
                  <c:v>16.910415400000002</c:v>
                </c:pt>
                <c:pt idx="2256">
                  <c:v>16.514284099999998</c:v>
                </c:pt>
                <c:pt idx="2257">
                  <c:v>16.065334799999999</c:v>
                </c:pt>
                <c:pt idx="2258">
                  <c:v>16.699145399999999</c:v>
                </c:pt>
                <c:pt idx="2259">
                  <c:v>17.428026899999999</c:v>
                </c:pt>
                <c:pt idx="2260">
                  <c:v>17.544225400000002</c:v>
                </c:pt>
                <c:pt idx="2261">
                  <c:v>17.829439900000001</c:v>
                </c:pt>
                <c:pt idx="2262">
                  <c:v>18.0935275</c:v>
                </c:pt>
                <c:pt idx="2263">
                  <c:v>18.3417697</c:v>
                </c:pt>
                <c:pt idx="2264">
                  <c:v>18.3628967</c:v>
                </c:pt>
                <c:pt idx="2265">
                  <c:v>18.452686499999999</c:v>
                </c:pt>
                <c:pt idx="2266">
                  <c:v>18.780155000000001</c:v>
                </c:pt>
                <c:pt idx="2267">
                  <c:v>18.801282</c:v>
                </c:pt>
                <c:pt idx="2268">
                  <c:v>18.056555200000002</c:v>
                </c:pt>
                <c:pt idx="2269">
                  <c:v>18.019583000000001</c:v>
                </c:pt>
                <c:pt idx="2270">
                  <c:v>18.325924499999999</c:v>
                </c:pt>
                <c:pt idx="2271">
                  <c:v>18.494940500000002</c:v>
                </c:pt>
                <c:pt idx="2272">
                  <c:v>18.8540995</c:v>
                </c:pt>
                <c:pt idx="2273">
                  <c:v>18.9386075</c:v>
                </c:pt>
                <c:pt idx="2274">
                  <c:v>18.389305499999999</c:v>
                </c:pt>
                <c:pt idx="2275">
                  <c:v>18.389305499999999</c:v>
                </c:pt>
                <c:pt idx="2276">
                  <c:v>18.389305499999999</c:v>
                </c:pt>
                <c:pt idx="2277">
                  <c:v>18.389305499999999</c:v>
                </c:pt>
                <c:pt idx="2278">
                  <c:v>18.389305499999999</c:v>
                </c:pt>
                <c:pt idx="2279">
                  <c:v>18.389305499999999</c:v>
                </c:pt>
                <c:pt idx="2280">
                  <c:v>18.389305499999999</c:v>
                </c:pt>
                <c:pt idx="2281">
                  <c:v>18.389305499999999</c:v>
                </c:pt>
                <c:pt idx="2282">
                  <c:v>18.389305499999999</c:v>
                </c:pt>
                <c:pt idx="2283">
                  <c:v>18.389305499999999</c:v>
                </c:pt>
                <c:pt idx="2284">
                  <c:v>18.389305499999999</c:v>
                </c:pt>
                <c:pt idx="2285">
                  <c:v>18.389305499999999</c:v>
                </c:pt>
                <c:pt idx="2286">
                  <c:v>18.389305499999999</c:v>
                </c:pt>
                <c:pt idx="2287">
                  <c:v>18.389305499999999</c:v>
                </c:pt>
                <c:pt idx="2288">
                  <c:v>16.644120099999999</c:v>
                </c:pt>
                <c:pt idx="2289">
                  <c:v>17.257892900000002</c:v>
                </c:pt>
                <c:pt idx="2290">
                  <c:v>17.708978999999999</c:v>
                </c:pt>
                <c:pt idx="2291">
                  <c:v>18.4040952</c:v>
                </c:pt>
                <c:pt idx="2292">
                  <c:v>18.958709199999998</c:v>
                </c:pt>
                <c:pt idx="2293">
                  <c:v>17.6867944</c:v>
                </c:pt>
                <c:pt idx="2294">
                  <c:v>15.7641326</c:v>
                </c:pt>
                <c:pt idx="2295">
                  <c:v>15.5644715</c:v>
                </c:pt>
                <c:pt idx="2296">
                  <c:v>17.073021600000001</c:v>
                </c:pt>
                <c:pt idx="2297">
                  <c:v>17.708978999999999</c:v>
                </c:pt>
                <c:pt idx="2298">
                  <c:v>15.941609</c:v>
                </c:pt>
                <c:pt idx="2299">
                  <c:v>15.505312700000001</c:v>
                </c:pt>
                <c:pt idx="2300">
                  <c:v>15.6458149</c:v>
                </c:pt>
                <c:pt idx="2301">
                  <c:v>14.5661656</c:v>
                </c:pt>
                <c:pt idx="2302">
                  <c:v>15.187333300000001</c:v>
                </c:pt>
                <c:pt idx="2303">
                  <c:v>15.978582599999999</c:v>
                </c:pt>
                <c:pt idx="2304">
                  <c:v>15.113384699999999</c:v>
                </c:pt>
                <c:pt idx="2305">
                  <c:v>13.042826499999999</c:v>
                </c:pt>
                <c:pt idx="2306">
                  <c:v>14.447847900000001</c:v>
                </c:pt>
                <c:pt idx="2307">
                  <c:v>14.299952299999999</c:v>
                </c:pt>
                <c:pt idx="2308">
                  <c:v>13.405174299999999</c:v>
                </c:pt>
                <c:pt idx="2309">
                  <c:v>11.5194867</c:v>
                </c:pt>
                <c:pt idx="2310">
                  <c:v>11.807886000000002</c:v>
                </c:pt>
                <c:pt idx="2311">
                  <c:v>12.739637500000001</c:v>
                </c:pt>
                <c:pt idx="2312">
                  <c:v>13.7601266</c:v>
                </c:pt>
                <c:pt idx="2313">
                  <c:v>13.3534104</c:v>
                </c:pt>
                <c:pt idx="2314">
                  <c:v>12.6435052</c:v>
                </c:pt>
                <c:pt idx="2315">
                  <c:v>13.3164368</c:v>
                </c:pt>
                <c:pt idx="2316">
                  <c:v>15.475733999999999</c:v>
                </c:pt>
                <c:pt idx="2317">
                  <c:v>15.793711200000001</c:v>
                </c:pt>
                <c:pt idx="2318">
                  <c:v>16.747648099999999</c:v>
                </c:pt>
                <c:pt idx="2319">
                  <c:v>16.925124499999999</c:v>
                </c:pt>
                <c:pt idx="2320">
                  <c:v>17.198734099999999</c:v>
                </c:pt>
                <c:pt idx="2321">
                  <c:v>17.250498100000002</c:v>
                </c:pt>
                <c:pt idx="2322">
                  <c:v>17.627635600000001</c:v>
                </c:pt>
                <c:pt idx="2323">
                  <c:v>18.034352500000001</c:v>
                </c:pt>
                <c:pt idx="2324">
                  <c:v>18.285777599999999</c:v>
                </c:pt>
                <c:pt idx="2325">
                  <c:v>18.966104099999999</c:v>
                </c:pt>
                <c:pt idx="2326">
                  <c:v>18.8034173</c:v>
                </c:pt>
                <c:pt idx="2327">
                  <c:v>18.1304856</c:v>
                </c:pt>
                <c:pt idx="2328">
                  <c:v>18.655520200000002</c:v>
                </c:pt>
                <c:pt idx="2329">
                  <c:v>19.372821000000002</c:v>
                </c:pt>
                <c:pt idx="2330">
                  <c:v>18.307962100000001</c:v>
                </c:pt>
                <c:pt idx="2331">
                  <c:v>17.997378300000001</c:v>
                </c:pt>
                <c:pt idx="2332">
                  <c:v>18.374515800000001</c:v>
                </c:pt>
                <c:pt idx="2333">
                  <c:v>18.3967004</c:v>
                </c:pt>
                <c:pt idx="2334">
                  <c:v>17.6128459</c:v>
                </c:pt>
                <c:pt idx="2335">
                  <c:v>17.435369399999999</c:v>
                </c:pt>
                <c:pt idx="2336">
                  <c:v>18.515018000000001</c:v>
                </c:pt>
                <c:pt idx="2337">
                  <c:v>18.219223899999999</c:v>
                </c:pt>
                <c:pt idx="2338">
                  <c:v>18.381910600000001</c:v>
                </c:pt>
                <c:pt idx="2339">
                  <c:v>19.114001099999999</c:v>
                </c:pt>
                <c:pt idx="2340">
                  <c:v>19.431979800000001</c:v>
                </c:pt>
                <c:pt idx="2341">
                  <c:v>18.455859199999999</c:v>
                </c:pt>
                <c:pt idx="2342">
                  <c:v>18.455859199999999</c:v>
                </c:pt>
                <c:pt idx="2343">
                  <c:v>18.455859199999999</c:v>
                </c:pt>
                <c:pt idx="2344">
                  <c:v>18.455859199999999</c:v>
                </c:pt>
                <c:pt idx="2345">
                  <c:v>18.455859199999999</c:v>
                </c:pt>
                <c:pt idx="2346">
                  <c:v>18.455859199999999</c:v>
                </c:pt>
                <c:pt idx="2347">
                  <c:v>18.455859199999999</c:v>
                </c:pt>
                <c:pt idx="2348">
                  <c:v>18.455859199999999</c:v>
                </c:pt>
                <c:pt idx="2349">
                  <c:v>18.455859199999999</c:v>
                </c:pt>
                <c:pt idx="2350">
                  <c:v>18.455859199999999</c:v>
                </c:pt>
                <c:pt idx="2351">
                  <c:v>18.455859199999999</c:v>
                </c:pt>
                <c:pt idx="2352">
                  <c:v>18.455859199999999</c:v>
                </c:pt>
                <c:pt idx="2353">
                  <c:v>18.455859199999999</c:v>
                </c:pt>
                <c:pt idx="2354">
                  <c:v>18.455859199999999</c:v>
                </c:pt>
                <c:pt idx="2355">
                  <c:v>18.455859199999999</c:v>
                </c:pt>
                <c:pt idx="2356">
                  <c:v>18.455859199999999</c:v>
                </c:pt>
                <c:pt idx="2357">
                  <c:v>18.455859199999999</c:v>
                </c:pt>
                <c:pt idx="2358">
                  <c:v>18.455859199999999</c:v>
                </c:pt>
                <c:pt idx="2359">
                  <c:v>18.8233158</c:v>
                </c:pt>
                <c:pt idx="2360">
                  <c:v>16.805527900000001</c:v>
                </c:pt>
                <c:pt idx="2361">
                  <c:v>17.882111200000001</c:v>
                </c:pt>
                <c:pt idx="2362">
                  <c:v>17.8627714</c:v>
                </c:pt>
                <c:pt idx="2363">
                  <c:v>18.0368298</c:v>
                </c:pt>
                <c:pt idx="2364">
                  <c:v>18.030383199999999</c:v>
                </c:pt>
                <c:pt idx="2365">
                  <c:v>18.333373700000003</c:v>
                </c:pt>
                <c:pt idx="2366">
                  <c:v>18.455859199999999</c:v>
                </c:pt>
                <c:pt idx="2367">
                  <c:v>19.023160600000001</c:v>
                </c:pt>
                <c:pt idx="2368">
                  <c:v>19.261685</c:v>
                </c:pt>
                <c:pt idx="2369">
                  <c:v>19.358384099999999</c:v>
                </c:pt>
                <c:pt idx="2370">
                  <c:v>19.635588200000001</c:v>
                </c:pt>
                <c:pt idx="2371">
                  <c:v>19.506656100000001</c:v>
                </c:pt>
                <c:pt idx="2372">
                  <c:v>19.687161100000001</c:v>
                </c:pt>
                <c:pt idx="2373">
                  <c:v>20.003044800000001</c:v>
                </c:pt>
                <c:pt idx="2374">
                  <c:v>20.028831200000003</c:v>
                </c:pt>
                <c:pt idx="2375">
                  <c:v>19.4486366</c:v>
                </c:pt>
                <c:pt idx="2376">
                  <c:v>18.6492574</c:v>
                </c:pt>
                <c:pt idx="2377">
                  <c:v>16.708829399999999</c:v>
                </c:pt>
                <c:pt idx="2378">
                  <c:v>17.237450500000001</c:v>
                </c:pt>
                <c:pt idx="2379">
                  <c:v>18.159315299999999</c:v>
                </c:pt>
                <c:pt idx="2380">
                  <c:v>17.256789699999999</c:v>
                </c:pt>
                <c:pt idx="2381">
                  <c:v>17.746731799999999</c:v>
                </c:pt>
                <c:pt idx="2382">
                  <c:v>18.011043300000001</c:v>
                </c:pt>
                <c:pt idx="2383">
                  <c:v>18.610577800000002</c:v>
                </c:pt>
                <c:pt idx="2384">
                  <c:v>18.6492574</c:v>
                </c:pt>
                <c:pt idx="2385">
                  <c:v>18.907121699999998</c:v>
                </c:pt>
                <c:pt idx="2386">
                  <c:v>19.345490900000001</c:v>
                </c:pt>
                <c:pt idx="2387">
                  <c:v>18.984481000000002</c:v>
                </c:pt>
                <c:pt idx="2388">
                  <c:v>18.920014899999998</c:v>
                </c:pt>
                <c:pt idx="2389">
                  <c:v>18.816869199999999</c:v>
                </c:pt>
                <c:pt idx="2390">
                  <c:v>19.164985900000001</c:v>
                </c:pt>
                <c:pt idx="2391">
                  <c:v>19.152092700000001</c:v>
                </c:pt>
                <c:pt idx="2392">
                  <c:v>19.384170600000001</c:v>
                </c:pt>
                <c:pt idx="2393">
                  <c:v>19.519549299999998</c:v>
                </c:pt>
                <c:pt idx="2394">
                  <c:v>19.809646600000001</c:v>
                </c:pt>
                <c:pt idx="2395">
                  <c:v>19.461529899999999</c:v>
                </c:pt>
                <c:pt idx="2396">
                  <c:v>19.326151100000001</c:v>
                </c:pt>
                <c:pt idx="2397">
                  <c:v>19.551782299999999</c:v>
                </c:pt>
                <c:pt idx="2398">
                  <c:v>19.513102700000001</c:v>
                </c:pt>
                <c:pt idx="2399">
                  <c:v>20.164210000000001</c:v>
                </c:pt>
                <c:pt idx="2400">
                  <c:v>19.8418797</c:v>
                </c:pt>
                <c:pt idx="2401">
                  <c:v>20.003044800000001</c:v>
                </c:pt>
                <c:pt idx="2402">
                  <c:v>20.286695499999997</c:v>
                </c:pt>
                <c:pt idx="2403">
                  <c:v>20.557452999999999</c:v>
                </c:pt>
                <c:pt idx="2404">
                  <c:v>20.647705499999997</c:v>
                </c:pt>
                <c:pt idx="2405">
                  <c:v>20.770191000000001</c:v>
                </c:pt>
                <c:pt idx="2406">
                  <c:v>20.505880099999999</c:v>
                </c:pt>
                <c:pt idx="2407">
                  <c:v>20.8797833</c:v>
                </c:pt>
                <c:pt idx="2408">
                  <c:v>21.4212983</c:v>
                </c:pt>
                <c:pt idx="2409">
                  <c:v>21.530890599999999</c:v>
                </c:pt>
                <c:pt idx="2410">
                  <c:v>21.208560299999998</c:v>
                </c:pt>
                <c:pt idx="2411">
                  <c:v>21.0731815</c:v>
                </c:pt>
                <c:pt idx="2412">
                  <c:v>21.6018033</c:v>
                </c:pt>
                <c:pt idx="2413">
                  <c:v>21.5953567</c:v>
                </c:pt>
                <c:pt idx="2414">
                  <c:v>21.814541299999998</c:v>
                </c:pt>
                <c:pt idx="2415">
                  <c:v>21.795201499999997</c:v>
                </c:pt>
                <c:pt idx="2416">
                  <c:v>21.717842200000003</c:v>
                </c:pt>
                <c:pt idx="2417">
                  <c:v>22.272250400000001</c:v>
                </c:pt>
                <c:pt idx="2418">
                  <c:v>22.214230899999997</c:v>
                </c:pt>
                <c:pt idx="2419">
                  <c:v>22.310929999999999</c:v>
                </c:pt>
                <c:pt idx="2420">
                  <c:v>22.4398622</c:v>
                </c:pt>
                <c:pt idx="2421">
                  <c:v>22.394735899999997</c:v>
                </c:pt>
                <c:pt idx="2422">
                  <c:v>22.420522400000003</c:v>
                </c:pt>
                <c:pt idx="2423">
                  <c:v>22.543007899999999</c:v>
                </c:pt>
                <c:pt idx="2424">
                  <c:v>22.143318300000001</c:v>
                </c:pt>
                <c:pt idx="2425">
                  <c:v>22.143318300000001</c:v>
                </c:pt>
                <c:pt idx="2426">
                  <c:v>22.143318300000001</c:v>
                </c:pt>
                <c:pt idx="2427">
                  <c:v>22.143318300000001</c:v>
                </c:pt>
                <c:pt idx="2428">
                  <c:v>22.143318300000001</c:v>
                </c:pt>
                <c:pt idx="2429">
                  <c:v>22.143318300000001</c:v>
                </c:pt>
                <c:pt idx="2430">
                  <c:v>22.143318300000001</c:v>
                </c:pt>
                <c:pt idx="2431">
                  <c:v>22.143318300000001</c:v>
                </c:pt>
                <c:pt idx="2432">
                  <c:v>22.143318300000001</c:v>
                </c:pt>
                <c:pt idx="2433">
                  <c:v>22.143318300000001</c:v>
                </c:pt>
                <c:pt idx="2434">
                  <c:v>22.143318300000001</c:v>
                </c:pt>
                <c:pt idx="2435">
                  <c:v>22.143318300000001</c:v>
                </c:pt>
                <c:pt idx="2436">
                  <c:v>22.143318300000001</c:v>
                </c:pt>
                <c:pt idx="2437">
                  <c:v>22.143318300000001</c:v>
                </c:pt>
                <c:pt idx="2438">
                  <c:v>22.143318300000001</c:v>
                </c:pt>
                <c:pt idx="2439">
                  <c:v>22.143318300000001</c:v>
                </c:pt>
                <c:pt idx="2440">
                  <c:v>22.143318300000001</c:v>
                </c:pt>
                <c:pt idx="2441">
                  <c:v>22.143318300000001</c:v>
                </c:pt>
                <c:pt idx="2442">
                  <c:v>22.143318300000001</c:v>
                </c:pt>
                <c:pt idx="2443">
                  <c:v>22.143318300000001</c:v>
                </c:pt>
                <c:pt idx="2444">
                  <c:v>22.143318300000001</c:v>
                </c:pt>
                <c:pt idx="2445">
                  <c:v>22.143318300000001</c:v>
                </c:pt>
                <c:pt idx="2446">
                  <c:v>22.143318300000001</c:v>
                </c:pt>
                <c:pt idx="2447">
                  <c:v>22.143318300000001</c:v>
                </c:pt>
                <c:pt idx="2448">
                  <c:v>22.143318300000001</c:v>
                </c:pt>
                <c:pt idx="2449">
                  <c:v>22.143318300000001</c:v>
                </c:pt>
                <c:pt idx="2450">
                  <c:v>22.143318300000001</c:v>
                </c:pt>
                <c:pt idx="2451">
                  <c:v>22.143318300000001</c:v>
                </c:pt>
                <c:pt idx="2452">
                  <c:v>22.143318300000001</c:v>
                </c:pt>
                <c:pt idx="2453">
                  <c:v>22.143318300000001</c:v>
                </c:pt>
                <c:pt idx="2454">
                  <c:v>22.143318300000001</c:v>
                </c:pt>
                <c:pt idx="2455">
                  <c:v>22.143318300000001</c:v>
                </c:pt>
                <c:pt idx="2456">
                  <c:v>22.143318300000001</c:v>
                </c:pt>
                <c:pt idx="2457">
                  <c:v>22.143318300000001</c:v>
                </c:pt>
                <c:pt idx="2458">
                  <c:v>22.143318300000001</c:v>
                </c:pt>
                <c:pt idx="2459">
                  <c:v>22.143318300000001</c:v>
                </c:pt>
                <c:pt idx="2460">
                  <c:v>22.143318300000001</c:v>
                </c:pt>
                <c:pt idx="2461">
                  <c:v>22.143318300000001</c:v>
                </c:pt>
                <c:pt idx="2462">
                  <c:v>22.143318300000001</c:v>
                </c:pt>
                <c:pt idx="2463">
                  <c:v>22.143318300000001</c:v>
                </c:pt>
                <c:pt idx="2464">
                  <c:v>22.143318300000001</c:v>
                </c:pt>
                <c:pt idx="2465">
                  <c:v>22.143318300000001</c:v>
                </c:pt>
                <c:pt idx="2466">
                  <c:v>21.991683099999999</c:v>
                </c:pt>
                <c:pt idx="2467">
                  <c:v>22.200181499999999</c:v>
                </c:pt>
                <c:pt idx="2468">
                  <c:v>22.2759991</c:v>
                </c:pt>
                <c:pt idx="2469">
                  <c:v>22.560314999999999</c:v>
                </c:pt>
                <c:pt idx="2470">
                  <c:v>23.214241699999999</c:v>
                </c:pt>
                <c:pt idx="2471">
                  <c:v>23.564897999999999</c:v>
                </c:pt>
                <c:pt idx="2472">
                  <c:v>23.868168399999998</c:v>
                </c:pt>
                <c:pt idx="2473">
                  <c:v>24.2093475</c:v>
                </c:pt>
                <c:pt idx="2474">
                  <c:v>24.4178459</c:v>
                </c:pt>
                <c:pt idx="2475">
                  <c:v>24.5789583</c:v>
                </c:pt>
                <c:pt idx="2476">
                  <c:v>24.228301899999998</c:v>
                </c:pt>
                <c:pt idx="2477">
                  <c:v>24.512617899999999</c:v>
                </c:pt>
                <c:pt idx="2478">
                  <c:v>24.702161800000003</c:v>
                </c:pt>
                <c:pt idx="2479">
                  <c:v>24.863274199999999</c:v>
                </c:pt>
                <c:pt idx="2480">
                  <c:v>24.465231899999999</c:v>
                </c:pt>
                <c:pt idx="2481">
                  <c:v>24.057712400000003</c:v>
                </c:pt>
                <c:pt idx="2482">
                  <c:v>24.834842599999998</c:v>
                </c:pt>
                <c:pt idx="2483">
                  <c:v>24.995954999999999</c:v>
                </c:pt>
                <c:pt idx="2484">
                  <c:v>25.005432200000001</c:v>
                </c:pt>
                <c:pt idx="2485">
                  <c:v>24.853797</c:v>
                </c:pt>
                <c:pt idx="2486">
                  <c:v>25.185499</c:v>
                </c:pt>
                <c:pt idx="2487">
                  <c:v>25.299225299999996</c:v>
                </c:pt>
                <c:pt idx="2488">
                  <c:v>25.441383300000002</c:v>
                </c:pt>
                <c:pt idx="2489">
                  <c:v>25.773085299999998</c:v>
                </c:pt>
                <c:pt idx="2490">
                  <c:v>26.190082</c:v>
                </c:pt>
                <c:pt idx="2491">
                  <c:v>26.436489100000003</c:v>
                </c:pt>
                <c:pt idx="2492">
                  <c:v>26.379625899999997</c:v>
                </c:pt>
                <c:pt idx="2493">
                  <c:v>25.9815836</c:v>
                </c:pt>
                <c:pt idx="2494">
                  <c:v>26.142696000000001</c:v>
                </c:pt>
                <c:pt idx="2495">
                  <c:v>26.5881243</c:v>
                </c:pt>
                <c:pt idx="2496">
                  <c:v>26.777668300000002</c:v>
                </c:pt>
                <c:pt idx="2497">
                  <c:v>26.967212200000002</c:v>
                </c:pt>
                <c:pt idx="2498">
                  <c:v>26.777668300000002</c:v>
                </c:pt>
                <c:pt idx="2499">
                  <c:v>26.493352300000002</c:v>
                </c:pt>
                <c:pt idx="2500">
                  <c:v>26.3132856</c:v>
                </c:pt>
                <c:pt idx="2501">
                  <c:v>26.3132856</c:v>
                </c:pt>
                <c:pt idx="2502">
                  <c:v>26.3132856</c:v>
                </c:pt>
                <c:pt idx="2503">
                  <c:v>26.3132856</c:v>
                </c:pt>
                <c:pt idx="2504">
                  <c:v>26.3132856</c:v>
                </c:pt>
                <c:pt idx="2505">
                  <c:v>26.3132856</c:v>
                </c:pt>
                <c:pt idx="2506">
                  <c:v>26.3132856</c:v>
                </c:pt>
                <c:pt idx="2507">
                  <c:v>26.3132856</c:v>
                </c:pt>
                <c:pt idx="2508">
                  <c:v>26.3132856</c:v>
                </c:pt>
                <c:pt idx="2509">
                  <c:v>26.3132856</c:v>
                </c:pt>
                <c:pt idx="2510">
                  <c:v>26.3132856</c:v>
                </c:pt>
                <c:pt idx="2511">
                  <c:v>26.3132856</c:v>
                </c:pt>
                <c:pt idx="2512">
                  <c:v>26.3132856</c:v>
                </c:pt>
                <c:pt idx="2513">
                  <c:v>26.3132856</c:v>
                </c:pt>
                <c:pt idx="2514">
                  <c:v>26.3132856</c:v>
                </c:pt>
                <c:pt idx="2515">
                  <c:v>26.3132856</c:v>
                </c:pt>
                <c:pt idx="2516">
                  <c:v>26.3132856</c:v>
                </c:pt>
                <c:pt idx="2517">
                  <c:v>26.3132856</c:v>
                </c:pt>
                <c:pt idx="2518">
                  <c:v>26.3132856</c:v>
                </c:pt>
                <c:pt idx="2519">
                  <c:v>26.3132856</c:v>
                </c:pt>
                <c:pt idx="2520">
                  <c:v>26.3132856</c:v>
                </c:pt>
                <c:pt idx="2521">
                  <c:v>26.3132856</c:v>
                </c:pt>
                <c:pt idx="2522">
                  <c:v>26.3132856</c:v>
                </c:pt>
                <c:pt idx="2523">
                  <c:v>26.1994802</c:v>
                </c:pt>
                <c:pt idx="2524">
                  <c:v>27.246489500000003</c:v>
                </c:pt>
                <c:pt idx="2525">
                  <c:v>27.701711</c:v>
                </c:pt>
                <c:pt idx="2526">
                  <c:v>27.565144500000002</c:v>
                </c:pt>
                <c:pt idx="2527">
                  <c:v>26.9050735</c:v>
                </c:pt>
                <c:pt idx="2528">
                  <c:v>26.8595513</c:v>
                </c:pt>
                <c:pt idx="2529">
                  <c:v>27.474100199999999</c:v>
                </c:pt>
                <c:pt idx="2530">
                  <c:v>27.656188799999999</c:v>
                </c:pt>
                <c:pt idx="2531">
                  <c:v>28.361782000000002</c:v>
                </c:pt>
                <c:pt idx="2532">
                  <c:v>28.361782000000002</c:v>
                </c:pt>
                <c:pt idx="2533">
                  <c:v>28.589392700000001</c:v>
                </c:pt>
                <c:pt idx="2534">
                  <c:v>28.908047700000001</c:v>
                </c:pt>
                <c:pt idx="2535">
                  <c:v>28.475587400000002</c:v>
                </c:pt>
                <c:pt idx="2536">
                  <c:v>28.794242400000002</c:v>
                </c:pt>
                <c:pt idx="2537">
                  <c:v>29.340508100000001</c:v>
                </c:pt>
                <c:pt idx="2538">
                  <c:v>29.021853100000001</c:v>
                </c:pt>
                <c:pt idx="2539">
                  <c:v>29.021853100000001</c:v>
                </c:pt>
                <c:pt idx="2540">
                  <c:v>29.021853100000001</c:v>
                </c:pt>
                <c:pt idx="2541">
                  <c:v>29.021853100000001</c:v>
                </c:pt>
                <c:pt idx="2542">
                  <c:v>29.021853100000001</c:v>
                </c:pt>
                <c:pt idx="2543">
                  <c:v>29.021853100000001</c:v>
                </c:pt>
                <c:pt idx="2544">
                  <c:v>29.021853100000001</c:v>
                </c:pt>
                <c:pt idx="2545">
                  <c:v>29.021853100000001</c:v>
                </c:pt>
                <c:pt idx="2546">
                  <c:v>29.021853100000001</c:v>
                </c:pt>
                <c:pt idx="2547">
                  <c:v>29.021853100000001</c:v>
                </c:pt>
                <c:pt idx="2548">
                  <c:v>29.021853100000001</c:v>
                </c:pt>
                <c:pt idx="2549">
                  <c:v>29.021853100000001</c:v>
                </c:pt>
                <c:pt idx="2550">
                  <c:v>29.021853100000001</c:v>
                </c:pt>
                <c:pt idx="2551">
                  <c:v>29.021853100000001</c:v>
                </c:pt>
                <c:pt idx="2552">
                  <c:v>29.021853100000001</c:v>
                </c:pt>
                <c:pt idx="2553">
                  <c:v>29.021853100000001</c:v>
                </c:pt>
                <c:pt idx="2554">
                  <c:v>29.021853100000001</c:v>
                </c:pt>
                <c:pt idx="2555">
                  <c:v>29.021853100000001</c:v>
                </c:pt>
                <c:pt idx="2556">
                  <c:v>29.021853100000001</c:v>
                </c:pt>
                <c:pt idx="2557">
                  <c:v>29.021853100000001</c:v>
                </c:pt>
                <c:pt idx="2558">
                  <c:v>29.021853100000001</c:v>
                </c:pt>
                <c:pt idx="2559">
                  <c:v>29.383958799999998</c:v>
                </c:pt>
                <c:pt idx="2560">
                  <c:v>28.890178300000002</c:v>
                </c:pt>
                <c:pt idx="2561">
                  <c:v>29.252284</c:v>
                </c:pt>
                <c:pt idx="2562">
                  <c:v>26.9808938</c:v>
                </c:pt>
                <c:pt idx="2563">
                  <c:v>24.248641800000001</c:v>
                </c:pt>
                <c:pt idx="2564">
                  <c:v>23.228162200000003</c:v>
                </c:pt>
                <c:pt idx="2565">
                  <c:v>25.038690599999999</c:v>
                </c:pt>
                <c:pt idx="2566">
                  <c:v>22.866056499999999</c:v>
                </c:pt>
                <c:pt idx="2567">
                  <c:v>25.6312271</c:v>
                </c:pt>
                <c:pt idx="2568">
                  <c:v>22.898975199999999</c:v>
                </c:pt>
                <c:pt idx="2569">
                  <c:v>24.215723100000002</c:v>
                </c:pt>
                <c:pt idx="2570">
                  <c:v>26.717544199999999</c:v>
                </c:pt>
                <c:pt idx="2571">
                  <c:v>26.026251500000001</c:v>
                </c:pt>
                <c:pt idx="2572">
                  <c:v>25.137446699999998</c:v>
                </c:pt>
                <c:pt idx="2573">
                  <c:v>26.190844999999999</c:v>
                </c:pt>
                <c:pt idx="2574">
                  <c:v>27.277162099999998</c:v>
                </c:pt>
                <c:pt idx="2575">
                  <c:v>27.836780000000001</c:v>
                </c:pt>
                <c:pt idx="2576">
                  <c:v>28.7255848</c:v>
                </c:pt>
                <c:pt idx="2577">
                  <c:v>28.7585035</c:v>
                </c:pt>
                <c:pt idx="2578">
                  <c:v>28.7255848</c:v>
                </c:pt>
                <c:pt idx="2579">
                  <c:v>29.351040099999999</c:v>
                </c:pt>
                <c:pt idx="2580">
                  <c:v>28.956015699999998</c:v>
                </c:pt>
                <c:pt idx="2581">
                  <c:v>29.1535279</c:v>
                </c:pt>
                <c:pt idx="2582">
                  <c:v>29.548552300000001</c:v>
                </c:pt>
                <c:pt idx="2583">
                  <c:v>29.746064500000003</c:v>
                </c:pt>
                <c:pt idx="2584">
                  <c:v>29.943576699999998</c:v>
                </c:pt>
                <c:pt idx="2585">
                  <c:v>29.844820600000002</c:v>
                </c:pt>
                <c:pt idx="2586">
                  <c:v>30.601950600000002</c:v>
                </c:pt>
                <c:pt idx="2587">
                  <c:v>30.931137599999996</c:v>
                </c:pt>
                <c:pt idx="2588">
                  <c:v>31.490755499999999</c:v>
                </c:pt>
                <c:pt idx="2589">
                  <c:v>31.622430299999998</c:v>
                </c:pt>
                <c:pt idx="2590">
                  <c:v>31.655348999999998</c:v>
                </c:pt>
                <c:pt idx="2591">
                  <c:v>31.260324600000001</c:v>
                </c:pt>
                <c:pt idx="2592">
                  <c:v>31.622430299999998</c:v>
                </c:pt>
                <c:pt idx="2593">
                  <c:v>31.688267700000001</c:v>
                </c:pt>
                <c:pt idx="2594">
                  <c:v>30.239844900000001</c:v>
                </c:pt>
                <c:pt idx="2595">
                  <c:v>30.239844900000001</c:v>
                </c:pt>
                <c:pt idx="2596">
                  <c:v>30.239844900000001</c:v>
                </c:pt>
                <c:pt idx="2597">
                  <c:v>30.239844900000001</c:v>
                </c:pt>
                <c:pt idx="2598">
                  <c:v>30.239844900000001</c:v>
                </c:pt>
                <c:pt idx="2599">
                  <c:v>29.201526400000002</c:v>
                </c:pt>
                <c:pt idx="2600">
                  <c:v>28.479217799999997</c:v>
                </c:pt>
                <c:pt idx="2601">
                  <c:v>27.215177799999999</c:v>
                </c:pt>
                <c:pt idx="2602">
                  <c:v>29.291814900000002</c:v>
                </c:pt>
                <c:pt idx="2603">
                  <c:v>29.743257799999999</c:v>
                </c:pt>
                <c:pt idx="2604">
                  <c:v>29.291814900000002</c:v>
                </c:pt>
                <c:pt idx="2605">
                  <c:v>29.878690600000002</c:v>
                </c:pt>
                <c:pt idx="2606">
                  <c:v>30.1495563</c:v>
                </c:pt>
                <c:pt idx="2607">
                  <c:v>30.1495563</c:v>
                </c:pt>
                <c:pt idx="2608">
                  <c:v>30.736432000000001</c:v>
                </c:pt>
                <c:pt idx="2609">
                  <c:v>30.104412000000004</c:v>
                </c:pt>
                <c:pt idx="2610">
                  <c:v>30.871864900000002</c:v>
                </c:pt>
                <c:pt idx="2611">
                  <c:v>31.774750600000001</c:v>
                </c:pt>
                <c:pt idx="2612">
                  <c:v>31.278163399999997</c:v>
                </c:pt>
                <c:pt idx="2613">
                  <c:v>31.233019199999998</c:v>
                </c:pt>
                <c:pt idx="2614">
                  <c:v>30.871864900000002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340-8ADC-281B5A83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03734"/>
        <c:axId val="966399444"/>
      </c:areaChart>
      <c:dateAx>
        <c:axId val="801703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6399444"/>
        <c:crosses val="autoZero"/>
        <c:auto val="1"/>
        <c:lblOffset val="100"/>
        <c:baseTimeUnit val="days"/>
      </c:dateAx>
      <c:valAx>
        <c:axId val="96639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7037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AUM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'Compounded Backtests Daily NAV'!$F$1</c:f>
              <c:strCache>
                <c:ptCount val="1"/>
                <c:pt idx="0">
                  <c:v>NAV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'Compounded Backtests Daily NAV'!$F$2:$F$2616</c:f>
              <c:numCache>
                <c:formatCode>#,##0.00</c:formatCode>
                <c:ptCount val="2615"/>
                <c:pt idx="0">
                  <c:v>100000</c:v>
                </c:pt>
                <c:pt idx="1">
                  <c:v>101977.4</c:v>
                </c:pt>
                <c:pt idx="2">
                  <c:v>102071.56</c:v>
                </c:pt>
                <c:pt idx="3">
                  <c:v>103044.57</c:v>
                </c:pt>
                <c:pt idx="4">
                  <c:v>102981.8</c:v>
                </c:pt>
                <c:pt idx="5">
                  <c:v>105210.3</c:v>
                </c:pt>
                <c:pt idx="6">
                  <c:v>105555.56</c:v>
                </c:pt>
                <c:pt idx="7">
                  <c:v>106905.21</c:v>
                </c:pt>
                <c:pt idx="8">
                  <c:v>107093.53</c:v>
                </c:pt>
                <c:pt idx="9">
                  <c:v>108819.84</c:v>
                </c:pt>
                <c:pt idx="10">
                  <c:v>108411.8</c:v>
                </c:pt>
                <c:pt idx="11">
                  <c:v>113716.26</c:v>
                </c:pt>
                <c:pt idx="12">
                  <c:v>115881.98</c:v>
                </c:pt>
                <c:pt idx="13">
                  <c:v>117702.45</c:v>
                </c:pt>
                <c:pt idx="14">
                  <c:v>117419.96</c:v>
                </c:pt>
                <c:pt idx="15">
                  <c:v>116854.99</c:v>
                </c:pt>
                <c:pt idx="16">
                  <c:v>115003.14</c:v>
                </c:pt>
                <c:pt idx="17">
                  <c:v>117200.25</c:v>
                </c:pt>
                <c:pt idx="18">
                  <c:v>112994.35</c:v>
                </c:pt>
                <c:pt idx="19">
                  <c:v>112994.35</c:v>
                </c:pt>
                <c:pt idx="20">
                  <c:v>112994.35</c:v>
                </c:pt>
                <c:pt idx="21">
                  <c:v>112994.35</c:v>
                </c:pt>
                <c:pt idx="22">
                  <c:v>112994.35</c:v>
                </c:pt>
                <c:pt idx="23">
                  <c:v>112994.35</c:v>
                </c:pt>
                <c:pt idx="24">
                  <c:v>112994.35</c:v>
                </c:pt>
                <c:pt idx="25">
                  <c:v>112994.35</c:v>
                </c:pt>
                <c:pt idx="26">
                  <c:v>112994.35</c:v>
                </c:pt>
                <c:pt idx="27">
                  <c:v>112994.35</c:v>
                </c:pt>
                <c:pt idx="28">
                  <c:v>112994.35</c:v>
                </c:pt>
                <c:pt idx="29">
                  <c:v>112994.35</c:v>
                </c:pt>
                <c:pt idx="30">
                  <c:v>112994.35</c:v>
                </c:pt>
                <c:pt idx="31">
                  <c:v>112994.35</c:v>
                </c:pt>
                <c:pt idx="32">
                  <c:v>112994.35</c:v>
                </c:pt>
                <c:pt idx="33">
                  <c:v>112994.35</c:v>
                </c:pt>
                <c:pt idx="34">
                  <c:v>112994.35</c:v>
                </c:pt>
                <c:pt idx="35">
                  <c:v>112994.35</c:v>
                </c:pt>
                <c:pt idx="36">
                  <c:v>112994.35</c:v>
                </c:pt>
                <c:pt idx="37">
                  <c:v>112994.35</c:v>
                </c:pt>
                <c:pt idx="38">
                  <c:v>112994.35</c:v>
                </c:pt>
                <c:pt idx="39">
                  <c:v>112994.35</c:v>
                </c:pt>
                <c:pt idx="40">
                  <c:v>112994.35</c:v>
                </c:pt>
                <c:pt idx="41">
                  <c:v>112994.35</c:v>
                </c:pt>
                <c:pt idx="42">
                  <c:v>112994.35</c:v>
                </c:pt>
                <c:pt idx="43">
                  <c:v>112994.35</c:v>
                </c:pt>
                <c:pt idx="44">
                  <c:v>112994.35</c:v>
                </c:pt>
                <c:pt idx="45">
                  <c:v>112994.35</c:v>
                </c:pt>
                <c:pt idx="46">
                  <c:v>111396.03</c:v>
                </c:pt>
                <c:pt idx="47">
                  <c:v>112090.95</c:v>
                </c:pt>
                <c:pt idx="48">
                  <c:v>114106.23</c:v>
                </c:pt>
                <c:pt idx="49">
                  <c:v>114384.19</c:v>
                </c:pt>
                <c:pt idx="50">
                  <c:v>108477.36</c:v>
                </c:pt>
                <c:pt idx="51">
                  <c:v>108477.36</c:v>
                </c:pt>
                <c:pt idx="52">
                  <c:v>114870.64</c:v>
                </c:pt>
                <c:pt idx="53">
                  <c:v>111882.47</c:v>
                </c:pt>
                <c:pt idx="54">
                  <c:v>112229.94</c:v>
                </c:pt>
                <c:pt idx="55">
                  <c:v>113758.76</c:v>
                </c:pt>
                <c:pt idx="56">
                  <c:v>116816.42</c:v>
                </c:pt>
                <c:pt idx="57">
                  <c:v>115704.55</c:v>
                </c:pt>
                <c:pt idx="58">
                  <c:v>116052.01</c:v>
                </c:pt>
                <c:pt idx="59">
                  <c:v>115774.04</c:v>
                </c:pt>
                <c:pt idx="60">
                  <c:v>119109.67</c:v>
                </c:pt>
                <c:pt idx="61">
                  <c:v>115635.05</c:v>
                </c:pt>
                <c:pt idx="62">
                  <c:v>117233.38</c:v>
                </c:pt>
                <c:pt idx="63">
                  <c:v>116885.91</c:v>
                </c:pt>
                <c:pt idx="64">
                  <c:v>119735.1</c:v>
                </c:pt>
                <c:pt idx="65">
                  <c:v>121194.43</c:v>
                </c:pt>
                <c:pt idx="66">
                  <c:v>123835.14</c:v>
                </c:pt>
                <c:pt idx="67">
                  <c:v>124182.6</c:v>
                </c:pt>
                <c:pt idx="68">
                  <c:v>125850.41</c:v>
                </c:pt>
                <c:pt idx="69">
                  <c:v>115635.05</c:v>
                </c:pt>
                <c:pt idx="70">
                  <c:v>115635.05</c:v>
                </c:pt>
                <c:pt idx="71">
                  <c:v>115635.05</c:v>
                </c:pt>
                <c:pt idx="72">
                  <c:v>115635.05</c:v>
                </c:pt>
                <c:pt idx="73">
                  <c:v>115635.05</c:v>
                </c:pt>
                <c:pt idx="74">
                  <c:v>115635.05</c:v>
                </c:pt>
                <c:pt idx="75">
                  <c:v>115635.05</c:v>
                </c:pt>
                <c:pt idx="76">
                  <c:v>115635.05</c:v>
                </c:pt>
                <c:pt idx="77">
                  <c:v>115635.05</c:v>
                </c:pt>
                <c:pt idx="78">
                  <c:v>115635.05</c:v>
                </c:pt>
                <c:pt idx="79">
                  <c:v>115635.05</c:v>
                </c:pt>
                <c:pt idx="80">
                  <c:v>115635.05</c:v>
                </c:pt>
                <c:pt idx="81">
                  <c:v>115635.05</c:v>
                </c:pt>
                <c:pt idx="82">
                  <c:v>115635.05</c:v>
                </c:pt>
                <c:pt idx="83">
                  <c:v>115635.05</c:v>
                </c:pt>
                <c:pt idx="84">
                  <c:v>115635.05</c:v>
                </c:pt>
                <c:pt idx="85">
                  <c:v>116718.51</c:v>
                </c:pt>
                <c:pt idx="86">
                  <c:v>116029.04</c:v>
                </c:pt>
                <c:pt idx="87">
                  <c:v>113862.11</c:v>
                </c:pt>
                <c:pt idx="88">
                  <c:v>114945.57</c:v>
                </c:pt>
                <c:pt idx="89">
                  <c:v>115733.55</c:v>
                </c:pt>
                <c:pt idx="90">
                  <c:v>116521.52</c:v>
                </c:pt>
                <c:pt idx="91">
                  <c:v>115733.55</c:v>
                </c:pt>
                <c:pt idx="92">
                  <c:v>114650.08</c:v>
                </c:pt>
                <c:pt idx="93">
                  <c:v>117801.98</c:v>
                </c:pt>
                <c:pt idx="94">
                  <c:v>116226.03</c:v>
                </c:pt>
                <c:pt idx="95">
                  <c:v>115339.56</c:v>
                </c:pt>
                <c:pt idx="96">
                  <c:v>113960.61</c:v>
                </c:pt>
                <c:pt idx="97">
                  <c:v>113271.13</c:v>
                </c:pt>
                <c:pt idx="98">
                  <c:v>113271.13</c:v>
                </c:pt>
                <c:pt idx="99">
                  <c:v>116521.52</c:v>
                </c:pt>
                <c:pt idx="100">
                  <c:v>114748.58</c:v>
                </c:pt>
                <c:pt idx="101">
                  <c:v>114748.58</c:v>
                </c:pt>
                <c:pt idx="102">
                  <c:v>111005.71</c:v>
                </c:pt>
                <c:pt idx="103">
                  <c:v>111104.2</c:v>
                </c:pt>
                <c:pt idx="104">
                  <c:v>109528.26</c:v>
                </c:pt>
                <c:pt idx="105">
                  <c:v>104209.44</c:v>
                </c:pt>
                <c:pt idx="106">
                  <c:v>105686.89</c:v>
                </c:pt>
                <c:pt idx="107">
                  <c:v>111892.18</c:v>
                </c:pt>
                <c:pt idx="108">
                  <c:v>113310.53</c:v>
                </c:pt>
                <c:pt idx="109">
                  <c:v>105283.05</c:v>
                </c:pt>
                <c:pt idx="110">
                  <c:v>97363.92</c:v>
                </c:pt>
                <c:pt idx="111">
                  <c:v>104731.47</c:v>
                </c:pt>
                <c:pt idx="112">
                  <c:v>101067.4</c:v>
                </c:pt>
                <c:pt idx="113">
                  <c:v>104022.3</c:v>
                </c:pt>
                <c:pt idx="114">
                  <c:v>105903.58</c:v>
                </c:pt>
                <c:pt idx="115">
                  <c:v>106002.08</c:v>
                </c:pt>
                <c:pt idx="116">
                  <c:v>90321.41</c:v>
                </c:pt>
                <c:pt idx="117">
                  <c:v>96497.15</c:v>
                </c:pt>
                <c:pt idx="118">
                  <c:v>87297.57</c:v>
                </c:pt>
                <c:pt idx="119">
                  <c:v>92468.64</c:v>
                </c:pt>
                <c:pt idx="120">
                  <c:v>95955.42</c:v>
                </c:pt>
                <c:pt idx="121">
                  <c:v>102141.01</c:v>
                </c:pt>
                <c:pt idx="122">
                  <c:v>102840.34</c:v>
                </c:pt>
                <c:pt idx="123">
                  <c:v>107489.38</c:v>
                </c:pt>
                <c:pt idx="124">
                  <c:v>105391.4</c:v>
                </c:pt>
                <c:pt idx="125">
                  <c:v>106987.05</c:v>
                </c:pt>
                <c:pt idx="126">
                  <c:v>113793.16</c:v>
                </c:pt>
                <c:pt idx="127">
                  <c:v>119023.33</c:v>
                </c:pt>
                <c:pt idx="128">
                  <c:v>121535</c:v>
                </c:pt>
                <c:pt idx="129">
                  <c:v>122667.71</c:v>
                </c:pt>
                <c:pt idx="130">
                  <c:v>125327.12</c:v>
                </c:pt>
                <c:pt idx="131">
                  <c:v>124381.55</c:v>
                </c:pt>
                <c:pt idx="132">
                  <c:v>126528.78</c:v>
                </c:pt>
                <c:pt idx="133">
                  <c:v>124125.46</c:v>
                </c:pt>
                <c:pt idx="134">
                  <c:v>127395.55</c:v>
                </c:pt>
                <c:pt idx="135">
                  <c:v>129030.59</c:v>
                </c:pt>
                <c:pt idx="136">
                  <c:v>130862.63</c:v>
                </c:pt>
                <c:pt idx="137">
                  <c:v>132763.60999999999</c:v>
                </c:pt>
                <c:pt idx="138">
                  <c:v>133108.35</c:v>
                </c:pt>
                <c:pt idx="139">
                  <c:v>132093.84</c:v>
                </c:pt>
                <c:pt idx="140">
                  <c:v>134063.76999999999</c:v>
                </c:pt>
                <c:pt idx="141">
                  <c:v>134438.06</c:v>
                </c:pt>
                <c:pt idx="142">
                  <c:v>133531.89000000001</c:v>
                </c:pt>
                <c:pt idx="143">
                  <c:v>134950.24</c:v>
                </c:pt>
                <c:pt idx="144">
                  <c:v>136614.82999999999</c:v>
                </c:pt>
                <c:pt idx="145">
                  <c:v>138890.10999999999</c:v>
                </c:pt>
                <c:pt idx="146">
                  <c:v>140623.65</c:v>
                </c:pt>
                <c:pt idx="147">
                  <c:v>141490.42000000001</c:v>
                </c:pt>
                <c:pt idx="148">
                  <c:v>139569.73000000001</c:v>
                </c:pt>
                <c:pt idx="149">
                  <c:v>138880.26</c:v>
                </c:pt>
                <c:pt idx="150">
                  <c:v>138880.25596252101</c:v>
                </c:pt>
                <c:pt idx="151">
                  <c:v>138880.25596252101</c:v>
                </c:pt>
                <c:pt idx="152">
                  <c:v>138880.25596252101</c:v>
                </c:pt>
                <c:pt idx="153">
                  <c:v>138880.25596252101</c:v>
                </c:pt>
                <c:pt idx="154">
                  <c:v>138880.25596252101</c:v>
                </c:pt>
                <c:pt idx="155">
                  <c:v>138880.25596252101</c:v>
                </c:pt>
                <c:pt idx="156">
                  <c:v>138880.25596252101</c:v>
                </c:pt>
                <c:pt idx="157">
                  <c:v>138880.25596252101</c:v>
                </c:pt>
                <c:pt idx="158">
                  <c:v>138880.25596252101</c:v>
                </c:pt>
                <c:pt idx="159">
                  <c:v>138880.25596252101</c:v>
                </c:pt>
                <c:pt idx="160">
                  <c:v>138880.25596252101</c:v>
                </c:pt>
                <c:pt idx="161">
                  <c:v>138880.25596252101</c:v>
                </c:pt>
                <c:pt idx="162">
                  <c:v>138880.25596252101</c:v>
                </c:pt>
                <c:pt idx="163">
                  <c:v>138880.25596252101</c:v>
                </c:pt>
                <c:pt idx="164">
                  <c:v>138880.25596252101</c:v>
                </c:pt>
                <c:pt idx="165">
                  <c:v>138880.25596252101</c:v>
                </c:pt>
                <c:pt idx="166">
                  <c:v>138880.25596252101</c:v>
                </c:pt>
                <c:pt idx="167">
                  <c:v>138880.25596252101</c:v>
                </c:pt>
                <c:pt idx="168">
                  <c:v>138880.25596252101</c:v>
                </c:pt>
                <c:pt idx="169">
                  <c:v>138880.25596252101</c:v>
                </c:pt>
                <c:pt idx="170">
                  <c:v>138880.25596252101</c:v>
                </c:pt>
                <c:pt idx="171">
                  <c:v>138880.25596252101</c:v>
                </c:pt>
                <c:pt idx="172">
                  <c:v>138880.25596252101</c:v>
                </c:pt>
                <c:pt idx="173">
                  <c:v>138880.25596252101</c:v>
                </c:pt>
                <c:pt idx="174">
                  <c:v>136713.48000000001</c:v>
                </c:pt>
                <c:pt idx="175">
                  <c:v>138859.62</c:v>
                </c:pt>
                <c:pt idx="176">
                  <c:v>139973.97</c:v>
                </c:pt>
                <c:pt idx="177">
                  <c:v>141583.57999999999</c:v>
                </c:pt>
                <c:pt idx="178">
                  <c:v>146536.21</c:v>
                </c:pt>
                <c:pt idx="179">
                  <c:v>147134.66</c:v>
                </c:pt>
                <c:pt idx="180">
                  <c:v>145091.70000000001</c:v>
                </c:pt>
                <c:pt idx="181">
                  <c:v>143399.54</c:v>
                </c:pt>
                <c:pt idx="182">
                  <c:v>144183.71</c:v>
                </c:pt>
                <c:pt idx="183">
                  <c:v>144658.34</c:v>
                </c:pt>
                <c:pt idx="184">
                  <c:v>146969.57</c:v>
                </c:pt>
                <c:pt idx="185">
                  <c:v>141996.29999999999</c:v>
                </c:pt>
                <c:pt idx="186">
                  <c:v>137456.38</c:v>
                </c:pt>
                <c:pt idx="187">
                  <c:v>142264.56</c:v>
                </c:pt>
                <c:pt idx="188">
                  <c:v>138261.18</c:v>
                </c:pt>
                <c:pt idx="189">
                  <c:v>133060.91</c:v>
                </c:pt>
                <c:pt idx="190">
                  <c:v>134133.98000000001</c:v>
                </c:pt>
                <c:pt idx="191">
                  <c:v>123073.09</c:v>
                </c:pt>
                <c:pt idx="192">
                  <c:v>115169.5</c:v>
                </c:pt>
                <c:pt idx="193">
                  <c:v>121442.84</c:v>
                </c:pt>
                <c:pt idx="194">
                  <c:v>138611.99</c:v>
                </c:pt>
                <c:pt idx="195">
                  <c:v>141335.94</c:v>
                </c:pt>
                <c:pt idx="196">
                  <c:v>139973.97</c:v>
                </c:pt>
                <c:pt idx="197">
                  <c:v>131595.75</c:v>
                </c:pt>
                <c:pt idx="198">
                  <c:v>148744.26999999999</c:v>
                </c:pt>
                <c:pt idx="199">
                  <c:v>155265.24</c:v>
                </c:pt>
                <c:pt idx="200">
                  <c:v>156606.57999999999</c:v>
                </c:pt>
                <c:pt idx="201">
                  <c:v>156070.04999999999</c:v>
                </c:pt>
                <c:pt idx="202">
                  <c:v>155616.04999999999</c:v>
                </c:pt>
                <c:pt idx="203">
                  <c:v>155079.51999999999</c:v>
                </c:pt>
                <c:pt idx="204">
                  <c:v>156627.22</c:v>
                </c:pt>
                <c:pt idx="205">
                  <c:v>156854.21</c:v>
                </c:pt>
                <c:pt idx="206">
                  <c:v>156400.22</c:v>
                </c:pt>
                <c:pt idx="207">
                  <c:v>157039.94</c:v>
                </c:pt>
                <c:pt idx="208">
                  <c:v>155904.95999999999</c:v>
                </c:pt>
                <c:pt idx="209">
                  <c:v>156338.31</c:v>
                </c:pt>
                <c:pt idx="210">
                  <c:v>156957.39000000001</c:v>
                </c:pt>
                <c:pt idx="211">
                  <c:v>159557.53</c:v>
                </c:pt>
                <c:pt idx="212">
                  <c:v>159990.88</c:v>
                </c:pt>
                <c:pt idx="213">
                  <c:v>161435.4</c:v>
                </c:pt>
                <c:pt idx="214">
                  <c:v>158071.74</c:v>
                </c:pt>
                <c:pt idx="215">
                  <c:v>158071.73723625499</c:v>
                </c:pt>
                <c:pt idx="216">
                  <c:v>158071.73723625499</c:v>
                </c:pt>
                <c:pt idx="217">
                  <c:v>158394.04</c:v>
                </c:pt>
                <c:pt idx="218">
                  <c:v>159110.26999999999</c:v>
                </c:pt>
                <c:pt idx="219">
                  <c:v>160829.22</c:v>
                </c:pt>
                <c:pt idx="220">
                  <c:v>162512.35999999999</c:v>
                </c:pt>
                <c:pt idx="221">
                  <c:v>162583.98000000001</c:v>
                </c:pt>
                <c:pt idx="222">
                  <c:v>160936.66</c:v>
                </c:pt>
                <c:pt idx="223">
                  <c:v>164052.25</c:v>
                </c:pt>
                <c:pt idx="224">
                  <c:v>168707.74</c:v>
                </c:pt>
                <c:pt idx="225">
                  <c:v>170892.24</c:v>
                </c:pt>
                <c:pt idx="226">
                  <c:v>170390.88</c:v>
                </c:pt>
                <c:pt idx="227">
                  <c:v>169674.65</c:v>
                </c:pt>
                <c:pt idx="228">
                  <c:v>169674.65</c:v>
                </c:pt>
                <c:pt idx="229">
                  <c:v>169674.65</c:v>
                </c:pt>
                <c:pt idx="230">
                  <c:v>169674.65</c:v>
                </c:pt>
                <c:pt idx="231">
                  <c:v>169674.65</c:v>
                </c:pt>
                <c:pt idx="232">
                  <c:v>169674.65</c:v>
                </c:pt>
                <c:pt idx="233">
                  <c:v>169674.65</c:v>
                </c:pt>
                <c:pt idx="234">
                  <c:v>169674.65</c:v>
                </c:pt>
                <c:pt idx="235">
                  <c:v>169674.65</c:v>
                </c:pt>
                <c:pt idx="236">
                  <c:v>169674.65</c:v>
                </c:pt>
                <c:pt idx="237">
                  <c:v>169674.65</c:v>
                </c:pt>
                <c:pt idx="238">
                  <c:v>169674.65</c:v>
                </c:pt>
                <c:pt idx="239">
                  <c:v>169674.65</c:v>
                </c:pt>
                <c:pt idx="240">
                  <c:v>169674.65</c:v>
                </c:pt>
                <c:pt idx="241">
                  <c:v>169674.65</c:v>
                </c:pt>
                <c:pt idx="242">
                  <c:v>169674.65</c:v>
                </c:pt>
                <c:pt idx="243">
                  <c:v>169674.65</c:v>
                </c:pt>
                <c:pt idx="244">
                  <c:v>169674.65</c:v>
                </c:pt>
                <c:pt idx="245">
                  <c:v>169674.65</c:v>
                </c:pt>
                <c:pt idx="246">
                  <c:v>169674.65</c:v>
                </c:pt>
                <c:pt idx="247">
                  <c:v>172614.3</c:v>
                </c:pt>
                <c:pt idx="248">
                  <c:v>170654.53</c:v>
                </c:pt>
                <c:pt idx="249">
                  <c:v>167818.03</c:v>
                </c:pt>
                <c:pt idx="250">
                  <c:v>167972.75</c:v>
                </c:pt>
                <c:pt idx="251">
                  <c:v>164568.94</c:v>
                </c:pt>
                <c:pt idx="252">
                  <c:v>165600.4</c:v>
                </c:pt>
                <c:pt idx="253">
                  <c:v>167869.6</c:v>
                </c:pt>
                <c:pt idx="254">
                  <c:v>171737.56</c:v>
                </c:pt>
                <c:pt idx="255">
                  <c:v>171582.85</c:v>
                </c:pt>
                <c:pt idx="256">
                  <c:v>171221.84</c:v>
                </c:pt>
                <c:pt idx="257">
                  <c:v>175038.23</c:v>
                </c:pt>
                <c:pt idx="258">
                  <c:v>169313.64</c:v>
                </c:pt>
                <c:pt idx="259">
                  <c:v>176275.97</c:v>
                </c:pt>
                <c:pt idx="260">
                  <c:v>175502.38</c:v>
                </c:pt>
                <c:pt idx="261">
                  <c:v>174883.51</c:v>
                </c:pt>
                <c:pt idx="262">
                  <c:v>174367.78</c:v>
                </c:pt>
                <c:pt idx="263">
                  <c:v>176430.69</c:v>
                </c:pt>
                <c:pt idx="264">
                  <c:v>178699.9</c:v>
                </c:pt>
                <c:pt idx="265">
                  <c:v>174677.22</c:v>
                </c:pt>
                <c:pt idx="266">
                  <c:v>160636.51</c:v>
                </c:pt>
                <c:pt idx="267">
                  <c:v>158380.20000000001</c:v>
                </c:pt>
                <c:pt idx="268">
                  <c:v>166270.84</c:v>
                </c:pt>
                <c:pt idx="269">
                  <c:v>154989.28</c:v>
                </c:pt>
                <c:pt idx="270">
                  <c:v>157812.9</c:v>
                </c:pt>
                <c:pt idx="271">
                  <c:v>141657.70000000001</c:v>
                </c:pt>
                <c:pt idx="272">
                  <c:v>125657.23</c:v>
                </c:pt>
                <c:pt idx="273">
                  <c:v>131291.56</c:v>
                </c:pt>
                <c:pt idx="274">
                  <c:v>121931.09</c:v>
                </c:pt>
                <c:pt idx="275">
                  <c:v>148362.17000000001</c:v>
                </c:pt>
                <c:pt idx="276">
                  <c:v>161423</c:v>
                </c:pt>
                <c:pt idx="277">
                  <c:v>161526.14000000001</c:v>
                </c:pt>
                <c:pt idx="278">
                  <c:v>168514.26</c:v>
                </c:pt>
                <c:pt idx="279">
                  <c:v>172059.89</c:v>
                </c:pt>
                <c:pt idx="280">
                  <c:v>173284.75</c:v>
                </c:pt>
                <c:pt idx="281">
                  <c:v>175850.5</c:v>
                </c:pt>
                <c:pt idx="282">
                  <c:v>177823.16</c:v>
                </c:pt>
                <c:pt idx="283">
                  <c:v>167818.03</c:v>
                </c:pt>
                <c:pt idx="284">
                  <c:v>173632.87</c:v>
                </c:pt>
                <c:pt idx="285">
                  <c:v>171892.28</c:v>
                </c:pt>
                <c:pt idx="286">
                  <c:v>173258.96</c:v>
                </c:pt>
                <c:pt idx="287">
                  <c:v>173413.68</c:v>
                </c:pt>
                <c:pt idx="288">
                  <c:v>171312.09</c:v>
                </c:pt>
                <c:pt idx="289">
                  <c:v>171647.31</c:v>
                </c:pt>
                <c:pt idx="290">
                  <c:v>169287.85</c:v>
                </c:pt>
                <c:pt idx="291">
                  <c:v>159721.09</c:v>
                </c:pt>
                <c:pt idx="292">
                  <c:v>172098.57</c:v>
                </c:pt>
                <c:pt idx="293">
                  <c:v>172317.76</c:v>
                </c:pt>
                <c:pt idx="294">
                  <c:v>173323.43</c:v>
                </c:pt>
                <c:pt idx="295">
                  <c:v>169919.62</c:v>
                </c:pt>
                <c:pt idx="296">
                  <c:v>169919.62</c:v>
                </c:pt>
                <c:pt idx="297">
                  <c:v>169919.62</c:v>
                </c:pt>
                <c:pt idx="298">
                  <c:v>169919.62</c:v>
                </c:pt>
                <c:pt idx="299">
                  <c:v>169919.62</c:v>
                </c:pt>
                <c:pt idx="300">
                  <c:v>169919.62</c:v>
                </c:pt>
                <c:pt idx="301">
                  <c:v>169919.62</c:v>
                </c:pt>
                <c:pt idx="302">
                  <c:v>169919.62</c:v>
                </c:pt>
                <c:pt idx="303">
                  <c:v>169919.62</c:v>
                </c:pt>
                <c:pt idx="304">
                  <c:v>169919.62</c:v>
                </c:pt>
                <c:pt idx="305">
                  <c:v>169919.62</c:v>
                </c:pt>
                <c:pt idx="306">
                  <c:v>169919.62</c:v>
                </c:pt>
                <c:pt idx="307">
                  <c:v>169919.62</c:v>
                </c:pt>
                <c:pt idx="308">
                  <c:v>167008.95999999999</c:v>
                </c:pt>
                <c:pt idx="309">
                  <c:v>169132.96</c:v>
                </c:pt>
                <c:pt idx="310">
                  <c:v>171178.28</c:v>
                </c:pt>
                <c:pt idx="311">
                  <c:v>176330.94</c:v>
                </c:pt>
                <c:pt idx="312">
                  <c:v>181483.59</c:v>
                </c:pt>
                <c:pt idx="313">
                  <c:v>180513.37</c:v>
                </c:pt>
                <c:pt idx="314">
                  <c:v>180814.93</c:v>
                </c:pt>
                <c:pt idx="315">
                  <c:v>177628.94</c:v>
                </c:pt>
                <c:pt idx="316">
                  <c:v>174088.94</c:v>
                </c:pt>
                <c:pt idx="317">
                  <c:v>177209.38</c:v>
                </c:pt>
                <c:pt idx="318">
                  <c:v>181168.93</c:v>
                </c:pt>
                <c:pt idx="319">
                  <c:v>172214.06</c:v>
                </c:pt>
                <c:pt idx="320">
                  <c:v>167035.18</c:v>
                </c:pt>
                <c:pt idx="321">
                  <c:v>168359.4</c:v>
                </c:pt>
                <c:pt idx="322">
                  <c:v>170352.29</c:v>
                </c:pt>
                <c:pt idx="323">
                  <c:v>176409.61</c:v>
                </c:pt>
                <c:pt idx="324">
                  <c:v>178625.38</c:v>
                </c:pt>
                <c:pt idx="325">
                  <c:v>181575.37</c:v>
                </c:pt>
                <c:pt idx="326">
                  <c:v>181981.82</c:v>
                </c:pt>
                <c:pt idx="327">
                  <c:v>181273.82</c:v>
                </c:pt>
                <c:pt idx="328">
                  <c:v>179608.71</c:v>
                </c:pt>
                <c:pt idx="329">
                  <c:v>178363.16</c:v>
                </c:pt>
                <c:pt idx="330">
                  <c:v>181772.04</c:v>
                </c:pt>
                <c:pt idx="331">
                  <c:v>184289.37</c:v>
                </c:pt>
                <c:pt idx="332">
                  <c:v>184210.7</c:v>
                </c:pt>
                <c:pt idx="333">
                  <c:v>184184.48</c:v>
                </c:pt>
                <c:pt idx="334">
                  <c:v>184787.59</c:v>
                </c:pt>
                <c:pt idx="335">
                  <c:v>186505.14</c:v>
                </c:pt>
                <c:pt idx="336">
                  <c:v>185652.92</c:v>
                </c:pt>
                <c:pt idx="337">
                  <c:v>188288.25</c:v>
                </c:pt>
                <c:pt idx="338">
                  <c:v>187960.47</c:v>
                </c:pt>
                <c:pt idx="339">
                  <c:v>190923.57</c:v>
                </c:pt>
                <c:pt idx="340">
                  <c:v>194765.12</c:v>
                </c:pt>
                <c:pt idx="341">
                  <c:v>194450.45</c:v>
                </c:pt>
                <c:pt idx="342">
                  <c:v>195001.12</c:v>
                </c:pt>
                <c:pt idx="343">
                  <c:v>193899.79</c:v>
                </c:pt>
                <c:pt idx="344">
                  <c:v>196535.12</c:v>
                </c:pt>
                <c:pt idx="345">
                  <c:v>198069.11</c:v>
                </c:pt>
                <c:pt idx="346">
                  <c:v>199183.55</c:v>
                </c:pt>
                <c:pt idx="347">
                  <c:v>200874.88</c:v>
                </c:pt>
                <c:pt idx="348">
                  <c:v>200992.88</c:v>
                </c:pt>
                <c:pt idx="349">
                  <c:v>201661.55</c:v>
                </c:pt>
                <c:pt idx="350">
                  <c:v>204991.76</c:v>
                </c:pt>
                <c:pt idx="351">
                  <c:v>205319.54</c:v>
                </c:pt>
                <c:pt idx="352">
                  <c:v>205621.1</c:v>
                </c:pt>
                <c:pt idx="353">
                  <c:v>205909.54</c:v>
                </c:pt>
                <c:pt idx="354">
                  <c:v>206394.65</c:v>
                </c:pt>
                <c:pt idx="355">
                  <c:v>206066.87</c:v>
                </c:pt>
                <c:pt idx="356">
                  <c:v>206958.43</c:v>
                </c:pt>
                <c:pt idx="357">
                  <c:v>210563.97</c:v>
                </c:pt>
                <c:pt idx="358">
                  <c:v>214982.41</c:v>
                </c:pt>
                <c:pt idx="359">
                  <c:v>214025.3</c:v>
                </c:pt>
                <c:pt idx="360">
                  <c:v>215388.85</c:v>
                </c:pt>
                <c:pt idx="361">
                  <c:v>213684.41</c:v>
                </c:pt>
                <c:pt idx="362">
                  <c:v>209528.2</c:v>
                </c:pt>
                <c:pt idx="363">
                  <c:v>209528.2</c:v>
                </c:pt>
                <c:pt idx="364">
                  <c:v>209528.2</c:v>
                </c:pt>
                <c:pt idx="365">
                  <c:v>209528.2</c:v>
                </c:pt>
                <c:pt idx="366">
                  <c:v>209528.2</c:v>
                </c:pt>
                <c:pt idx="367">
                  <c:v>209528.2</c:v>
                </c:pt>
                <c:pt idx="368">
                  <c:v>209528.2</c:v>
                </c:pt>
                <c:pt idx="369">
                  <c:v>209528.2</c:v>
                </c:pt>
                <c:pt idx="370">
                  <c:v>209528.2</c:v>
                </c:pt>
                <c:pt idx="371">
                  <c:v>209528.2</c:v>
                </c:pt>
                <c:pt idx="372">
                  <c:v>209528.2</c:v>
                </c:pt>
                <c:pt idx="373">
                  <c:v>209528.2</c:v>
                </c:pt>
                <c:pt idx="374">
                  <c:v>209528.2</c:v>
                </c:pt>
                <c:pt idx="375">
                  <c:v>209528.2</c:v>
                </c:pt>
                <c:pt idx="376">
                  <c:v>209528.2</c:v>
                </c:pt>
                <c:pt idx="377">
                  <c:v>209528.2</c:v>
                </c:pt>
                <c:pt idx="378">
                  <c:v>209528.2</c:v>
                </c:pt>
                <c:pt idx="379">
                  <c:v>209528.2</c:v>
                </c:pt>
                <c:pt idx="380">
                  <c:v>209528.2</c:v>
                </c:pt>
                <c:pt idx="381">
                  <c:v>209528.2</c:v>
                </c:pt>
                <c:pt idx="382">
                  <c:v>209528.2</c:v>
                </c:pt>
                <c:pt idx="383">
                  <c:v>209528.2</c:v>
                </c:pt>
                <c:pt idx="384">
                  <c:v>209528.2</c:v>
                </c:pt>
                <c:pt idx="385">
                  <c:v>209528.2</c:v>
                </c:pt>
                <c:pt idx="386">
                  <c:v>209528.2</c:v>
                </c:pt>
                <c:pt idx="387">
                  <c:v>209528.2</c:v>
                </c:pt>
                <c:pt idx="388">
                  <c:v>209528.2</c:v>
                </c:pt>
                <c:pt idx="389">
                  <c:v>209528.2</c:v>
                </c:pt>
                <c:pt idx="390">
                  <c:v>209528.2</c:v>
                </c:pt>
                <c:pt idx="391">
                  <c:v>209528.2</c:v>
                </c:pt>
                <c:pt idx="392">
                  <c:v>209528.2</c:v>
                </c:pt>
                <c:pt idx="393">
                  <c:v>209528.2</c:v>
                </c:pt>
                <c:pt idx="394">
                  <c:v>209528.2</c:v>
                </c:pt>
                <c:pt idx="395">
                  <c:v>209528.2</c:v>
                </c:pt>
                <c:pt idx="396">
                  <c:v>209528.2</c:v>
                </c:pt>
                <c:pt idx="397">
                  <c:v>209528.2</c:v>
                </c:pt>
                <c:pt idx="398">
                  <c:v>209528.2</c:v>
                </c:pt>
                <c:pt idx="399">
                  <c:v>209528.2</c:v>
                </c:pt>
                <c:pt idx="400">
                  <c:v>209528.2</c:v>
                </c:pt>
                <c:pt idx="401">
                  <c:v>209528.2</c:v>
                </c:pt>
                <c:pt idx="402">
                  <c:v>209528.2</c:v>
                </c:pt>
                <c:pt idx="403">
                  <c:v>209528.2</c:v>
                </c:pt>
                <c:pt idx="404">
                  <c:v>209528.2</c:v>
                </c:pt>
                <c:pt idx="405">
                  <c:v>209528.2</c:v>
                </c:pt>
                <c:pt idx="406">
                  <c:v>209528.2</c:v>
                </c:pt>
                <c:pt idx="407">
                  <c:v>209889.59</c:v>
                </c:pt>
                <c:pt idx="408">
                  <c:v>217519.02</c:v>
                </c:pt>
                <c:pt idx="409">
                  <c:v>219446.46</c:v>
                </c:pt>
                <c:pt idx="410">
                  <c:v>217920.57</c:v>
                </c:pt>
                <c:pt idx="411">
                  <c:v>217478.87</c:v>
                </c:pt>
                <c:pt idx="412">
                  <c:v>218322.12</c:v>
                </c:pt>
                <c:pt idx="413">
                  <c:v>220249.55</c:v>
                </c:pt>
                <c:pt idx="414">
                  <c:v>218603.2</c:v>
                </c:pt>
                <c:pt idx="415">
                  <c:v>217478.87</c:v>
                </c:pt>
                <c:pt idx="416">
                  <c:v>213945.24</c:v>
                </c:pt>
                <c:pt idx="417">
                  <c:v>215471.12</c:v>
                </c:pt>
                <c:pt idx="418">
                  <c:v>214105.86</c:v>
                </c:pt>
                <c:pt idx="419">
                  <c:v>216475</c:v>
                </c:pt>
                <c:pt idx="420">
                  <c:v>216193.91</c:v>
                </c:pt>
                <c:pt idx="421">
                  <c:v>220249.55</c:v>
                </c:pt>
                <c:pt idx="422">
                  <c:v>219727.54</c:v>
                </c:pt>
                <c:pt idx="423">
                  <c:v>214868.8</c:v>
                </c:pt>
                <c:pt idx="424">
                  <c:v>214868.8</c:v>
                </c:pt>
                <c:pt idx="425">
                  <c:v>214868.8</c:v>
                </c:pt>
                <c:pt idx="426">
                  <c:v>214868.8</c:v>
                </c:pt>
                <c:pt idx="427">
                  <c:v>214868.8</c:v>
                </c:pt>
                <c:pt idx="428">
                  <c:v>214868.8</c:v>
                </c:pt>
                <c:pt idx="429">
                  <c:v>214868.8</c:v>
                </c:pt>
                <c:pt idx="430">
                  <c:v>214868.8</c:v>
                </c:pt>
                <c:pt idx="431">
                  <c:v>214868.8</c:v>
                </c:pt>
                <c:pt idx="432">
                  <c:v>214868.8</c:v>
                </c:pt>
                <c:pt idx="433">
                  <c:v>214868.8</c:v>
                </c:pt>
                <c:pt idx="434">
                  <c:v>214868.8</c:v>
                </c:pt>
                <c:pt idx="435">
                  <c:v>214868.8</c:v>
                </c:pt>
                <c:pt idx="436">
                  <c:v>214868.8</c:v>
                </c:pt>
                <c:pt idx="437">
                  <c:v>214868.8</c:v>
                </c:pt>
                <c:pt idx="438">
                  <c:v>214868.8</c:v>
                </c:pt>
                <c:pt idx="439">
                  <c:v>214868.8</c:v>
                </c:pt>
                <c:pt idx="440">
                  <c:v>214868.8</c:v>
                </c:pt>
                <c:pt idx="441">
                  <c:v>214868.8</c:v>
                </c:pt>
                <c:pt idx="442">
                  <c:v>214868.8</c:v>
                </c:pt>
                <c:pt idx="443">
                  <c:v>214868.8</c:v>
                </c:pt>
                <c:pt idx="444">
                  <c:v>214868.8</c:v>
                </c:pt>
                <c:pt idx="445">
                  <c:v>214868.8</c:v>
                </c:pt>
                <c:pt idx="446">
                  <c:v>214868.8</c:v>
                </c:pt>
                <c:pt idx="447">
                  <c:v>214868.8</c:v>
                </c:pt>
                <c:pt idx="448">
                  <c:v>214868.8</c:v>
                </c:pt>
                <c:pt idx="449">
                  <c:v>214868.8</c:v>
                </c:pt>
                <c:pt idx="450">
                  <c:v>214868.8</c:v>
                </c:pt>
                <c:pt idx="451">
                  <c:v>214868.8</c:v>
                </c:pt>
                <c:pt idx="452">
                  <c:v>214868.8</c:v>
                </c:pt>
                <c:pt idx="453">
                  <c:v>214868.8</c:v>
                </c:pt>
                <c:pt idx="454">
                  <c:v>198545.6</c:v>
                </c:pt>
                <c:pt idx="455">
                  <c:v>212237.17</c:v>
                </c:pt>
                <c:pt idx="456">
                  <c:v>214833.24</c:v>
                </c:pt>
                <c:pt idx="457">
                  <c:v>217784.93</c:v>
                </c:pt>
                <c:pt idx="458">
                  <c:v>231476.5</c:v>
                </c:pt>
                <c:pt idx="459">
                  <c:v>228916</c:v>
                </c:pt>
                <c:pt idx="460">
                  <c:v>228382.56</c:v>
                </c:pt>
                <c:pt idx="461">
                  <c:v>233041.25</c:v>
                </c:pt>
                <c:pt idx="462">
                  <c:v>230160.69</c:v>
                </c:pt>
                <c:pt idx="463">
                  <c:v>231263.13</c:v>
                </c:pt>
                <c:pt idx="464">
                  <c:v>233716.94</c:v>
                </c:pt>
                <c:pt idx="465">
                  <c:v>238162.26</c:v>
                </c:pt>
                <c:pt idx="466">
                  <c:v>240580.51</c:v>
                </c:pt>
                <c:pt idx="467">
                  <c:v>246697.26</c:v>
                </c:pt>
                <c:pt idx="468">
                  <c:v>246946.2</c:v>
                </c:pt>
                <c:pt idx="469">
                  <c:v>245274.76</c:v>
                </c:pt>
                <c:pt idx="470">
                  <c:v>243425.51</c:v>
                </c:pt>
                <c:pt idx="471">
                  <c:v>243034.32</c:v>
                </c:pt>
                <c:pt idx="472">
                  <c:v>243247.7</c:v>
                </c:pt>
                <c:pt idx="473">
                  <c:v>246270.51</c:v>
                </c:pt>
                <c:pt idx="474">
                  <c:v>242465.32</c:v>
                </c:pt>
                <c:pt idx="475">
                  <c:v>243781.14</c:v>
                </c:pt>
                <c:pt idx="476">
                  <c:v>247124.01</c:v>
                </c:pt>
                <c:pt idx="477">
                  <c:v>250573.58</c:v>
                </c:pt>
                <c:pt idx="478">
                  <c:v>251107.02</c:v>
                </c:pt>
                <c:pt idx="479">
                  <c:v>253845.33</c:v>
                </c:pt>
                <c:pt idx="480">
                  <c:v>250146.83</c:v>
                </c:pt>
                <c:pt idx="481">
                  <c:v>243994.51</c:v>
                </c:pt>
                <c:pt idx="482">
                  <c:v>243994.51</c:v>
                </c:pt>
                <c:pt idx="483">
                  <c:v>243994.51</c:v>
                </c:pt>
                <c:pt idx="484">
                  <c:v>243994.51</c:v>
                </c:pt>
                <c:pt idx="485">
                  <c:v>243994.51</c:v>
                </c:pt>
                <c:pt idx="486">
                  <c:v>243994.51</c:v>
                </c:pt>
                <c:pt idx="487">
                  <c:v>243994.51</c:v>
                </c:pt>
                <c:pt idx="488">
                  <c:v>243994.51</c:v>
                </c:pt>
                <c:pt idx="489">
                  <c:v>243994.51</c:v>
                </c:pt>
                <c:pt idx="490">
                  <c:v>243994.51</c:v>
                </c:pt>
                <c:pt idx="491">
                  <c:v>243994.51</c:v>
                </c:pt>
                <c:pt idx="492">
                  <c:v>243994.51</c:v>
                </c:pt>
                <c:pt idx="493">
                  <c:v>243994.51</c:v>
                </c:pt>
                <c:pt idx="494">
                  <c:v>243994.51</c:v>
                </c:pt>
                <c:pt idx="495">
                  <c:v>243994.51</c:v>
                </c:pt>
                <c:pt idx="496">
                  <c:v>243994.51</c:v>
                </c:pt>
                <c:pt idx="497">
                  <c:v>243994.51</c:v>
                </c:pt>
                <c:pt idx="498">
                  <c:v>246396.95</c:v>
                </c:pt>
                <c:pt idx="499">
                  <c:v>243701.53</c:v>
                </c:pt>
                <c:pt idx="500">
                  <c:v>245166.43</c:v>
                </c:pt>
                <c:pt idx="501">
                  <c:v>238838.05</c:v>
                </c:pt>
                <c:pt idx="502">
                  <c:v>218622.36</c:v>
                </c:pt>
                <c:pt idx="503">
                  <c:v>223427.25</c:v>
                </c:pt>
                <c:pt idx="504">
                  <c:v>202918.59</c:v>
                </c:pt>
                <c:pt idx="505">
                  <c:v>195652.66</c:v>
                </c:pt>
                <c:pt idx="506">
                  <c:v>206434.36</c:v>
                </c:pt>
                <c:pt idx="507">
                  <c:v>226064.08</c:v>
                </c:pt>
                <c:pt idx="508">
                  <c:v>216161.32</c:v>
                </c:pt>
                <c:pt idx="509">
                  <c:v>201981.05</c:v>
                </c:pt>
                <c:pt idx="510">
                  <c:v>192254.07999999999</c:v>
                </c:pt>
                <c:pt idx="511">
                  <c:v>185691.31</c:v>
                </c:pt>
                <c:pt idx="512">
                  <c:v>174968.21</c:v>
                </c:pt>
                <c:pt idx="513">
                  <c:v>183054.48</c:v>
                </c:pt>
                <c:pt idx="514">
                  <c:v>186160.08</c:v>
                </c:pt>
                <c:pt idx="515">
                  <c:v>203211.57</c:v>
                </c:pt>
                <c:pt idx="516">
                  <c:v>224071.81</c:v>
                </c:pt>
                <c:pt idx="517">
                  <c:v>217333.25</c:v>
                </c:pt>
                <c:pt idx="518">
                  <c:v>230517.39</c:v>
                </c:pt>
                <c:pt idx="519">
                  <c:v>219032.54</c:v>
                </c:pt>
                <c:pt idx="520">
                  <c:v>194890.91</c:v>
                </c:pt>
                <c:pt idx="521">
                  <c:v>207020.32</c:v>
                </c:pt>
                <c:pt idx="522">
                  <c:v>176374.51</c:v>
                </c:pt>
                <c:pt idx="523">
                  <c:v>195887.04</c:v>
                </c:pt>
                <c:pt idx="524">
                  <c:v>211766.61</c:v>
                </c:pt>
                <c:pt idx="525">
                  <c:v>203211.57</c:v>
                </c:pt>
                <c:pt idx="526">
                  <c:v>215926.94</c:v>
                </c:pt>
                <c:pt idx="527">
                  <c:v>203094.37</c:v>
                </c:pt>
                <c:pt idx="528">
                  <c:v>200984.91</c:v>
                </c:pt>
                <c:pt idx="529">
                  <c:v>213465.9</c:v>
                </c:pt>
                <c:pt idx="530">
                  <c:v>212118.19</c:v>
                </c:pt>
                <c:pt idx="531">
                  <c:v>230165.81</c:v>
                </c:pt>
                <c:pt idx="532">
                  <c:v>233740.18</c:v>
                </c:pt>
                <c:pt idx="533">
                  <c:v>233095.62</c:v>
                </c:pt>
                <c:pt idx="534">
                  <c:v>235146.49</c:v>
                </c:pt>
                <c:pt idx="535">
                  <c:v>240771.72</c:v>
                </c:pt>
                <c:pt idx="536">
                  <c:v>249912.72</c:v>
                </c:pt>
                <c:pt idx="537">
                  <c:v>249092.38</c:v>
                </c:pt>
                <c:pt idx="538">
                  <c:v>258877.94</c:v>
                </c:pt>
                <c:pt idx="539">
                  <c:v>257647.42</c:v>
                </c:pt>
                <c:pt idx="540">
                  <c:v>260225.65</c:v>
                </c:pt>
                <c:pt idx="541">
                  <c:v>261456.17</c:v>
                </c:pt>
                <c:pt idx="542">
                  <c:v>268253.33</c:v>
                </c:pt>
                <c:pt idx="543">
                  <c:v>264268.78999999998</c:v>
                </c:pt>
                <c:pt idx="544">
                  <c:v>264503.17</c:v>
                </c:pt>
                <c:pt idx="545">
                  <c:v>267140</c:v>
                </c:pt>
                <c:pt idx="546">
                  <c:v>258291.98</c:v>
                </c:pt>
                <c:pt idx="547">
                  <c:v>261456.17</c:v>
                </c:pt>
                <c:pt idx="548">
                  <c:v>255127.78</c:v>
                </c:pt>
                <c:pt idx="549">
                  <c:v>255127.78</c:v>
                </c:pt>
                <c:pt idx="550">
                  <c:v>255127.78</c:v>
                </c:pt>
                <c:pt idx="551">
                  <c:v>255127.78</c:v>
                </c:pt>
                <c:pt idx="552">
                  <c:v>255127.78</c:v>
                </c:pt>
                <c:pt idx="553">
                  <c:v>255127.78</c:v>
                </c:pt>
                <c:pt idx="554">
                  <c:v>255127.78</c:v>
                </c:pt>
                <c:pt idx="555">
                  <c:v>255127.78</c:v>
                </c:pt>
                <c:pt idx="556">
                  <c:v>255127.78</c:v>
                </c:pt>
                <c:pt idx="557">
                  <c:v>259809.02</c:v>
                </c:pt>
                <c:pt idx="558">
                  <c:v>261146.52</c:v>
                </c:pt>
                <c:pt idx="559">
                  <c:v>250446.54</c:v>
                </c:pt>
                <c:pt idx="560">
                  <c:v>252034.82</c:v>
                </c:pt>
                <c:pt idx="561">
                  <c:v>255294.97</c:v>
                </c:pt>
                <c:pt idx="562">
                  <c:v>263069.18</c:v>
                </c:pt>
                <c:pt idx="563">
                  <c:v>256883.25</c:v>
                </c:pt>
                <c:pt idx="564">
                  <c:v>257301.21</c:v>
                </c:pt>
                <c:pt idx="565">
                  <c:v>262233.24</c:v>
                </c:pt>
                <c:pt idx="566">
                  <c:v>267248.86</c:v>
                </c:pt>
                <c:pt idx="567">
                  <c:v>268001.2</c:v>
                </c:pt>
                <c:pt idx="568">
                  <c:v>272431.65999999997</c:v>
                </c:pt>
                <c:pt idx="569">
                  <c:v>279704.31</c:v>
                </c:pt>
                <c:pt idx="570">
                  <c:v>288899.61</c:v>
                </c:pt>
                <c:pt idx="571">
                  <c:v>284134.77</c:v>
                </c:pt>
                <c:pt idx="572">
                  <c:v>286141.02</c:v>
                </c:pt>
                <c:pt idx="573">
                  <c:v>290404.28999999998</c:v>
                </c:pt>
                <c:pt idx="574">
                  <c:v>294249.59999999998</c:v>
                </c:pt>
                <c:pt idx="575">
                  <c:v>288314.45</c:v>
                </c:pt>
                <c:pt idx="576">
                  <c:v>294500.38</c:v>
                </c:pt>
                <c:pt idx="577">
                  <c:v>294500.38</c:v>
                </c:pt>
                <c:pt idx="578">
                  <c:v>296423.03999999998</c:v>
                </c:pt>
                <c:pt idx="579">
                  <c:v>298094.90999999997</c:v>
                </c:pt>
                <c:pt idx="580">
                  <c:v>298094.90999999997</c:v>
                </c:pt>
                <c:pt idx="581">
                  <c:v>298094.90999999997</c:v>
                </c:pt>
                <c:pt idx="582">
                  <c:v>298094.90999999997</c:v>
                </c:pt>
                <c:pt idx="583">
                  <c:v>298094.90999999997</c:v>
                </c:pt>
                <c:pt idx="584">
                  <c:v>298094.90999999997</c:v>
                </c:pt>
                <c:pt idx="585">
                  <c:v>298094.90999999997</c:v>
                </c:pt>
                <c:pt idx="586">
                  <c:v>298094.90999999997</c:v>
                </c:pt>
                <c:pt idx="587">
                  <c:v>298094.90999999997</c:v>
                </c:pt>
                <c:pt idx="588">
                  <c:v>298094.90999999997</c:v>
                </c:pt>
                <c:pt idx="589">
                  <c:v>298094.90999999997</c:v>
                </c:pt>
                <c:pt idx="590">
                  <c:v>298094.90999999997</c:v>
                </c:pt>
                <c:pt idx="591">
                  <c:v>298094.90999999997</c:v>
                </c:pt>
                <c:pt idx="592">
                  <c:v>298094.90999999997</c:v>
                </c:pt>
                <c:pt idx="593">
                  <c:v>298094.90999999997</c:v>
                </c:pt>
                <c:pt idx="594">
                  <c:v>298094.90999999997</c:v>
                </c:pt>
                <c:pt idx="595">
                  <c:v>298094.90999999997</c:v>
                </c:pt>
                <c:pt idx="596">
                  <c:v>298094.90999999997</c:v>
                </c:pt>
                <c:pt idx="597">
                  <c:v>298094.90999999997</c:v>
                </c:pt>
                <c:pt idx="598">
                  <c:v>298094.90999999997</c:v>
                </c:pt>
                <c:pt idx="599">
                  <c:v>298094.90999999997</c:v>
                </c:pt>
                <c:pt idx="600">
                  <c:v>297597.96000000002</c:v>
                </c:pt>
                <c:pt idx="601">
                  <c:v>285900.46999999997</c:v>
                </c:pt>
                <c:pt idx="602">
                  <c:v>297712.64000000001</c:v>
                </c:pt>
                <c:pt idx="603">
                  <c:v>294348.65000000002</c:v>
                </c:pt>
                <c:pt idx="604">
                  <c:v>292246.15999999997</c:v>
                </c:pt>
                <c:pt idx="605">
                  <c:v>295380.78999999998</c:v>
                </c:pt>
                <c:pt idx="606">
                  <c:v>290449.49</c:v>
                </c:pt>
                <c:pt idx="607">
                  <c:v>295915.96999999997</c:v>
                </c:pt>
                <c:pt idx="608">
                  <c:v>285824.01</c:v>
                </c:pt>
                <c:pt idx="609">
                  <c:v>291443.39</c:v>
                </c:pt>
                <c:pt idx="610">
                  <c:v>284944.78999999998</c:v>
                </c:pt>
                <c:pt idx="611">
                  <c:v>288538.14</c:v>
                </c:pt>
                <c:pt idx="612">
                  <c:v>302338.12</c:v>
                </c:pt>
                <c:pt idx="613">
                  <c:v>308569.13</c:v>
                </c:pt>
                <c:pt idx="614">
                  <c:v>305128.7</c:v>
                </c:pt>
                <c:pt idx="615">
                  <c:v>293048.93</c:v>
                </c:pt>
                <c:pt idx="616">
                  <c:v>298821.21999999997</c:v>
                </c:pt>
                <c:pt idx="617">
                  <c:v>299547.53999999998</c:v>
                </c:pt>
                <c:pt idx="618">
                  <c:v>308110.40999999997</c:v>
                </c:pt>
                <c:pt idx="619">
                  <c:v>305893.24</c:v>
                </c:pt>
                <c:pt idx="620">
                  <c:v>318852.21999999997</c:v>
                </c:pt>
                <c:pt idx="621">
                  <c:v>325541.96999999997</c:v>
                </c:pt>
                <c:pt idx="622">
                  <c:v>320992.94</c:v>
                </c:pt>
                <c:pt idx="623">
                  <c:v>319119.81</c:v>
                </c:pt>
                <c:pt idx="624">
                  <c:v>320457.76</c:v>
                </c:pt>
                <c:pt idx="625">
                  <c:v>277031.78000000003</c:v>
                </c:pt>
                <c:pt idx="626">
                  <c:v>279096.03999999998</c:v>
                </c:pt>
                <c:pt idx="627">
                  <c:v>302529.25</c:v>
                </c:pt>
                <c:pt idx="628">
                  <c:v>284333.15000000002</c:v>
                </c:pt>
                <c:pt idx="629">
                  <c:v>276267.24</c:v>
                </c:pt>
                <c:pt idx="630">
                  <c:v>293354.75</c:v>
                </c:pt>
                <c:pt idx="631">
                  <c:v>263461.15999999997</c:v>
                </c:pt>
                <c:pt idx="632">
                  <c:v>259867.81</c:v>
                </c:pt>
                <c:pt idx="633">
                  <c:v>289226.21999999997</c:v>
                </c:pt>
                <c:pt idx="634">
                  <c:v>320266.63</c:v>
                </c:pt>
                <c:pt idx="635">
                  <c:v>322866.07</c:v>
                </c:pt>
                <c:pt idx="636">
                  <c:v>323554.15999999997</c:v>
                </c:pt>
                <c:pt idx="637">
                  <c:v>339762.45</c:v>
                </c:pt>
                <c:pt idx="638">
                  <c:v>341941.39</c:v>
                </c:pt>
                <c:pt idx="639">
                  <c:v>342170.75</c:v>
                </c:pt>
                <c:pt idx="640">
                  <c:v>344273.24</c:v>
                </c:pt>
                <c:pt idx="641">
                  <c:v>345037.79</c:v>
                </c:pt>
                <c:pt idx="642">
                  <c:v>342591.25</c:v>
                </c:pt>
                <c:pt idx="643">
                  <c:v>335863.28</c:v>
                </c:pt>
                <c:pt idx="644">
                  <c:v>324242.25</c:v>
                </c:pt>
                <c:pt idx="645">
                  <c:v>342170.75</c:v>
                </c:pt>
                <c:pt idx="646">
                  <c:v>345917.01</c:v>
                </c:pt>
                <c:pt idx="647">
                  <c:v>347178.5</c:v>
                </c:pt>
                <c:pt idx="648">
                  <c:v>347599</c:v>
                </c:pt>
                <c:pt idx="649">
                  <c:v>350618.94</c:v>
                </c:pt>
                <c:pt idx="650">
                  <c:v>349854.4</c:v>
                </c:pt>
                <c:pt idx="651">
                  <c:v>351307.03</c:v>
                </c:pt>
                <c:pt idx="652">
                  <c:v>344196.79</c:v>
                </c:pt>
                <c:pt idx="653">
                  <c:v>344196.79</c:v>
                </c:pt>
                <c:pt idx="654">
                  <c:v>344196.79</c:v>
                </c:pt>
                <c:pt idx="655">
                  <c:v>344196.79</c:v>
                </c:pt>
                <c:pt idx="656">
                  <c:v>344196.79</c:v>
                </c:pt>
                <c:pt idx="657">
                  <c:v>344196.79</c:v>
                </c:pt>
                <c:pt idx="658">
                  <c:v>344196.79</c:v>
                </c:pt>
                <c:pt idx="659">
                  <c:v>344196.79</c:v>
                </c:pt>
                <c:pt idx="660">
                  <c:v>344196.79</c:v>
                </c:pt>
                <c:pt idx="661">
                  <c:v>344196.79</c:v>
                </c:pt>
                <c:pt idx="662">
                  <c:v>344196.79</c:v>
                </c:pt>
                <c:pt idx="663">
                  <c:v>344196.79</c:v>
                </c:pt>
                <c:pt idx="664">
                  <c:v>344196.79</c:v>
                </c:pt>
                <c:pt idx="665">
                  <c:v>344196.79</c:v>
                </c:pt>
                <c:pt idx="666">
                  <c:v>344196.79</c:v>
                </c:pt>
                <c:pt idx="667">
                  <c:v>344196.79</c:v>
                </c:pt>
                <c:pt idx="668">
                  <c:v>344196.79</c:v>
                </c:pt>
                <c:pt idx="669">
                  <c:v>344196.79</c:v>
                </c:pt>
                <c:pt idx="670">
                  <c:v>344196.79</c:v>
                </c:pt>
                <c:pt idx="671">
                  <c:v>344196.79</c:v>
                </c:pt>
                <c:pt idx="672">
                  <c:v>344196.79</c:v>
                </c:pt>
                <c:pt idx="673">
                  <c:v>344196.79</c:v>
                </c:pt>
                <c:pt idx="674">
                  <c:v>344196.79</c:v>
                </c:pt>
                <c:pt idx="675">
                  <c:v>344196.79</c:v>
                </c:pt>
                <c:pt idx="676">
                  <c:v>344196.79</c:v>
                </c:pt>
                <c:pt idx="677">
                  <c:v>344196.79</c:v>
                </c:pt>
                <c:pt idx="678">
                  <c:v>344140.16</c:v>
                </c:pt>
                <c:pt idx="679">
                  <c:v>377721.72</c:v>
                </c:pt>
                <c:pt idx="680">
                  <c:v>394597.44</c:v>
                </c:pt>
                <c:pt idx="681">
                  <c:v>396664.43</c:v>
                </c:pt>
                <c:pt idx="682">
                  <c:v>366480.67</c:v>
                </c:pt>
                <c:pt idx="683">
                  <c:v>385649.91</c:v>
                </c:pt>
                <c:pt idx="684">
                  <c:v>371888.83</c:v>
                </c:pt>
                <c:pt idx="685">
                  <c:v>378259.7</c:v>
                </c:pt>
                <c:pt idx="686">
                  <c:v>371407.48</c:v>
                </c:pt>
                <c:pt idx="687">
                  <c:v>363507.6</c:v>
                </c:pt>
                <c:pt idx="688">
                  <c:v>342158.11</c:v>
                </c:pt>
                <c:pt idx="689">
                  <c:v>341874.96</c:v>
                </c:pt>
                <c:pt idx="690">
                  <c:v>357844.61</c:v>
                </c:pt>
                <c:pt idx="691">
                  <c:v>361185.77</c:v>
                </c:pt>
                <c:pt idx="692">
                  <c:v>377551.83</c:v>
                </c:pt>
                <c:pt idx="693">
                  <c:v>393040.12</c:v>
                </c:pt>
                <c:pt idx="694">
                  <c:v>390378.51</c:v>
                </c:pt>
                <c:pt idx="695">
                  <c:v>396749.38</c:v>
                </c:pt>
                <c:pt idx="696">
                  <c:v>408131.99</c:v>
                </c:pt>
                <c:pt idx="697">
                  <c:v>408386.83</c:v>
                </c:pt>
                <c:pt idx="698">
                  <c:v>421383.4</c:v>
                </c:pt>
                <c:pt idx="699">
                  <c:v>412407.56</c:v>
                </c:pt>
                <c:pt idx="700">
                  <c:v>408103.67999999999</c:v>
                </c:pt>
                <c:pt idx="701">
                  <c:v>423337.13</c:v>
                </c:pt>
                <c:pt idx="702">
                  <c:v>425913.8</c:v>
                </c:pt>
                <c:pt idx="703">
                  <c:v>438202.49</c:v>
                </c:pt>
                <c:pt idx="704">
                  <c:v>432964.22</c:v>
                </c:pt>
                <c:pt idx="705">
                  <c:v>421440.03</c:v>
                </c:pt>
                <c:pt idx="706">
                  <c:v>438797.11</c:v>
                </c:pt>
                <c:pt idx="707">
                  <c:v>437749.45</c:v>
                </c:pt>
                <c:pt idx="708">
                  <c:v>432737.7</c:v>
                </c:pt>
                <c:pt idx="709">
                  <c:v>436192.13</c:v>
                </c:pt>
                <c:pt idx="710">
                  <c:v>440750.84</c:v>
                </c:pt>
                <c:pt idx="711">
                  <c:v>438797.11</c:v>
                </c:pt>
                <c:pt idx="712">
                  <c:v>436418.65</c:v>
                </c:pt>
                <c:pt idx="713">
                  <c:v>444629.99</c:v>
                </c:pt>
                <c:pt idx="714">
                  <c:v>441260.51</c:v>
                </c:pt>
                <c:pt idx="715">
                  <c:v>441260.51</c:v>
                </c:pt>
                <c:pt idx="716">
                  <c:v>441260.51</c:v>
                </c:pt>
                <c:pt idx="717">
                  <c:v>441260.51</c:v>
                </c:pt>
                <c:pt idx="718">
                  <c:v>441260.51</c:v>
                </c:pt>
                <c:pt idx="719">
                  <c:v>441260.51</c:v>
                </c:pt>
                <c:pt idx="720">
                  <c:v>441260.51</c:v>
                </c:pt>
                <c:pt idx="721">
                  <c:v>441260.51</c:v>
                </c:pt>
                <c:pt idx="722">
                  <c:v>441260.51</c:v>
                </c:pt>
                <c:pt idx="723">
                  <c:v>441260.51</c:v>
                </c:pt>
                <c:pt idx="724">
                  <c:v>441260.51</c:v>
                </c:pt>
                <c:pt idx="725">
                  <c:v>441260.51</c:v>
                </c:pt>
                <c:pt idx="726">
                  <c:v>441260.51</c:v>
                </c:pt>
                <c:pt idx="727">
                  <c:v>441260.51</c:v>
                </c:pt>
                <c:pt idx="728">
                  <c:v>441260.51</c:v>
                </c:pt>
                <c:pt idx="729">
                  <c:v>441260.51</c:v>
                </c:pt>
                <c:pt idx="730">
                  <c:v>441260.51</c:v>
                </c:pt>
                <c:pt idx="731">
                  <c:v>441260.51</c:v>
                </c:pt>
                <c:pt idx="732">
                  <c:v>441260.51</c:v>
                </c:pt>
                <c:pt idx="733">
                  <c:v>441260.51</c:v>
                </c:pt>
                <c:pt idx="734">
                  <c:v>424963.96</c:v>
                </c:pt>
                <c:pt idx="735">
                  <c:v>391475.44</c:v>
                </c:pt>
                <c:pt idx="736">
                  <c:v>440096.47</c:v>
                </c:pt>
                <c:pt idx="737">
                  <c:v>429261.95</c:v>
                </c:pt>
                <c:pt idx="738">
                  <c:v>415203.93</c:v>
                </c:pt>
                <c:pt idx="739">
                  <c:v>394967.55</c:v>
                </c:pt>
                <c:pt idx="740">
                  <c:v>388162.4</c:v>
                </c:pt>
                <c:pt idx="741">
                  <c:v>305426.06</c:v>
                </c:pt>
                <c:pt idx="742">
                  <c:v>358434.62</c:v>
                </c:pt>
                <c:pt idx="743">
                  <c:v>382879.45</c:v>
                </c:pt>
                <c:pt idx="744">
                  <c:v>420755.51</c:v>
                </c:pt>
                <c:pt idx="745">
                  <c:v>400340.04</c:v>
                </c:pt>
                <c:pt idx="746">
                  <c:v>357897.37</c:v>
                </c:pt>
                <c:pt idx="747">
                  <c:v>386461.11</c:v>
                </c:pt>
                <c:pt idx="748">
                  <c:v>414308.52</c:v>
                </c:pt>
                <c:pt idx="749">
                  <c:v>426396.62</c:v>
                </c:pt>
                <c:pt idx="750">
                  <c:v>418158.8</c:v>
                </c:pt>
                <c:pt idx="751">
                  <c:v>423979</c:v>
                </c:pt>
                <c:pt idx="752">
                  <c:v>431679.57</c:v>
                </c:pt>
                <c:pt idx="753">
                  <c:v>418516.97</c:v>
                </c:pt>
                <c:pt idx="754">
                  <c:v>408040.61</c:v>
                </c:pt>
                <c:pt idx="755">
                  <c:v>375716.13</c:v>
                </c:pt>
                <c:pt idx="756">
                  <c:v>392102.23</c:v>
                </c:pt>
                <c:pt idx="757">
                  <c:v>375984.76</c:v>
                </c:pt>
                <c:pt idx="758">
                  <c:v>314111.58</c:v>
                </c:pt>
                <c:pt idx="759">
                  <c:v>278474.06</c:v>
                </c:pt>
                <c:pt idx="760">
                  <c:v>212481.98</c:v>
                </c:pt>
                <c:pt idx="761">
                  <c:v>195737.72</c:v>
                </c:pt>
                <c:pt idx="762">
                  <c:v>220048.23499999999</c:v>
                </c:pt>
                <c:pt idx="763">
                  <c:v>214630.97500000001</c:v>
                </c:pt>
                <c:pt idx="764">
                  <c:v>207601.965</c:v>
                </c:pt>
                <c:pt idx="765">
                  <c:v>197483.77499999999</c:v>
                </c:pt>
                <c:pt idx="766">
                  <c:v>194081.2</c:v>
                </c:pt>
                <c:pt idx="767">
                  <c:v>152713.03</c:v>
                </c:pt>
                <c:pt idx="768">
                  <c:v>179217.31</c:v>
                </c:pt>
                <c:pt idx="769">
                  <c:v>191439.72500000001</c:v>
                </c:pt>
                <c:pt idx="770">
                  <c:v>210377.755</c:v>
                </c:pt>
                <c:pt idx="771">
                  <c:v>200170.02</c:v>
                </c:pt>
                <c:pt idx="772">
                  <c:v>178948.685</c:v>
                </c:pt>
                <c:pt idx="773">
                  <c:v>221434.45</c:v>
                </c:pt>
                <c:pt idx="774">
                  <c:v>223786.37</c:v>
                </c:pt>
                <c:pt idx="775">
                  <c:v>211419.82</c:v>
                </c:pt>
                <c:pt idx="776">
                  <c:v>213620.01</c:v>
                </c:pt>
                <c:pt idx="777">
                  <c:v>211748.59</c:v>
                </c:pt>
                <c:pt idx="778">
                  <c:v>203403.07</c:v>
                </c:pt>
                <c:pt idx="779">
                  <c:v>192123.97</c:v>
                </c:pt>
                <c:pt idx="780">
                  <c:v>190126.1</c:v>
                </c:pt>
                <c:pt idx="781">
                  <c:v>187774.18</c:v>
                </c:pt>
                <c:pt idx="782">
                  <c:v>171942.99</c:v>
                </c:pt>
                <c:pt idx="783">
                  <c:v>184031.35</c:v>
                </c:pt>
                <c:pt idx="784">
                  <c:v>196423.18</c:v>
                </c:pt>
                <c:pt idx="785">
                  <c:v>205932.01</c:v>
                </c:pt>
                <c:pt idx="786">
                  <c:v>206766.56</c:v>
                </c:pt>
                <c:pt idx="787">
                  <c:v>212633.72</c:v>
                </c:pt>
                <c:pt idx="788">
                  <c:v>224570.34</c:v>
                </c:pt>
                <c:pt idx="789">
                  <c:v>215162.66</c:v>
                </c:pt>
                <c:pt idx="790">
                  <c:v>216553.58</c:v>
                </c:pt>
                <c:pt idx="791">
                  <c:v>223584.05</c:v>
                </c:pt>
                <c:pt idx="792">
                  <c:v>221080.39</c:v>
                </c:pt>
                <c:pt idx="793">
                  <c:v>218222.69</c:v>
                </c:pt>
                <c:pt idx="794">
                  <c:v>235394.22</c:v>
                </c:pt>
                <c:pt idx="795">
                  <c:v>238580.69</c:v>
                </c:pt>
                <c:pt idx="796">
                  <c:v>243916.77</c:v>
                </c:pt>
                <c:pt idx="797">
                  <c:v>242222.38</c:v>
                </c:pt>
                <c:pt idx="798">
                  <c:v>241893.61</c:v>
                </c:pt>
                <c:pt idx="799">
                  <c:v>236102.33</c:v>
                </c:pt>
                <c:pt idx="800">
                  <c:v>238201.35</c:v>
                </c:pt>
                <c:pt idx="801">
                  <c:v>241185.51</c:v>
                </c:pt>
                <c:pt idx="802">
                  <c:v>248873.5</c:v>
                </c:pt>
                <c:pt idx="803">
                  <c:v>251200.13</c:v>
                </c:pt>
                <c:pt idx="804">
                  <c:v>249455.16</c:v>
                </c:pt>
                <c:pt idx="805">
                  <c:v>254411.89</c:v>
                </c:pt>
                <c:pt idx="806">
                  <c:v>258306.47</c:v>
                </c:pt>
                <c:pt idx="807">
                  <c:v>259292.76</c:v>
                </c:pt>
                <c:pt idx="808">
                  <c:v>262706.83</c:v>
                </c:pt>
                <c:pt idx="809">
                  <c:v>264198.90999999997</c:v>
                </c:pt>
                <c:pt idx="810">
                  <c:v>259090.44</c:v>
                </c:pt>
                <c:pt idx="811">
                  <c:v>259722.68</c:v>
                </c:pt>
                <c:pt idx="812">
                  <c:v>261240.04</c:v>
                </c:pt>
                <c:pt idx="813">
                  <c:v>267865.88</c:v>
                </c:pt>
                <c:pt idx="814">
                  <c:v>270394.83</c:v>
                </c:pt>
                <c:pt idx="815">
                  <c:v>269838.46000000002</c:v>
                </c:pt>
                <c:pt idx="816">
                  <c:v>272645.59000000003</c:v>
                </c:pt>
                <c:pt idx="817">
                  <c:v>270243.09000000003</c:v>
                </c:pt>
                <c:pt idx="818">
                  <c:v>264679.40999999997</c:v>
                </c:pt>
                <c:pt idx="819">
                  <c:v>264679.40999999997</c:v>
                </c:pt>
                <c:pt idx="820">
                  <c:v>264679.40999999997</c:v>
                </c:pt>
                <c:pt idx="821">
                  <c:v>264679.40999999997</c:v>
                </c:pt>
                <c:pt idx="822">
                  <c:v>264679.40999999997</c:v>
                </c:pt>
                <c:pt idx="823">
                  <c:v>264679.40999999997</c:v>
                </c:pt>
                <c:pt idx="824">
                  <c:v>264679.40999999997</c:v>
                </c:pt>
                <c:pt idx="825">
                  <c:v>264679.40999999997</c:v>
                </c:pt>
                <c:pt idx="826">
                  <c:v>264679.40999999997</c:v>
                </c:pt>
                <c:pt idx="827">
                  <c:v>264679.40999999997</c:v>
                </c:pt>
                <c:pt idx="828">
                  <c:v>264679.40999999997</c:v>
                </c:pt>
                <c:pt idx="829">
                  <c:v>264679.40999999997</c:v>
                </c:pt>
                <c:pt idx="830">
                  <c:v>264679.40999999997</c:v>
                </c:pt>
                <c:pt idx="831">
                  <c:v>264679.40999999997</c:v>
                </c:pt>
                <c:pt idx="832">
                  <c:v>264679.40999999997</c:v>
                </c:pt>
                <c:pt idx="833">
                  <c:v>264679.40999999997</c:v>
                </c:pt>
                <c:pt idx="834">
                  <c:v>264679.40999999997</c:v>
                </c:pt>
                <c:pt idx="835">
                  <c:v>264679.40999999997</c:v>
                </c:pt>
                <c:pt idx="836">
                  <c:v>264679.40999999997</c:v>
                </c:pt>
                <c:pt idx="837">
                  <c:v>264679.40999999997</c:v>
                </c:pt>
                <c:pt idx="838">
                  <c:v>264679.40999999997</c:v>
                </c:pt>
                <c:pt idx="839">
                  <c:v>264679.40999999997</c:v>
                </c:pt>
                <c:pt idx="840">
                  <c:v>264679.40999999997</c:v>
                </c:pt>
                <c:pt idx="841">
                  <c:v>264679.40999999997</c:v>
                </c:pt>
                <c:pt idx="842">
                  <c:v>264679.40999999997</c:v>
                </c:pt>
                <c:pt idx="843">
                  <c:v>264679.40999999997</c:v>
                </c:pt>
                <c:pt idx="844">
                  <c:v>264679.40999999997</c:v>
                </c:pt>
                <c:pt idx="845">
                  <c:v>264679.40999999997</c:v>
                </c:pt>
                <c:pt idx="846">
                  <c:v>264679.40999999997</c:v>
                </c:pt>
                <c:pt idx="847">
                  <c:v>264679.40999999997</c:v>
                </c:pt>
                <c:pt idx="848">
                  <c:v>264679.40999999997</c:v>
                </c:pt>
                <c:pt idx="849">
                  <c:v>264679.40999999997</c:v>
                </c:pt>
                <c:pt idx="850">
                  <c:v>264679.40999999997</c:v>
                </c:pt>
                <c:pt idx="851">
                  <c:v>264679.40999999997</c:v>
                </c:pt>
                <c:pt idx="852">
                  <c:v>264679.40999999997</c:v>
                </c:pt>
                <c:pt idx="853">
                  <c:v>264679.40999999997</c:v>
                </c:pt>
                <c:pt idx="854">
                  <c:v>264679.40999999997</c:v>
                </c:pt>
                <c:pt idx="855">
                  <c:v>264679.40999999997</c:v>
                </c:pt>
                <c:pt idx="856">
                  <c:v>272050.81</c:v>
                </c:pt>
                <c:pt idx="857">
                  <c:v>272050.81</c:v>
                </c:pt>
                <c:pt idx="858">
                  <c:v>274124.02</c:v>
                </c:pt>
                <c:pt idx="859">
                  <c:v>280689.17</c:v>
                </c:pt>
                <c:pt idx="860">
                  <c:v>281956.13</c:v>
                </c:pt>
                <c:pt idx="861">
                  <c:v>284835.59000000003</c:v>
                </c:pt>
                <c:pt idx="862">
                  <c:v>284259.7</c:v>
                </c:pt>
                <c:pt idx="863">
                  <c:v>283568.63</c:v>
                </c:pt>
                <c:pt idx="864">
                  <c:v>279191.86</c:v>
                </c:pt>
                <c:pt idx="865">
                  <c:v>279191.86</c:v>
                </c:pt>
                <c:pt idx="866">
                  <c:v>279191.86</c:v>
                </c:pt>
                <c:pt idx="867">
                  <c:v>279191.86</c:v>
                </c:pt>
                <c:pt idx="868">
                  <c:v>279191.86</c:v>
                </c:pt>
                <c:pt idx="869">
                  <c:v>279191.86</c:v>
                </c:pt>
                <c:pt idx="870">
                  <c:v>279191.86</c:v>
                </c:pt>
                <c:pt idx="871">
                  <c:v>279191.86</c:v>
                </c:pt>
                <c:pt idx="872">
                  <c:v>279191.86</c:v>
                </c:pt>
                <c:pt idx="873">
                  <c:v>279191.86</c:v>
                </c:pt>
                <c:pt idx="874">
                  <c:v>279191.86</c:v>
                </c:pt>
                <c:pt idx="875">
                  <c:v>279191.86</c:v>
                </c:pt>
                <c:pt idx="876">
                  <c:v>279191.86</c:v>
                </c:pt>
                <c:pt idx="877">
                  <c:v>279191.86</c:v>
                </c:pt>
                <c:pt idx="878">
                  <c:v>279191.86</c:v>
                </c:pt>
                <c:pt idx="879">
                  <c:v>288323.01</c:v>
                </c:pt>
                <c:pt idx="880">
                  <c:v>296347.36</c:v>
                </c:pt>
                <c:pt idx="881">
                  <c:v>292058.48</c:v>
                </c:pt>
                <c:pt idx="882">
                  <c:v>298560.96999999997</c:v>
                </c:pt>
                <c:pt idx="883">
                  <c:v>303679.95</c:v>
                </c:pt>
                <c:pt idx="884">
                  <c:v>317515.02</c:v>
                </c:pt>
                <c:pt idx="885">
                  <c:v>317376.67</c:v>
                </c:pt>
                <c:pt idx="886">
                  <c:v>321942.25</c:v>
                </c:pt>
                <c:pt idx="887">
                  <c:v>324985.96999999997</c:v>
                </c:pt>
                <c:pt idx="888">
                  <c:v>325539.37</c:v>
                </c:pt>
                <c:pt idx="889">
                  <c:v>326231.12</c:v>
                </c:pt>
                <c:pt idx="890">
                  <c:v>329689.89</c:v>
                </c:pt>
                <c:pt idx="891">
                  <c:v>330104.94</c:v>
                </c:pt>
                <c:pt idx="892">
                  <c:v>334670.52</c:v>
                </c:pt>
                <c:pt idx="893">
                  <c:v>330104.94</c:v>
                </c:pt>
                <c:pt idx="894">
                  <c:v>334393.82</c:v>
                </c:pt>
                <c:pt idx="895">
                  <c:v>335223.92</c:v>
                </c:pt>
                <c:pt idx="896">
                  <c:v>336801.12</c:v>
                </c:pt>
                <c:pt idx="897">
                  <c:v>336801.12</c:v>
                </c:pt>
                <c:pt idx="898">
                  <c:v>336801.12</c:v>
                </c:pt>
                <c:pt idx="899">
                  <c:v>336801.12</c:v>
                </c:pt>
                <c:pt idx="900">
                  <c:v>336801.12</c:v>
                </c:pt>
                <c:pt idx="901">
                  <c:v>336801.12</c:v>
                </c:pt>
                <c:pt idx="902">
                  <c:v>336801.12</c:v>
                </c:pt>
                <c:pt idx="903">
                  <c:v>336801.12</c:v>
                </c:pt>
                <c:pt idx="904">
                  <c:v>336801.12</c:v>
                </c:pt>
                <c:pt idx="905">
                  <c:v>336801.12</c:v>
                </c:pt>
                <c:pt idx="906">
                  <c:v>336801.12</c:v>
                </c:pt>
                <c:pt idx="907">
                  <c:v>336801.12</c:v>
                </c:pt>
                <c:pt idx="908">
                  <c:v>336801.12</c:v>
                </c:pt>
                <c:pt idx="909">
                  <c:v>336801.12</c:v>
                </c:pt>
                <c:pt idx="910">
                  <c:v>336801.12</c:v>
                </c:pt>
                <c:pt idx="911">
                  <c:v>336801.12</c:v>
                </c:pt>
                <c:pt idx="912">
                  <c:v>336801.12</c:v>
                </c:pt>
                <c:pt idx="913">
                  <c:v>336801.12</c:v>
                </c:pt>
                <c:pt idx="914">
                  <c:v>336801.12</c:v>
                </c:pt>
                <c:pt idx="915">
                  <c:v>336801.12</c:v>
                </c:pt>
                <c:pt idx="916">
                  <c:v>336801.12</c:v>
                </c:pt>
                <c:pt idx="917">
                  <c:v>336801.12</c:v>
                </c:pt>
                <c:pt idx="918">
                  <c:v>336801.12</c:v>
                </c:pt>
                <c:pt idx="919">
                  <c:v>336801.12</c:v>
                </c:pt>
                <c:pt idx="920">
                  <c:v>336801.12</c:v>
                </c:pt>
                <c:pt idx="921">
                  <c:v>336801.12</c:v>
                </c:pt>
                <c:pt idx="922">
                  <c:v>336801.12</c:v>
                </c:pt>
                <c:pt idx="923">
                  <c:v>336801.12</c:v>
                </c:pt>
                <c:pt idx="924">
                  <c:v>336801.12</c:v>
                </c:pt>
                <c:pt idx="925">
                  <c:v>336801.12</c:v>
                </c:pt>
                <c:pt idx="926">
                  <c:v>336801.12</c:v>
                </c:pt>
                <c:pt idx="927">
                  <c:v>336801.12</c:v>
                </c:pt>
                <c:pt idx="928">
                  <c:v>336801.12</c:v>
                </c:pt>
                <c:pt idx="929">
                  <c:v>336801.12</c:v>
                </c:pt>
                <c:pt idx="930">
                  <c:v>336801.12</c:v>
                </c:pt>
                <c:pt idx="931">
                  <c:v>336801.12</c:v>
                </c:pt>
                <c:pt idx="932">
                  <c:v>336801.12</c:v>
                </c:pt>
                <c:pt idx="933">
                  <c:v>336801.12</c:v>
                </c:pt>
                <c:pt idx="934">
                  <c:v>336801.12</c:v>
                </c:pt>
                <c:pt idx="935">
                  <c:v>336801.12</c:v>
                </c:pt>
                <c:pt idx="936">
                  <c:v>336801.12</c:v>
                </c:pt>
                <c:pt idx="937">
                  <c:v>336801.12</c:v>
                </c:pt>
                <c:pt idx="938">
                  <c:v>336801.12</c:v>
                </c:pt>
                <c:pt idx="939">
                  <c:v>318521.13</c:v>
                </c:pt>
                <c:pt idx="940">
                  <c:v>337924.47</c:v>
                </c:pt>
                <c:pt idx="941">
                  <c:v>341498.77</c:v>
                </c:pt>
                <c:pt idx="942">
                  <c:v>321380.57</c:v>
                </c:pt>
                <c:pt idx="943">
                  <c:v>335167.15000000002</c:v>
                </c:pt>
                <c:pt idx="944">
                  <c:v>337209.61</c:v>
                </c:pt>
                <c:pt idx="945">
                  <c:v>337822.35</c:v>
                </c:pt>
                <c:pt idx="946">
                  <c:v>340375.42</c:v>
                </c:pt>
                <c:pt idx="947">
                  <c:v>343541.23</c:v>
                </c:pt>
                <c:pt idx="948">
                  <c:v>342928.49</c:v>
                </c:pt>
                <c:pt idx="949">
                  <c:v>350077.09</c:v>
                </c:pt>
                <c:pt idx="950">
                  <c:v>333431.07</c:v>
                </c:pt>
                <c:pt idx="951">
                  <c:v>332511.96000000002</c:v>
                </c:pt>
                <c:pt idx="952">
                  <c:v>321686.94</c:v>
                </c:pt>
                <c:pt idx="953">
                  <c:v>325669.73</c:v>
                </c:pt>
                <c:pt idx="954">
                  <c:v>327405.82</c:v>
                </c:pt>
                <c:pt idx="955">
                  <c:v>341600.89</c:v>
                </c:pt>
                <c:pt idx="956">
                  <c:v>349362.23</c:v>
                </c:pt>
                <c:pt idx="957">
                  <c:v>353549.27</c:v>
                </c:pt>
                <c:pt idx="958">
                  <c:v>359880.88</c:v>
                </c:pt>
                <c:pt idx="959">
                  <c:v>370093.17</c:v>
                </c:pt>
                <c:pt idx="960">
                  <c:v>367846.46</c:v>
                </c:pt>
                <c:pt idx="961">
                  <c:v>360902.11</c:v>
                </c:pt>
                <c:pt idx="962">
                  <c:v>355693.85</c:v>
                </c:pt>
                <c:pt idx="963">
                  <c:v>343030.61</c:v>
                </c:pt>
                <c:pt idx="964">
                  <c:v>343030.61</c:v>
                </c:pt>
                <c:pt idx="965">
                  <c:v>343030.61</c:v>
                </c:pt>
                <c:pt idx="966">
                  <c:v>343030.61</c:v>
                </c:pt>
                <c:pt idx="967">
                  <c:v>343030.61</c:v>
                </c:pt>
                <c:pt idx="968">
                  <c:v>343030.61</c:v>
                </c:pt>
                <c:pt idx="969">
                  <c:v>343030.61</c:v>
                </c:pt>
                <c:pt idx="970">
                  <c:v>343030.61</c:v>
                </c:pt>
                <c:pt idx="971">
                  <c:v>343030.61</c:v>
                </c:pt>
                <c:pt idx="972">
                  <c:v>335056.09999999998</c:v>
                </c:pt>
                <c:pt idx="973">
                  <c:v>343157.19</c:v>
                </c:pt>
                <c:pt idx="974">
                  <c:v>344676.14</c:v>
                </c:pt>
                <c:pt idx="975">
                  <c:v>358853.06</c:v>
                </c:pt>
                <c:pt idx="976">
                  <c:v>357713.84</c:v>
                </c:pt>
                <c:pt idx="977">
                  <c:v>367587.04</c:v>
                </c:pt>
                <c:pt idx="978">
                  <c:v>368726.26</c:v>
                </c:pt>
                <c:pt idx="979">
                  <c:v>381637.38</c:v>
                </c:pt>
                <c:pt idx="980">
                  <c:v>379612.1</c:v>
                </c:pt>
                <c:pt idx="981">
                  <c:v>379232.36</c:v>
                </c:pt>
                <c:pt idx="982">
                  <c:v>380751.32</c:v>
                </c:pt>
                <c:pt idx="983">
                  <c:v>378472.89</c:v>
                </c:pt>
                <c:pt idx="984">
                  <c:v>380498.16</c:v>
                </c:pt>
                <c:pt idx="985">
                  <c:v>380371.58</c:v>
                </c:pt>
                <c:pt idx="986">
                  <c:v>369865.48</c:v>
                </c:pt>
                <c:pt idx="987">
                  <c:v>369738.9</c:v>
                </c:pt>
                <c:pt idx="988">
                  <c:v>369738.9</c:v>
                </c:pt>
                <c:pt idx="989">
                  <c:v>369738.9</c:v>
                </c:pt>
                <c:pt idx="990">
                  <c:v>368534.54</c:v>
                </c:pt>
                <c:pt idx="991">
                  <c:v>367731.63</c:v>
                </c:pt>
                <c:pt idx="992">
                  <c:v>371143.99</c:v>
                </c:pt>
                <c:pt idx="993">
                  <c:v>368935.99</c:v>
                </c:pt>
                <c:pt idx="994">
                  <c:v>365322.91</c:v>
                </c:pt>
                <c:pt idx="995">
                  <c:v>366527.27</c:v>
                </c:pt>
                <c:pt idx="996">
                  <c:v>372348.35</c:v>
                </c:pt>
                <c:pt idx="997">
                  <c:v>376965.07</c:v>
                </c:pt>
                <c:pt idx="998">
                  <c:v>389410.13</c:v>
                </c:pt>
                <c:pt idx="999">
                  <c:v>395833.39</c:v>
                </c:pt>
                <c:pt idx="1000">
                  <c:v>400650.84</c:v>
                </c:pt>
                <c:pt idx="1001">
                  <c:v>396234.85</c:v>
                </c:pt>
                <c:pt idx="1002">
                  <c:v>397439.21</c:v>
                </c:pt>
                <c:pt idx="1003">
                  <c:v>401453.75</c:v>
                </c:pt>
                <c:pt idx="1004">
                  <c:v>390815.22</c:v>
                </c:pt>
                <c:pt idx="1005">
                  <c:v>386399.23</c:v>
                </c:pt>
                <c:pt idx="1006">
                  <c:v>378972.34</c:v>
                </c:pt>
                <c:pt idx="1007">
                  <c:v>404063.2</c:v>
                </c:pt>
                <c:pt idx="1008">
                  <c:v>419519.16</c:v>
                </c:pt>
                <c:pt idx="1009">
                  <c:v>420522.8</c:v>
                </c:pt>
                <c:pt idx="1010">
                  <c:v>423935.16</c:v>
                </c:pt>
                <c:pt idx="1011">
                  <c:v>424537.34</c:v>
                </c:pt>
                <c:pt idx="1012">
                  <c:v>426544.61</c:v>
                </c:pt>
                <c:pt idx="1013">
                  <c:v>431763.5</c:v>
                </c:pt>
                <c:pt idx="1014">
                  <c:v>432084.67</c:v>
                </c:pt>
                <c:pt idx="1015">
                  <c:v>431643.07</c:v>
                </c:pt>
                <c:pt idx="1016">
                  <c:v>431643.07</c:v>
                </c:pt>
                <c:pt idx="1017">
                  <c:v>431643.07</c:v>
                </c:pt>
                <c:pt idx="1018">
                  <c:v>431643.07</c:v>
                </c:pt>
                <c:pt idx="1019">
                  <c:v>431643.07</c:v>
                </c:pt>
                <c:pt idx="1020">
                  <c:v>431643.07</c:v>
                </c:pt>
                <c:pt idx="1021">
                  <c:v>431643.07</c:v>
                </c:pt>
                <c:pt idx="1022">
                  <c:v>431643.07</c:v>
                </c:pt>
                <c:pt idx="1023">
                  <c:v>431643.07</c:v>
                </c:pt>
                <c:pt idx="1024">
                  <c:v>431643.07</c:v>
                </c:pt>
                <c:pt idx="1025">
                  <c:v>431643.07</c:v>
                </c:pt>
                <c:pt idx="1026">
                  <c:v>431643.07</c:v>
                </c:pt>
                <c:pt idx="1027">
                  <c:v>431643.07</c:v>
                </c:pt>
                <c:pt idx="1028">
                  <c:v>431643.07</c:v>
                </c:pt>
                <c:pt idx="1029">
                  <c:v>431643.07</c:v>
                </c:pt>
                <c:pt idx="1030">
                  <c:v>431643.07</c:v>
                </c:pt>
                <c:pt idx="1031">
                  <c:v>431643.07</c:v>
                </c:pt>
                <c:pt idx="1032">
                  <c:v>431643.07</c:v>
                </c:pt>
                <c:pt idx="1033">
                  <c:v>431643.07</c:v>
                </c:pt>
                <c:pt idx="1034">
                  <c:v>431643.07</c:v>
                </c:pt>
                <c:pt idx="1035">
                  <c:v>431643.07</c:v>
                </c:pt>
                <c:pt idx="1036">
                  <c:v>431643.07</c:v>
                </c:pt>
                <c:pt idx="1037">
                  <c:v>431643.07</c:v>
                </c:pt>
                <c:pt idx="1038">
                  <c:v>431643.07</c:v>
                </c:pt>
                <c:pt idx="1039">
                  <c:v>431643.07</c:v>
                </c:pt>
                <c:pt idx="1040">
                  <c:v>431643.07</c:v>
                </c:pt>
                <c:pt idx="1041">
                  <c:v>431643.07</c:v>
                </c:pt>
                <c:pt idx="1042">
                  <c:v>431643.07</c:v>
                </c:pt>
                <c:pt idx="1043">
                  <c:v>431643.07</c:v>
                </c:pt>
                <c:pt idx="1044">
                  <c:v>431643.07</c:v>
                </c:pt>
                <c:pt idx="1045">
                  <c:v>431643.07</c:v>
                </c:pt>
                <c:pt idx="1046">
                  <c:v>431643.07</c:v>
                </c:pt>
                <c:pt idx="1047">
                  <c:v>431643.07</c:v>
                </c:pt>
                <c:pt idx="1048">
                  <c:v>431643.07</c:v>
                </c:pt>
                <c:pt idx="1049">
                  <c:v>431643.07</c:v>
                </c:pt>
                <c:pt idx="1050">
                  <c:v>431643.07</c:v>
                </c:pt>
                <c:pt idx="1051">
                  <c:v>431643.07</c:v>
                </c:pt>
                <c:pt idx="1052">
                  <c:v>431643.07</c:v>
                </c:pt>
                <c:pt idx="1053">
                  <c:v>431643.07</c:v>
                </c:pt>
                <c:pt idx="1054">
                  <c:v>431643.07</c:v>
                </c:pt>
                <c:pt idx="1055">
                  <c:v>431643.07</c:v>
                </c:pt>
                <c:pt idx="1056">
                  <c:v>431643.07</c:v>
                </c:pt>
                <c:pt idx="1057">
                  <c:v>431643.07</c:v>
                </c:pt>
                <c:pt idx="1058">
                  <c:v>431643.07</c:v>
                </c:pt>
                <c:pt idx="1059">
                  <c:v>431246.34</c:v>
                </c:pt>
                <c:pt idx="1060">
                  <c:v>415244.87</c:v>
                </c:pt>
                <c:pt idx="1061">
                  <c:v>412996.72</c:v>
                </c:pt>
                <c:pt idx="1062">
                  <c:v>396598.52</c:v>
                </c:pt>
                <c:pt idx="1063">
                  <c:v>406516.79</c:v>
                </c:pt>
                <c:pt idx="1064">
                  <c:v>415906.08</c:v>
                </c:pt>
                <c:pt idx="1065">
                  <c:v>440767.88</c:v>
                </c:pt>
                <c:pt idx="1066">
                  <c:v>442619.29</c:v>
                </c:pt>
                <c:pt idx="1067">
                  <c:v>440635.63</c:v>
                </c:pt>
                <c:pt idx="1068">
                  <c:v>433626.72</c:v>
                </c:pt>
                <c:pt idx="1069">
                  <c:v>431643.07</c:v>
                </c:pt>
                <c:pt idx="1070">
                  <c:v>436800.57</c:v>
                </c:pt>
                <c:pt idx="1071">
                  <c:v>423443.97</c:v>
                </c:pt>
                <c:pt idx="1072">
                  <c:v>431907.56</c:v>
                </c:pt>
                <c:pt idx="1073">
                  <c:v>416038.33</c:v>
                </c:pt>
                <c:pt idx="1074">
                  <c:v>399507.88</c:v>
                </c:pt>
                <c:pt idx="1075">
                  <c:v>377026.47</c:v>
                </c:pt>
                <c:pt idx="1076">
                  <c:v>374249.35</c:v>
                </c:pt>
                <c:pt idx="1077">
                  <c:v>363669.87</c:v>
                </c:pt>
                <c:pt idx="1078">
                  <c:v>392763.46</c:v>
                </c:pt>
                <c:pt idx="1079">
                  <c:v>396730.76</c:v>
                </c:pt>
                <c:pt idx="1080">
                  <c:v>384961.08</c:v>
                </c:pt>
                <c:pt idx="1081">
                  <c:v>398449.93</c:v>
                </c:pt>
                <c:pt idx="1082">
                  <c:v>396334.03</c:v>
                </c:pt>
                <c:pt idx="1083">
                  <c:v>450024.93</c:v>
                </c:pt>
                <c:pt idx="1084">
                  <c:v>459414.22</c:v>
                </c:pt>
                <c:pt idx="1085">
                  <c:v>455843.65</c:v>
                </c:pt>
                <c:pt idx="1086">
                  <c:v>459678.71</c:v>
                </c:pt>
                <c:pt idx="1087">
                  <c:v>459943.2</c:v>
                </c:pt>
                <c:pt idx="1088">
                  <c:v>474225.51</c:v>
                </c:pt>
                <c:pt idx="1089">
                  <c:v>473299.8</c:v>
                </c:pt>
                <c:pt idx="1090">
                  <c:v>466423.13</c:v>
                </c:pt>
                <c:pt idx="1091">
                  <c:v>475283.45</c:v>
                </c:pt>
                <c:pt idx="1092">
                  <c:v>473564.29</c:v>
                </c:pt>
                <c:pt idx="1093">
                  <c:v>482292.36</c:v>
                </c:pt>
                <c:pt idx="1094">
                  <c:v>483085.83</c:v>
                </c:pt>
                <c:pt idx="1095">
                  <c:v>482027.88</c:v>
                </c:pt>
                <c:pt idx="1096">
                  <c:v>482953.58</c:v>
                </c:pt>
                <c:pt idx="1097">
                  <c:v>483350.31</c:v>
                </c:pt>
                <c:pt idx="1098">
                  <c:v>490623.71</c:v>
                </c:pt>
                <c:pt idx="1099">
                  <c:v>493665.31</c:v>
                </c:pt>
                <c:pt idx="1100">
                  <c:v>437858.52</c:v>
                </c:pt>
                <c:pt idx="1101">
                  <c:v>437858.52</c:v>
                </c:pt>
                <c:pt idx="1102">
                  <c:v>437858.52</c:v>
                </c:pt>
                <c:pt idx="1103">
                  <c:v>437858.52</c:v>
                </c:pt>
                <c:pt idx="1104">
                  <c:v>437858.52</c:v>
                </c:pt>
                <c:pt idx="1105">
                  <c:v>437858.52</c:v>
                </c:pt>
                <c:pt idx="1106">
                  <c:v>437858.52</c:v>
                </c:pt>
                <c:pt idx="1107">
                  <c:v>445201.25</c:v>
                </c:pt>
                <c:pt idx="1108">
                  <c:v>448292.92</c:v>
                </c:pt>
                <c:pt idx="1109">
                  <c:v>444428.33</c:v>
                </c:pt>
                <c:pt idx="1110">
                  <c:v>454476.27</c:v>
                </c:pt>
                <c:pt idx="1111">
                  <c:v>453703.36</c:v>
                </c:pt>
                <c:pt idx="1112">
                  <c:v>452350.75</c:v>
                </c:pt>
                <c:pt idx="1113">
                  <c:v>442689.26</c:v>
                </c:pt>
                <c:pt idx="1114">
                  <c:v>442689.26</c:v>
                </c:pt>
                <c:pt idx="1115">
                  <c:v>442689.26</c:v>
                </c:pt>
                <c:pt idx="1116">
                  <c:v>442689.26</c:v>
                </c:pt>
                <c:pt idx="1117">
                  <c:v>442689.26</c:v>
                </c:pt>
                <c:pt idx="1118">
                  <c:v>442689.26</c:v>
                </c:pt>
                <c:pt idx="1119">
                  <c:v>442689.26</c:v>
                </c:pt>
                <c:pt idx="1120">
                  <c:v>442689.26</c:v>
                </c:pt>
                <c:pt idx="1121">
                  <c:v>442689.26</c:v>
                </c:pt>
                <c:pt idx="1122">
                  <c:v>442689.26</c:v>
                </c:pt>
                <c:pt idx="1123">
                  <c:v>442689.26</c:v>
                </c:pt>
                <c:pt idx="1124">
                  <c:v>442689.26</c:v>
                </c:pt>
                <c:pt idx="1125">
                  <c:v>442689.26</c:v>
                </c:pt>
                <c:pt idx="1126">
                  <c:v>442689.26</c:v>
                </c:pt>
                <c:pt idx="1127">
                  <c:v>442689.26</c:v>
                </c:pt>
                <c:pt idx="1128">
                  <c:v>442689.26</c:v>
                </c:pt>
                <c:pt idx="1129">
                  <c:v>442689.26</c:v>
                </c:pt>
                <c:pt idx="1130">
                  <c:v>442689.26</c:v>
                </c:pt>
                <c:pt idx="1131">
                  <c:v>442689.26</c:v>
                </c:pt>
                <c:pt idx="1132">
                  <c:v>442689.26</c:v>
                </c:pt>
                <c:pt idx="1133">
                  <c:v>442689.26</c:v>
                </c:pt>
                <c:pt idx="1134">
                  <c:v>442689.26</c:v>
                </c:pt>
                <c:pt idx="1135">
                  <c:v>442689.26</c:v>
                </c:pt>
                <c:pt idx="1136">
                  <c:v>442689.26</c:v>
                </c:pt>
                <c:pt idx="1137">
                  <c:v>442689.26</c:v>
                </c:pt>
                <c:pt idx="1138">
                  <c:v>442689.26</c:v>
                </c:pt>
                <c:pt idx="1139">
                  <c:v>442689.26</c:v>
                </c:pt>
                <c:pt idx="1140">
                  <c:v>442689.26</c:v>
                </c:pt>
                <c:pt idx="1141">
                  <c:v>454196.08</c:v>
                </c:pt>
                <c:pt idx="1142">
                  <c:v>459367.67999999999</c:v>
                </c:pt>
                <c:pt idx="1143">
                  <c:v>464280.7</c:v>
                </c:pt>
                <c:pt idx="1144">
                  <c:v>467383.67</c:v>
                </c:pt>
                <c:pt idx="1145">
                  <c:v>471456.3</c:v>
                </c:pt>
                <c:pt idx="1146">
                  <c:v>478502.61</c:v>
                </c:pt>
                <c:pt idx="1147">
                  <c:v>476304.68</c:v>
                </c:pt>
                <c:pt idx="1148">
                  <c:v>475852.17</c:v>
                </c:pt>
                <c:pt idx="1149">
                  <c:v>472943.14</c:v>
                </c:pt>
                <c:pt idx="1150">
                  <c:v>468870.5</c:v>
                </c:pt>
                <c:pt idx="1151">
                  <c:v>471520.95</c:v>
                </c:pt>
                <c:pt idx="1152">
                  <c:v>476821.84</c:v>
                </c:pt>
                <c:pt idx="1153">
                  <c:v>476821.84</c:v>
                </c:pt>
                <c:pt idx="1154">
                  <c:v>476821.84</c:v>
                </c:pt>
                <c:pt idx="1155">
                  <c:v>476821.84</c:v>
                </c:pt>
                <c:pt idx="1156">
                  <c:v>476821.84</c:v>
                </c:pt>
                <c:pt idx="1157">
                  <c:v>476821.84</c:v>
                </c:pt>
                <c:pt idx="1158">
                  <c:v>476821.84</c:v>
                </c:pt>
                <c:pt idx="1159">
                  <c:v>476821.84</c:v>
                </c:pt>
                <c:pt idx="1160">
                  <c:v>476821.84</c:v>
                </c:pt>
                <c:pt idx="1161">
                  <c:v>476821.84</c:v>
                </c:pt>
                <c:pt idx="1162">
                  <c:v>476821.84</c:v>
                </c:pt>
                <c:pt idx="1163">
                  <c:v>476821.84</c:v>
                </c:pt>
                <c:pt idx="1164">
                  <c:v>476821.84</c:v>
                </c:pt>
                <c:pt idx="1165">
                  <c:v>476821.84</c:v>
                </c:pt>
                <c:pt idx="1166">
                  <c:v>476821.84</c:v>
                </c:pt>
                <c:pt idx="1167">
                  <c:v>476821.84</c:v>
                </c:pt>
                <c:pt idx="1168">
                  <c:v>476821.84</c:v>
                </c:pt>
                <c:pt idx="1169">
                  <c:v>476821.84</c:v>
                </c:pt>
                <c:pt idx="1170">
                  <c:v>476821.84</c:v>
                </c:pt>
                <c:pt idx="1171">
                  <c:v>480527.71</c:v>
                </c:pt>
                <c:pt idx="1172">
                  <c:v>474428.47</c:v>
                </c:pt>
                <c:pt idx="1173">
                  <c:v>477362.28</c:v>
                </c:pt>
                <c:pt idx="1174">
                  <c:v>490255.62</c:v>
                </c:pt>
                <c:pt idx="1175">
                  <c:v>491799.73</c:v>
                </c:pt>
                <c:pt idx="1176">
                  <c:v>467402.76</c:v>
                </c:pt>
                <c:pt idx="1177">
                  <c:v>478597.57</c:v>
                </c:pt>
                <c:pt idx="1178">
                  <c:v>480450.5</c:v>
                </c:pt>
                <c:pt idx="1179">
                  <c:v>469487.31</c:v>
                </c:pt>
                <c:pt idx="1180">
                  <c:v>497435.74</c:v>
                </c:pt>
                <c:pt idx="1181">
                  <c:v>508321.73</c:v>
                </c:pt>
                <c:pt idx="1182">
                  <c:v>523068</c:v>
                </c:pt>
                <c:pt idx="1183">
                  <c:v>517586.4</c:v>
                </c:pt>
                <c:pt idx="1184">
                  <c:v>524612.11</c:v>
                </c:pt>
                <c:pt idx="1185">
                  <c:v>541442.93000000005</c:v>
                </c:pt>
                <c:pt idx="1186">
                  <c:v>540902.5</c:v>
                </c:pt>
                <c:pt idx="1187">
                  <c:v>540670.88</c:v>
                </c:pt>
                <c:pt idx="1188">
                  <c:v>540902.5</c:v>
                </c:pt>
                <c:pt idx="1189">
                  <c:v>538663.53</c:v>
                </c:pt>
                <c:pt idx="1190">
                  <c:v>538817.93999999994</c:v>
                </c:pt>
                <c:pt idx="1191">
                  <c:v>542601.02</c:v>
                </c:pt>
                <c:pt idx="1192">
                  <c:v>545071.6</c:v>
                </c:pt>
                <c:pt idx="1193">
                  <c:v>549626.73</c:v>
                </c:pt>
                <c:pt idx="1194">
                  <c:v>556189.21</c:v>
                </c:pt>
                <c:pt idx="1195">
                  <c:v>562520.06999999995</c:v>
                </c:pt>
                <c:pt idx="1196">
                  <c:v>563832.56000000006</c:v>
                </c:pt>
                <c:pt idx="1197">
                  <c:v>562751.68000000005</c:v>
                </c:pt>
                <c:pt idx="1198">
                  <c:v>573097.23</c:v>
                </c:pt>
                <c:pt idx="1199">
                  <c:v>573020.03</c:v>
                </c:pt>
                <c:pt idx="1200">
                  <c:v>567152.4</c:v>
                </c:pt>
                <c:pt idx="1201">
                  <c:v>573637.67000000004</c:v>
                </c:pt>
                <c:pt idx="1202">
                  <c:v>579736.92000000004</c:v>
                </c:pt>
                <c:pt idx="1203">
                  <c:v>581203.81999999995</c:v>
                </c:pt>
                <c:pt idx="1204">
                  <c:v>586144.98</c:v>
                </c:pt>
                <c:pt idx="1205">
                  <c:v>590622.91</c:v>
                </c:pt>
                <c:pt idx="1206">
                  <c:v>590005.26</c:v>
                </c:pt>
                <c:pt idx="1207">
                  <c:v>591163.35</c:v>
                </c:pt>
                <c:pt idx="1208">
                  <c:v>591163.35</c:v>
                </c:pt>
                <c:pt idx="1209">
                  <c:v>591163.35</c:v>
                </c:pt>
                <c:pt idx="1210">
                  <c:v>591163.35</c:v>
                </c:pt>
                <c:pt idx="1211">
                  <c:v>591163.35</c:v>
                </c:pt>
                <c:pt idx="1212">
                  <c:v>591163.35</c:v>
                </c:pt>
                <c:pt idx="1213">
                  <c:v>591163.35</c:v>
                </c:pt>
                <c:pt idx="1214">
                  <c:v>591163.35</c:v>
                </c:pt>
                <c:pt idx="1215">
                  <c:v>591163.35</c:v>
                </c:pt>
                <c:pt idx="1216">
                  <c:v>591163.35</c:v>
                </c:pt>
                <c:pt idx="1217">
                  <c:v>591163.35</c:v>
                </c:pt>
                <c:pt idx="1218">
                  <c:v>591163.35</c:v>
                </c:pt>
                <c:pt idx="1219">
                  <c:v>591163.35</c:v>
                </c:pt>
                <c:pt idx="1220">
                  <c:v>591163.35</c:v>
                </c:pt>
                <c:pt idx="1221">
                  <c:v>591163.35</c:v>
                </c:pt>
                <c:pt idx="1222">
                  <c:v>591163.35</c:v>
                </c:pt>
                <c:pt idx="1223">
                  <c:v>591163.35</c:v>
                </c:pt>
                <c:pt idx="1224">
                  <c:v>591163.35</c:v>
                </c:pt>
                <c:pt idx="1225">
                  <c:v>591163.35</c:v>
                </c:pt>
                <c:pt idx="1226">
                  <c:v>591163.35</c:v>
                </c:pt>
                <c:pt idx="1227">
                  <c:v>591163.35</c:v>
                </c:pt>
                <c:pt idx="1228">
                  <c:v>591163.35</c:v>
                </c:pt>
                <c:pt idx="1229">
                  <c:v>591163.35</c:v>
                </c:pt>
                <c:pt idx="1230">
                  <c:v>591163.35</c:v>
                </c:pt>
                <c:pt idx="1231">
                  <c:v>591163.35</c:v>
                </c:pt>
                <c:pt idx="1232">
                  <c:v>591163.35</c:v>
                </c:pt>
                <c:pt idx="1233">
                  <c:v>591163.35</c:v>
                </c:pt>
                <c:pt idx="1234">
                  <c:v>592281.28</c:v>
                </c:pt>
                <c:pt idx="1235">
                  <c:v>600553.99</c:v>
                </c:pt>
                <c:pt idx="1236">
                  <c:v>587809.55000000005</c:v>
                </c:pt>
                <c:pt idx="1237">
                  <c:v>586020.85</c:v>
                </c:pt>
                <c:pt idx="1238">
                  <c:v>569475.43999999994</c:v>
                </c:pt>
                <c:pt idx="1239">
                  <c:v>574394.34</c:v>
                </c:pt>
                <c:pt idx="1240">
                  <c:v>577077.39</c:v>
                </c:pt>
                <c:pt idx="1241">
                  <c:v>578195.31999999995</c:v>
                </c:pt>
                <c:pt idx="1242">
                  <c:v>597647.37</c:v>
                </c:pt>
                <c:pt idx="1243">
                  <c:v>617099.41</c:v>
                </c:pt>
                <c:pt idx="1244">
                  <c:v>634986.35</c:v>
                </c:pt>
                <c:pt idx="1245">
                  <c:v>634092</c:v>
                </c:pt>
                <c:pt idx="1246">
                  <c:v>635209.93999999994</c:v>
                </c:pt>
                <c:pt idx="1247">
                  <c:v>638116.56999999995</c:v>
                </c:pt>
                <c:pt idx="1248">
                  <c:v>654885.56999999995</c:v>
                </c:pt>
                <c:pt idx="1249">
                  <c:v>661369.59</c:v>
                </c:pt>
                <c:pt idx="1250">
                  <c:v>659133.72</c:v>
                </c:pt>
                <c:pt idx="1251">
                  <c:v>660698.82999999996</c:v>
                </c:pt>
                <c:pt idx="1252">
                  <c:v>663829.04</c:v>
                </c:pt>
                <c:pt idx="1253">
                  <c:v>661816.76</c:v>
                </c:pt>
                <c:pt idx="1254">
                  <c:v>662040.35</c:v>
                </c:pt>
                <c:pt idx="1255">
                  <c:v>659580.89</c:v>
                </c:pt>
                <c:pt idx="1256">
                  <c:v>659580.89</c:v>
                </c:pt>
                <c:pt idx="1257">
                  <c:v>659580.89</c:v>
                </c:pt>
                <c:pt idx="1258">
                  <c:v>659580.89</c:v>
                </c:pt>
                <c:pt idx="1259">
                  <c:v>659580.89</c:v>
                </c:pt>
                <c:pt idx="1260">
                  <c:v>659580.89</c:v>
                </c:pt>
                <c:pt idx="1261">
                  <c:v>659580.89</c:v>
                </c:pt>
                <c:pt idx="1262">
                  <c:v>659580.89</c:v>
                </c:pt>
                <c:pt idx="1263">
                  <c:v>659580.89</c:v>
                </c:pt>
                <c:pt idx="1264">
                  <c:v>659580.89</c:v>
                </c:pt>
                <c:pt idx="1265">
                  <c:v>659580.89</c:v>
                </c:pt>
                <c:pt idx="1266">
                  <c:v>659580.89</c:v>
                </c:pt>
                <c:pt idx="1267">
                  <c:v>659580.89</c:v>
                </c:pt>
                <c:pt idx="1268">
                  <c:v>659580.89</c:v>
                </c:pt>
                <c:pt idx="1269">
                  <c:v>659580.89</c:v>
                </c:pt>
                <c:pt idx="1270">
                  <c:v>659580.89</c:v>
                </c:pt>
                <c:pt idx="1271">
                  <c:v>659580.89</c:v>
                </c:pt>
                <c:pt idx="1272">
                  <c:v>659580.89</c:v>
                </c:pt>
                <c:pt idx="1273">
                  <c:v>659580.89</c:v>
                </c:pt>
                <c:pt idx="1274">
                  <c:v>659580.89</c:v>
                </c:pt>
                <c:pt idx="1275">
                  <c:v>659580.89</c:v>
                </c:pt>
                <c:pt idx="1276">
                  <c:v>659580.89</c:v>
                </c:pt>
                <c:pt idx="1277">
                  <c:v>659580.89</c:v>
                </c:pt>
                <c:pt idx="1278">
                  <c:v>659580.89</c:v>
                </c:pt>
                <c:pt idx="1279">
                  <c:v>659580.89</c:v>
                </c:pt>
                <c:pt idx="1280">
                  <c:v>659580.89</c:v>
                </c:pt>
                <c:pt idx="1281">
                  <c:v>659580.89</c:v>
                </c:pt>
                <c:pt idx="1282">
                  <c:v>659580.89</c:v>
                </c:pt>
                <c:pt idx="1283">
                  <c:v>659580.89</c:v>
                </c:pt>
                <c:pt idx="1284">
                  <c:v>659580.89</c:v>
                </c:pt>
                <c:pt idx="1285">
                  <c:v>659580.89</c:v>
                </c:pt>
                <c:pt idx="1286">
                  <c:v>659580.89</c:v>
                </c:pt>
                <c:pt idx="1287">
                  <c:v>659580.89</c:v>
                </c:pt>
                <c:pt idx="1288">
                  <c:v>659580.89</c:v>
                </c:pt>
                <c:pt idx="1289">
                  <c:v>659580.89</c:v>
                </c:pt>
                <c:pt idx="1290">
                  <c:v>659580.89</c:v>
                </c:pt>
                <c:pt idx="1291">
                  <c:v>632488.78</c:v>
                </c:pt>
                <c:pt idx="1292">
                  <c:v>621488.97</c:v>
                </c:pt>
                <c:pt idx="1293">
                  <c:v>633303.57999999996</c:v>
                </c:pt>
                <c:pt idx="1294">
                  <c:v>687487.8</c:v>
                </c:pt>
                <c:pt idx="1295">
                  <c:v>712542.91</c:v>
                </c:pt>
                <c:pt idx="1296">
                  <c:v>660191.99</c:v>
                </c:pt>
                <c:pt idx="1297">
                  <c:v>640636.78</c:v>
                </c:pt>
                <c:pt idx="1298">
                  <c:v>605600.37</c:v>
                </c:pt>
                <c:pt idx="1299">
                  <c:v>627803.68000000005</c:v>
                </c:pt>
                <c:pt idx="1300">
                  <c:v>652451.39</c:v>
                </c:pt>
                <c:pt idx="1301">
                  <c:v>648784.79</c:v>
                </c:pt>
                <c:pt idx="1302">
                  <c:v>654080.99</c:v>
                </c:pt>
                <c:pt idx="1303">
                  <c:v>672821.4</c:v>
                </c:pt>
                <c:pt idx="1304">
                  <c:v>710913.31</c:v>
                </c:pt>
                <c:pt idx="1305">
                  <c:v>693395.1</c:v>
                </c:pt>
                <c:pt idx="1306">
                  <c:v>684432.3</c:v>
                </c:pt>
                <c:pt idx="1307">
                  <c:v>674654.7</c:v>
                </c:pt>
                <c:pt idx="1308">
                  <c:v>689117.4</c:v>
                </c:pt>
                <c:pt idx="1309">
                  <c:v>696858.01</c:v>
                </c:pt>
                <c:pt idx="1310">
                  <c:v>655303.18999999994</c:v>
                </c:pt>
                <c:pt idx="1311">
                  <c:v>666099.29</c:v>
                </c:pt>
                <c:pt idx="1312">
                  <c:v>671802.9</c:v>
                </c:pt>
                <c:pt idx="1313">
                  <c:v>608859.56999999995</c:v>
                </c:pt>
                <c:pt idx="1314">
                  <c:v>577082.35</c:v>
                </c:pt>
                <c:pt idx="1315">
                  <c:v>623322.27</c:v>
                </c:pt>
                <c:pt idx="1316">
                  <c:v>579934.15</c:v>
                </c:pt>
                <c:pt idx="1317">
                  <c:v>568323.25</c:v>
                </c:pt>
                <c:pt idx="1318">
                  <c:v>611915.06999999995</c:v>
                </c:pt>
                <c:pt idx="1319">
                  <c:v>557934.55000000005</c:v>
                </c:pt>
                <c:pt idx="1320">
                  <c:v>585026.66</c:v>
                </c:pt>
                <c:pt idx="1321">
                  <c:v>595619.06000000006</c:v>
                </c:pt>
                <c:pt idx="1322">
                  <c:v>616600.17000000004</c:v>
                </c:pt>
                <c:pt idx="1323">
                  <c:v>583600.76</c:v>
                </c:pt>
                <c:pt idx="1324">
                  <c:v>581971.16</c:v>
                </c:pt>
                <c:pt idx="1325">
                  <c:v>597859.76</c:v>
                </c:pt>
                <c:pt idx="1326">
                  <c:v>592970.96</c:v>
                </c:pt>
                <c:pt idx="1327">
                  <c:v>617414.97</c:v>
                </c:pt>
                <c:pt idx="1328">
                  <c:v>637784.98</c:v>
                </c:pt>
                <c:pt idx="1329">
                  <c:v>664469.68999999994</c:v>
                </c:pt>
                <c:pt idx="1330">
                  <c:v>693802.51</c:v>
                </c:pt>
                <c:pt idx="1331">
                  <c:v>692172.9</c:v>
                </c:pt>
                <c:pt idx="1332">
                  <c:v>685450.8</c:v>
                </c:pt>
                <c:pt idx="1333">
                  <c:v>672006.6</c:v>
                </c:pt>
                <c:pt idx="1334">
                  <c:v>677302.8</c:v>
                </c:pt>
                <c:pt idx="1335">
                  <c:v>653877.29</c:v>
                </c:pt>
                <c:pt idx="1336">
                  <c:v>648988.49</c:v>
                </c:pt>
                <c:pt idx="1337">
                  <c:v>673839.9</c:v>
                </c:pt>
                <c:pt idx="1338">
                  <c:v>683413.8</c:v>
                </c:pt>
                <c:pt idx="1339">
                  <c:v>682191.6</c:v>
                </c:pt>
                <c:pt idx="1340">
                  <c:v>688913.7</c:v>
                </c:pt>
                <c:pt idx="1341">
                  <c:v>692580.3</c:v>
                </c:pt>
                <c:pt idx="1342">
                  <c:v>683617.5</c:v>
                </c:pt>
                <c:pt idx="1343">
                  <c:v>697876.51</c:v>
                </c:pt>
                <c:pt idx="1344">
                  <c:v>700320.91</c:v>
                </c:pt>
                <c:pt idx="1345">
                  <c:v>701746.81</c:v>
                </c:pt>
                <c:pt idx="1346">
                  <c:v>719265.02</c:v>
                </c:pt>
                <c:pt idx="1347">
                  <c:v>738209.12</c:v>
                </c:pt>
                <c:pt idx="1348">
                  <c:v>744320.13</c:v>
                </c:pt>
                <c:pt idx="1349">
                  <c:v>756338.43</c:v>
                </c:pt>
                <c:pt idx="1350">
                  <c:v>731690.72</c:v>
                </c:pt>
                <c:pt idx="1351">
                  <c:v>745746.03</c:v>
                </c:pt>
                <c:pt idx="1352">
                  <c:v>754301.43</c:v>
                </c:pt>
                <c:pt idx="1353">
                  <c:v>750023.73</c:v>
                </c:pt>
                <c:pt idx="1354">
                  <c:v>761430.93</c:v>
                </c:pt>
                <c:pt idx="1355">
                  <c:v>757764.33</c:v>
                </c:pt>
                <c:pt idx="1356">
                  <c:v>764079.04</c:v>
                </c:pt>
                <c:pt idx="1357">
                  <c:v>765912.34</c:v>
                </c:pt>
                <c:pt idx="1358">
                  <c:v>761634.63</c:v>
                </c:pt>
                <c:pt idx="1359">
                  <c:v>720283.52</c:v>
                </c:pt>
                <c:pt idx="1360">
                  <c:v>720283.52</c:v>
                </c:pt>
                <c:pt idx="1361">
                  <c:v>720283.52</c:v>
                </c:pt>
                <c:pt idx="1362">
                  <c:v>720283.52</c:v>
                </c:pt>
                <c:pt idx="1363">
                  <c:v>720283.52</c:v>
                </c:pt>
                <c:pt idx="1364">
                  <c:v>720283.52</c:v>
                </c:pt>
                <c:pt idx="1365">
                  <c:v>720283.52</c:v>
                </c:pt>
                <c:pt idx="1366">
                  <c:v>720283.52</c:v>
                </c:pt>
                <c:pt idx="1367">
                  <c:v>720283.52</c:v>
                </c:pt>
                <c:pt idx="1368">
                  <c:v>720283.52</c:v>
                </c:pt>
                <c:pt idx="1369">
                  <c:v>721000.22</c:v>
                </c:pt>
                <c:pt idx="1370">
                  <c:v>714549.92</c:v>
                </c:pt>
                <c:pt idx="1371">
                  <c:v>731034.02</c:v>
                </c:pt>
                <c:pt idx="1372">
                  <c:v>727450.52</c:v>
                </c:pt>
                <c:pt idx="1373">
                  <c:v>734259.17</c:v>
                </c:pt>
                <c:pt idx="1374">
                  <c:v>709891.37</c:v>
                </c:pt>
                <c:pt idx="1375">
                  <c:v>721716.92</c:v>
                </c:pt>
                <c:pt idx="1376">
                  <c:v>686956.97</c:v>
                </c:pt>
                <c:pt idx="1377">
                  <c:v>702724.37</c:v>
                </c:pt>
                <c:pt idx="1378">
                  <c:v>620303.87</c:v>
                </c:pt>
                <c:pt idx="1379">
                  <c:v>646821.77</c:v>
                </c:pt>
                <c:pt idx="1380">
                  <c:v>609195.02</c:v>
                </c:pt>
                <c:pt idx="1381">
                  <c:v>620303.87</c:v>
                </c:pt>
                <c:pt idx="1382">
                  <c:v>638221.37</c:v>
                </c:pt>
                <c:pt idx="1383">
                  <c:v>637146.31999999995</c:v>
                </c:pt>
                <c:pt idx="1384">
                  <c:v>631771.06999999995</c:v>
                </c:pt>
                <c:pt idx="1385">
                  <c:v>655422.17000000004</c:v>
                </c:pt>
                <c:pt idx="1386">
                  <c:v>686598.62</c:v>
                </c:pt>
                <c:pt idx="1387">
                  <c:v>719566.82</c:v>
                </c:pt>
                <c:pt idx="1388">
                  <c:v>728525.57</c:v>
                </c:pt>
                <c:pt idx="1389">
                  <c:v>711683.12</c:v>
                </c:pt>
                <c:pt idx="1390">
                  <c:v>730317.32</c:v>
                </c:pt>
                <c:pt idx="1391">
                  <c:v>736050.92</c:v>
                </c:pt>
                <c:pt idx="1392">
                  <c:v>739634.42</c:v>
                </c:pt>
                <c:pt idx="1393">
                  <c:v>746084.72</c:v>
                </c:pt>
                <c:pt idx="1394">
                  <c:v>751101.62</c:v>
                </c:pt>
                <c:pt idx="1395">
                  <c:v>741067.82</c:v>
                </c:pt>
                <c:pt idx="1396">
                  <c:v>738917.72</c:v>
                </c:pt>
                <c:pt idx="1397">
                  <c:v>741784.52</c:v>
                </c:pt>
                <c:pt idx="1398">
                  <c:v>750026.57</c:v>
                </c:pt>
                <c:pt idx="1399">
                  <c:v>752893.37</c:v>
                </c:pt>
                <c:pt idx="1400">
                  <c:v>751101.62</c:v>
                </c:pt>
                <c:pt idx="1401">
                  <c:v>737484.32</c:v>
                </c:pt>
                <c:pt idx="1402">
                  <c:v>722791.97</c:v>
                </c:pt>
                <c:pt idx="1403">
                  <c:v>722791.97</c:v>
                </c:pt>
                <c:pt idx="1404">
                  <c:v>722791.97</c:v>
                </c:pt>
                <c:pt idx="1405">
                  <c:v>722791.97</c:v>
                </c:pt>
                <c:pt idx="1406">
                  <c:v>722791.97</c:v>
                </c:pt>
                <c:pt idx="1407">
                  <c:v>722791.97</c:v>
                </c:pt>
                <c:pt idx="1408">
                  <c:v>734191.14</c:v>
                </c:pt>
                <c:pt idx="1409">
                  <c:v>742634.97</c:v>
                </c:pt>
                <c:pt idx="1410">
                  <c:v>735457.72</c:v>
                </c:pt>
                <c:pt idx="1411">
                  <c:v>710126.22</c:v>
                </c:pt>
                <c:pt idx="1412">
                  <c:v>676773.09</c:v>
                </c:pt>
                <c:pt idx="1413">
                  <c:v>707593.07</c:v>
                </c:pt>
                <c:pt idx="1414">
                  <c:v>672128.98</c:v>
                </c:pt>
                <c:pt idx="1415">
                  <c:v>705059.92</c:v>
                </c:pt>
                <c:pt idx="1416">
                  <c:v>720258.82</c:v>
                </c:pt>
                <c:pt idx="1417">
                  <c:v>730813.61</c:v>
                </c:pt>
                <c:pt idx="1418">
                  <c:v>718992.25</c:v>
                </c:pt>
                <c:pt idx="1419">
                  <c:v>725747.31</c:v>
                </c:pt>
                <c:pt idx="1420">
                  <c:v>729547.04</c:v>
                </c:pt>
                <c:pt idx="1421">
                  <c:v>732924.57</c:v>
                </c:pt>
                <c:pt idx="1422">
                  <c:v>731235.8</c:v>
                </c:pt>
                <c:pt idx="1423">
                  <c:v>731235.8</c:v>
                </c:pt>
                <c:pt idx="1424">
                  <c:v>731657.99</c:v>
                </c:pt>
                <c:pt idx="1425">
                  <c:v>720258.82</c:v>
                </c:pt>
                <c:pt idx="1426">
                  <c:v>729124.84</c:v>
                </c:pt>
                <c:pt idx="1427">
                  <c:v>725747.31</c:v>
                </c:pt>
                <c:pt idx="1428">
                  <c:v>721947.59</c:v>
                </c:pt>
                <c:pt idx="1429">
                  <c:v>705482.12</c:v>
                </c:pt>
                <c:pt idx="1430">
                  <c:v>695349.52</c:v>
                </c:pt>
                <c:pt idx="1431">
                  <c:v>711814.99</c:v>
                </c:pt>
                <c:pt idx="1432">
                  <c:v>729124.84</c:v>
                </c:pt>
                <c:pt idx="1433">
                  <c:v>735457.72</c:v>
                </c:pt>
                <c:pt idx="1434">
                  <c:v>751078.81</c:v>
                </c:pt>
                <c:pt idx="1435">
                  <c:v>760789.21</c:v>
                </c:pt>
                <c:pt idx="1436">
                  <c:v>746856.89</c:v>
                </c:pt>
                <c:pt idx="1437">
                  <c:v>748123.46</c:v>
                </c:pt>
                <c:pt idx="1438">
                  <c:v>766446.59</c:v>
                </c:pt>
                <c:pt idx="1439">
                  <c:v>773792.71</c:v>
                </c:pt>
                <c:pt idx="1440">
                  <c:v>773117.21</c:v>
                </c:pt>
                <c:pt idx="1441">
                  <c:v>773286.07</c:v>
                </c:pt>
                <c:pt idx="1442">
                  <c:v>769317.49</c:v>
                </c:pt>
                <c:pt idx="1443">
                  <c:v>764166.74</c:v>
                </c:pt>
                <c:pt idx="1444">
                  <c:v>773370.52</c:v>
                </c:pt>
                <c:pt idx="1445">
                  <c:v>773454.96</c:v>
                </c:pt>
                <c:pt idx="1446">
                  <c:v>779196.75</c:v>
                </c:pt>
                <c:pt idx="1447">
                  <c:v>778267.95</c:v>
                </c:pt>
                <c:pt idx="1448">
                  <c:v>782574.29</c:v>
                </c:pt>
                <c:pt idx="1449">
                  <c:v>754540.78</c:v>
                </c:pt>
                <c:pt idx="1450">
                  <c:v>754540.78</c:v>
                </c:pt>
                <c:pt idx="1451">
                  <c:v>754540.78</c:v>
                </c:pt>
                <c:pt idx="1452">
                  <c:v>754540.78</c:v>
                </c:pt>
                <c:pt idx="1453">
                  <c:v>754540.78</c:v>
                </c:pt>
                <c:pt idx="1454">
                  <c:v>754540.78</c:v>
                </c:pt>
                <c:pt idx="1455">
                  <c:v>754540.78</c:v>
                </c:pt>
                <c:pt idx="1456">
                  <c:v>754540.78</c:v>
                </c:pt>
                <c:pt idx="1457">
                  <c:v>754540.78</c:v>
                </c:pt>
                <c:pt idx="1458">
                  <c:v>754540.78</c:v>
                </c:pt>
                <c:pt idx="1459">
                  <c:v>754540.78</c:v>
                </c:pt>
                <c:pt idx="1460">
                  <c:v>754540.78</c:v>
                </c:pt>
                <c:pt idx="1461">
                  <c:v>754540.78</c:v>
                </c:pt>
                <c:pt idx="1462">
                  <c:v>754540.78</c:v>
                </c:pt>
                <c:pt idx="1463">
                  <c:v>754540.78</c:v>
                </c:pt>
                <c:pt idx="1464">
                  <c:v>754540.78</c:v>
                </c:pt>
                <c:pt idx="1465">
                  <c:v>754540.78</c:v>
                </c:pt>
                <c:pt idx="1466">
                  <c:v>754540.78</c:v>
                </c:pt>
                <c:pt idx="1467">
                  <c:v>754540.78</c:v>
                </c:pt>
                <c:pt idx="1468">
                  <c:v>754540.78</c:v>
                </c:pt>
                <c:pt idx="1469">
                  <c:v>754540.78</c:v>
                </c:pt>
                <c:pt idx="1470">
                  <c:v>754540.78</c:v>
                </c:pt>
                <c:pt idx="1471">
                  <c:v>758201.68</c:v>
                </c:pt>
                <c:pt idx="1472">
                  <c:v>776833.12</c:v>
                </c:pt>
                <c:pt idx="1473">
                  <c:v>814945.86</c:v>
                </c:pt>
                <c:pt idx="1474">
                  <c:v>818672.16</c:v>
                </c:pt>
                <c:pt idx="1475">
                  <c:v>805009.1</c:v>
                </c:pt>
                <c:pt idx="1476">
                  <c:v>765065.9</c:v>
                </c:pt>
                <c:pt idx="1477">
                  <c:v>759901.37</c:v>
                </c:pt>
                <c:pt idx="1478">
                  <c:v>746042.23</c:v>
                </c:pt>
                <c:pt idx="1479">
                  <c:v>751729.69</c:v>
                </c:pt>
                <c:pt idx="1480">
                  <c:v>778009.84</c:v>
                </c:pt>
                <c:pt idx="1481">
                  <c:v>746565.21</c:v>
                </c:pt>
                <c:pt idx="1482">
                  <c:v>714466.8</c:v>
                </c:pt>
                <c:pt idx="1483">
                  <c:v>729829.57</c:v>
                </c:pt>
                <c:pt idx="1484">
                  <c:v>724665.09</c:v>
                </c:pt>
                <c:pt idx="1485">
                  <c:v>759051.53</c:v>
                </c:pt>
                <c:pt idx="1486">
                  <c:v>769772.8</c:v>
                </c:pt>
                <c:pt idx="1487">
                  <c:v>785920.05</c:v>
                </c:pt>
                <c:pt idx="1488">
                  <c:v>775198.79</c:v>
                </c:pt>
                <c:pt idx="1489">
                  <c:v>790365.44</c:v>
                </c:pt>
                <c:pt idx="1490">
                  <c:v>819325.89</c:v>
                </c:pt>
                <c:pt idx="1491">
                  <c:v>759313.04</c:v>
                </c:pt>
                <c:pt idx="1492">
                  <c:v>746957.43</c:v>
                </c:pt>
                <c:pt idx="1493">
                  <c:v>704530.06</c:v>
                </c:pt>
                <c:pt idx="1494">
                  <c:v>705837.53</c:v>
                </c:pt>
                <c:pt idx="1495">
                  <c:v>710217.52</c:v>
                </c:pt>
                <c:pt idx="1496">
                  <c:v>715316.69</c:v>
                </c:pt>
                <c:pt idx="1497">
                  <c:v>724926.56</c:v>
                </c:pt>
                <c:pt idx="1498">
                  <c:v>701195.99</c:v>
                </c:pt>
                <c:pt idx="1499">
                  <c:v>667201.78</c:v>
                </c:pt>
                <c:pt idx="1500">
                  <c:v>663017.9</c:v>
                </c:pt>
                <c:pt idx="1501">
                  <c:v>668901.51</c:v>
                </c:pt>
                <c:pt idx="1502">
                  <c:v>630265.75</c:v>
                </c:pt>
                <c:pt idx="1503">
                  <c:v>591891.51</c:v>
                </c:pt>
                <c:pt idx="1504">
                  <c:v>556001.49</c:v>
                </c:pt>
                <c:pt idx="1505">
                  <c:v>599082.59</c:v>
                </c:pt>
                <c:pt idx="1506">
                  <c:v>566134.38</c:v>
                </c:pt>
                <c:pt idx="1507">
                  <c:v>565415.24</c:v>
                </c:pt>
                <c:pt idx="1508">
                  <c:v>597513.65</c:v>
                </c:pt>
                <c:pt idx="1509">
                  <c:v>622420.93000000005</c:v>
                </c:pt>
                <c:pt idx="1510">
                  <c:v>587250.01</c:v>
                </c:pt>
                <c:pt idx="1511">
                  <c:v>651054.52</c:v>
                </c:pt>
                <c:pt idx="1512">
                  <c:v>667986.26</c:v>
                </c:pt>
                <c:pt idx="1513">
                  <c:v>682041.56</c:v>
                </c:pt>
                <c:pt idx="1514">
                  <c:v>696946.71</c:v>
                </c:pt>
                <c:pt idx="1515">
                  <c:v>704137.8</c:v>
                </c:pt>
                <c:pt idx="1516">
                  <c:v>726168.67</c:v>
                </c:pt>
                <c:pt idx="1517">
                  <c:v>724142.11</c:v>
                </c:pt>
                <c:pt idx="1518">
                  <c:v>750945.24</c:v>
                </c:pt>
                <c:pt idx="1519">
                  <c:v>740616.2</c:v>
                </c:pt>
                <c:pt idx="1520">
                  <c:v>746303.7</c:v>
                </c:pt>
                <c:pt idx="1521">
                  <c:v>760162.88</c:v>
                </c:pt>
                <c:pt idx="1522">
                  <c:v>710152.17</c:v>
                </c:pt>
                <c:pt idx="1523">
                  <c:v>716689.51</c:v>
                </c:pt>
                <c:pt idx="1524">
                  <c:v>736563.07</c:v>
                </c:pt>
                <c:pt idx="1525">
                  <c:v>759378.39</c:v>
                </c:pt>
                <c:pt idx="1526">
                  <c:v>735582.47</c:v>
                </c:pt>
                <c:pt idx="1527">
                  <c:v>738654.99</c:v>
                </c:pt>
                <c:pt idx="1528">
                  <c:v>763889.18</c:v>
                </c:pt>
                <c:pt idx="1529">
                  <c:v>786050.77</c:v>
                </c:pt>
                <c:pt idx="1530">
                  <c:v>791672.91</c:v>
                </c:pt>
                <c:pt idx="1531">
                  <c:v>807950.91</c:v>
                </c:pt>
                <c:pt idx="1532">
                  <c:v>811415.7</c:v>
                </c:pt>
                <c:pt idx="1533">
                  <c:v>815076.62</c:v>
                </c:pt>
                <c:pt idx="1534">
                  <c:v>798864</c:v>
                </c:pt>
                <c:pt idx="1535">
                  <c:v>804943.72</c:v>
                </c:pt>
                <c:pt idx="1536">
                  <c:v>809715.98</c:v>
                </c:pt>
                <c:pt idx="1537">
                  <c:v>818410.67</c:v>
                </c:pt>
                <c:pt idx="1538">
                  <c:v>820045</c:v>
                </c:pt>
                <c:pt idx="1539">
                  <c:v>812396.3</c:v>
                </c:pt>
                <c:pt idx="1540">
                  <c:v>827889.82</c:v>
                </c:pt>
                <c:pt idx="1541">
                  <c:v>827628.33</c:v>
                </c:pt>
                <c:pt idx="1542">
                  <c:v>844690.8</c:v>
                </c:pt>
                <c:pt idx="1543">
                  <c:v>840114.65</c:v>
                </c:pt>
                <c:pt idx="1544">
                  <c:v>856392.67</c:v>
                </c:pt>
                <c:pt idx="1545">
                  <c:v>849136.21</c:v>
                </c:pt>
                <c:pt idx="1546">
                  <c:v>845475.29</c:v>
                </c:pt>
                <c:pt idx="1547">
                  <c:v>844821.55</c:v>
                </c:pt>
                <c:pt idx="1548">
                  <c:v>844821.55</c:v>
                </c:pt>
                <c:pt idx="1549">
                  <c:v>844821.55</c:v>
                </c:pt>
                <c:pt idx="1550">
                  <c:v>844821.55</c:v>
                </c:pt>
                <c:pt idx="1551">
                  <c:v>844821.55</c:v>
                </c:pt>
                <c:pt idx="1552">
                  <c:v>844821.55</c:v>
                </c:pt>
                <c:pt idx="1553">
                  <c:v>844821.55</c:v>
                </c:pt>
                <c:pt idx="1554">
                  <c:v>844821.55</c:v>
                </c:pt>
                <c:pt idx="1555">
                  <c:v>844821.55</c:v>
                </c:pt>
                <c:pt idx="1556">
                  <c:v>844821.55</c:v>
                </c:pt>
                <c:pt idx="1557">
                  <c:v>844821.55</c:v>
                </c:pt>
                <c:pt idx="1558">
                  <c:v>844821.55</c:v>
                </c:pt>
                <c:pt idx="1559">
                  <c:v>844821.55</c:v>
                </c:pt>
                <c:pt idx="1560">
                  <c:v>844821.55</c:v>
                </c:pt>
                <c:pt idx="1561">
                  <c:v>839705.46</c:v>
                </c:pt>
                <c:pt idx="1562">
                  <c:v>833922.04</c:v>
                </c:pt>
                <c:pt idx="1563">
                  <c:v>843042.04</c:v>
                </c:pt>
                <c:pt idx="1564">
                  <c:v>769081.22</c:v>
                </c:pt>
                <c:pt idx="1565">
                  <c:v>768191.45</c:v>
                </c:pt>
                <c:pt idx="1566">
                  <c:v>807896.74</c:v>
                </c:pt>
                <c:pt idx="1567">
                  <c:v>798109.46</c:v>
                </c:pt>
                <c:pt idx="1568">
                  <c:v>813012.83</c:v>
                </c:pt>
                <c:pt idx="1569">
                  <c:v>834589.36</c:v>
                </c:pt>
                <c:pt idx="1570">
                  <c:v>846267.39</c:v>
                </c:pt>
                <c:pt idx="1571">
                  <c:v>847713.22</c:v>
                </c:pt>
                <c:pt idx="1572">
                  <c:v>843375.68</c:v>
                </c:pt>
                <c:pt idx="1573">
                  <c:v>848714.22</c:v>
                </c:pt>
                <c:pt idx="1574">
                  <c:v>862060.54</c:v>
                </c:pt>
                <c:pt idx="1575">
                  <c:v>864952.21</c:v>
                </c:pt>
                <c:pt idx="1576">
                  <c:v>843820.55</c:v>
                </c:pt>
                <c:pt idx="1577">
                  <c:v>860837.12</c:v>
                </c:pt>
                <c:pt idx="1578">
                  <c:v>873516.11</c:v>
                </c:pt>
                <c:pt idx="1579">
                  <c:v>900542.38</c:v>
                </c:pt>
                <c:pt idx="1580">
                  <c:v>907660.44</c:v>
                </c:pt>
                <c:pt idx="1581">
                  <c:v>911553.11</c:v>
                </c:pt>
                <c:pt idx="1582">
                  <c:v>908327.73</c:v>
                </c:pt>
                <c:pt idx="1583">
                  <c:v>916224.3</c:v>
                </c:pt>
                <c:pt idx="1584">
                  <c:v>921562.85</c:v>
                </c:pt>
                <c:pt idx="1585">
                  <c:v>925233.07</c:v>
                </c:pt>
                <c:pt idx="1586">
                  <c:v>913555.05</c:v>
                </c:pt>
                <c:pt idx="1587">
                  <c:v>903545.31</c:v>
                </c:pt>
                <c:pt idx="1588">
                  <c:v>921562.85</c:v>
                </c:pt>
                <c:pt idx="1589">
                  <c:v>921562.85</c:v>
                </c:pt>
                <c:pt idx="1590">
                  <c:v>921562.85</c:v>
                </c:pt>
                <c:pt idx="1591">
                  <c:v>921562.85</c:v>
                </c:pt>
                <c:pt idx="1592">
                  <c:v>921562.85</c:v>
                </c:pt>
                <c:pt idx="1593">
                  <c:v>921562.85</c:v>
                </c:pt>
                <c:pt idx="1594">
                  <c:v>921562.85</c:v>
                </c:pt>
                <c:pt idx="1595">
                  <c:v>921562.85</c:v>
                </c:pt>
                <c:pt idx="1596">
                  <c:v>921562.85</c:v>
                </c:pt>
                <c:pt idx="1597">
                  <c:v>921562.85</c:v>
                </c:pt>
                <c:pt idx="1598">
                  <c:v>921562.85</c:v>
                </c:pt>
                <c:pt idx="1599">
                  <c:v>921562.85</c:v>
                </c:pt>
                <c:pt idx="1600">
                  <c:v>921562.85</c:v>
                </c:pt>
                <c:pt idx="1601">
                  <c:v>921562.85</c:v>
                </c:pt>
                <c:pt idx="1602">
                  <c:v>921562.85</c:v>
                </c:pt>
                <c:pt idx="1603">
                  <c:v>921562.85</c:v>
                </c:pt>
                <c:pt idx="1604">
                  <c:v>921562.85</c:v>
                </c:pt>
                <c:pt idx="1605">
                  <c:v>921562.85</c:v>
                </c:pt>
                <c:pt idx="1606">
                  <c:v>929817.26</c:v>
                </c:pt>
                <c:pt idx="1607">
                  <c:v>885083.77</c:v>
                </c:pt>
                <c:pt idx="1608">
                  <c:v>899861.81</c:v>
                </c:pt>
                <c:pt idx="1609">
                  <c:v>878826.4</c:v>
                </c:pt>
                <c:pt idx="1610">
                  <c:v>865646.01</c:v>
                </c:pt>
                <c:pt idx="1611">
                  <c:v>878959.54</c:v>
                </c:pt>
                <c:pt idx="1612">
                  <c:v>847939.02</c:v>
                </c:pt>
                <c:pt idx="1613">
                  <c:v>842347.32</c:v>
                </c:pt>
                <c:pt idx="1614">
                  <c:v>884684.38</c:v>
                </c:pt>
                <c:pt idx="1615">
                  <c:v>901326.3</c:v>
                </c:pt>
                <c:pt idx="1616">
                  <c:v>915172.37</c:v>
                </c:pt>
                <c:pt idx="1617">
                  <c:v>910645.78</c:v>
                </c:pt>
                <c:pt idx="1618">
                  <c:v>916636.87</c:v>
                </c:pt>
                <c:pt idx="1619">
                  <c:v>915571.76</c:v>
                </c:pt>
                <c:pt idx="1620">
                  <c:v>918633.9</c:v>
                </c:pt>
                <c:pt idx="1621">
                  <c:v>922228.53</c:v>
                </c:pt>
                <c:pt idx="1622">
                  <c:v>928619.05</c:v>
                </c:pt>
                <c:pt idx="1623">
                  <c:v>936340.88</c:v>
                </c:pt>
                <c:pt idx="1624">
                  <c:v>941533.15</c:v>
                </c:pt>
                <c:pt idx="1625">
                  <c:v>964831.84</c:v>
                </c:pt>
                <c:pt idx="1626">
                  <c:v>961237.21</c:v>
                </c:pt>
                <c:pt idx="1627">
                  <c:v>947657.38</c:v>
                </c:pt>
                <c:pt idx="1628">
                  <c:v>954580.44</c:v>
                </c:pt>
                <c:pt idx="1629">
                  <c:v>936740.27</c:v>
                </c:pt>
                <c:pt idx="1630">
                  <c:v>943130.79</c:v>
                </c:pt>
                <c:pt idx="1631">
                  <c:v>953781.62</c:v>
                </c:pt>
                <c:pt idx="1632">
                  <c:v>963101.09</c:v>
                </c:pt>
                <c:pt idx="1633">
                  <c:v>997449.99</c:v>
                </c:pt>
                <c:pt idx="1634">
                  <c:v>1018884.79</c:v>
                </c:pt>
                <c:pt idx="1635">
                  <c:v>1022878.85</c:v>
                </c:pt>
                <c:pt idx="1636">
                  <c:v>1020881.82</c:v>
                </c:pt>
                <c:pt idx="1637">
                  <c:v>1005171.87</c:v>
                </c:pt>
                <c:pt idx="1638">
                  <c:v>1003973.62</c:v>
                </c:pt>
                <c:pt idx="1639">
                  <c:v>1021414.36</c:v>
                </c:pt>
                <c:pt idx="1640">
                  <c:v>1030201.3</c:v>
                </c:pt>
                <c:pt idx="1641">
                  <c:v>1039387.63</c:v>
                </c:pt>
                <c:pt idx="1642">
                  <c:v>1040585.84</c:v>
                </c:pt>
                <c:pt idx="1643">
                  <c:v>1038588.81</c:v>
                </c:pt>
                <c:pt idx="1644">
                  <c:v>1027405.45</c:v>
                </c:pt>
                <c:pt idx="1645">
                  <c:v>1031399.51</c:v>
                </c:pt>
                <c:pt idx="1646">
                  <c:v>1026207.24</c:v>
                </c:pt>
                <c:pt idx="1647">
                  <c:v>1026207.24</c:v>
                </c:pt>
                <c:pt idx="1648">
                  <c:v>1026207.24</c:v>
                </c:pt>
                <c:pt idx="1649">
                  <c:v>1026207.24</c:v>
                </c:pt>
                <c:pt idx="1650">
                  <c:v>1004276.04</c:v>
                </c:pt>
                <c:pt idx="1651">
                  <c:v>1022950.13</c:v>
                </c:pt>
                <c:pt idx="1652">
                  <c:v>1017521.61</c:v>
                </c:pt>
                <c:pt idx="1653">
                  <c:v>997978.94</c:v>
                </c:pt>
                <c:pt idx="1654">
                  <c:v>953247.96</c:v>
                </c:pt>
                <c:pt idx="1655">
                  <c:v>885282.87</c:v>
                </c:pt>
                <c:pt idx="1656">
                  <c:v>874860.14</c:v>
                </c:pt>
                <c:pt idx="1657">
                  <c:v>735672.9</c:v>
                </c:pt>
                <c:pt idx="1658">
                  <c:v>811889.32</c:v>
                </c:pt>
                <c:pt idx="1659">
                  <c:v>804723.7</c:v>
                </c:pt>
                <c:pt idx="1660">
                  <c:v>870517.32</c:v>
                </c:pt>
                <c:pt idx="1661">
                  <c:v>834254.79</c:v>
                </c:pt>
                <c:pt idx="1662">
                  <c:v>757821.28</c:v>
                </c:pt>
                <c:pt idx="1663">
                  <c:v>844677.59</c:v>
                </c:pt>
                <c:pt idx="1664">
                  <c:v>701581.84</c:v>
                </c:pt>
                <c:pt idx="1665">
                  <c:v>730895.84</c:v>
                </c:pt>
                <c:pt idx="1666">
                  <c:v>797992.32</c:v>
                </c:pt>
                <c:pt idx="1667">
                  <c:v>879637.26</c:v>
                </c:pt>
                <c:pt idx="1668">
                  <c:v>855317.47</c:v>
                </c:pt>
                <c:pt idx="1669">
                  <c:v>907431.25</c:v>
                </c:pt>
                <c:pt idx="1670">
                  <c:v>892882.79</c:v>
                </c:pt>
                <c:pt idx="1671">
                  <c:v>772369.67</c:v>
                </c:pt>
                <c:pt idx="1672">
                  <c:v>801032.28</c:v>
                </c:pt>
                <c:pt idx="1673">
                  <c:v>782141.01</c:v>
                </c:pt>
                <c:pt idx="1674">
                  <c:v>806243.64</c:v>
                </c:pt>
                <c:pt idx="1675">
                  <c:v>851626.05</c:v>
                </c:pt>
                <c:pt idx="1676">
                  <c:v>849888.95</c:v>
                </c:pt>
                <c:pt idx="1677">
                  <c:v>799946.58</c:v>
                </c:pt>
                <c:pt idx="1678">
                  <c:v>868780.22</c:v>
                </c:pt>
                <c:pt idx="1679">
                  <c:v>906345.55</c:v>
                </c:pt>
                <c:pt idx="1680">
                  <c:v>935442.4</c:v>
                </c:pt>
                <c:pt idx="1681">
                  <c:v>943693.78</c:v>
                </c:pt>
                <c:pt idx="1682">
                  <c:v>946516.59</c:v>
                </c:pt>
                <c:pt idx="1683">
                  <c:v>961499.29</c:v>
                </c:pt>
                <c:pt idx="1684">
                  <c:v>982344.81</c:v>
                </c:pt>
                <c:pt idx="1685">
                  <c:v>994070.4</c:v>
                </c:pt>
                <c:pt idx="1686">
                  <c:v>982344.81</c:v>
                </c:pt>
                <c:pt idx="1687">
                  <c:v>986470.47</c:v>
                </c:pt>
                <c:pt idx="1688">
                  <c:v>1013613.07</c:v>
                </c:pt>
                <c:pt idx="1689">
                  <c:v>1026641.52</c:v>
                </c:pt>
                <c:pt idx="1690">
                  <c:v>989076.19</c:v>
                </c:pt>
                <c:pt idx="1691">
                  <c:v>995590.41</c:v>
                </c:pt>
                <c:pt idx="1692">
                  <c:v>957807.93</c:v>
                </c:pt>
                <c:pt idx="1693">
                  <c:v>978436.31</c:v>
                </c:pt>
                <c:pt idx="1694">
                  <c:v>971270.62</c:v>
                </c:pt>
                <c:pt idx="1695">
                  <c:v>948470.84</c:v>
                </c:pt>
                <c:pt idx="1696">
                  <c:v>973876.34</c:v>
                </c:pt>
                <c:pt idx="1697">
                  <c:v>939568.06</c:v>
                </c:pt>
                <c:pt idx="1698">
                  <c:v>875294.45</c:v>
                </c:pt>
                <c:pt idx="1699">
                  <c:v>913728.32</c:v>
                </c:pt>
                <c:pt idx="1700">
                  <c:v>964973.55</c:v>
                </c:pt>
                <c:pt idx="1701">
                  <c:v>956287.92</c:v>
                </c:pt>
                <c:pt idx="1702">
                  <c:v>886368.57</c:v>
                </c:pt>
                <c:pt idx="1703">
                  <c:v>922196.8</c:v>
                </c:pt>
                <c:pt idx="1704">
                  <c:v>951727.95</c:v>
                </c:pt>
                <c:pt idx="1705">
                  <c:v>1004927.44</c:v>
                </c:pt>
                <c:pt idx="1706">
                  <c:v>1030332.93</c:v>
                </c:pt>
                <c:pt idx="1707">
                  <c:v>1051178.43</c:v>
                </c:pt>
                <c:pt idx="1708">
                  <c:v>1060298.33</c:v>
                </c:pt>
                <c:pt idx="1709">
                  <c:v>1064641.1499999999</c:v>
                </c:pt>
                <c:pt idx="1710">
                  <c:v>1066378.28</c:v>
                </c:pt>
                <c:pt idx="1711">
                  <c:v>1085052.3999999999</c:v>
                </c:pt>
                <c:pt idx="1712">
                  <c:v>1074629.6399999999</c:v>
                </c:pt>
                <c:pt idx="1713">
                  <c:v>1082446.72</c:v>
                </c:pt>
                <c:pt idx="1714">
                  <c:v>1093086.6000000001</c:v>
                </c:pt>
                <c:pt idx="1715">
                  <c:v>1114366.3999999999</c:v>
                </c:pt>
                <c:pt idx="1716">
                  <c:v>1108286.45</c:v>
                </c:pt>
                <c:pt idx="1717">
                  <c:v>1108720.73</c:v>
                </c:pt>
                <c:pt idx="1718">
                  <c:v>1124137.74</c:v>
                </c:pt>
                <c:pt idx="1719">
                  <c:v>1115886.3799999999</c:v>
                </c:pt>
                <c:pt idx="1720">
                  <c:v>1144114.68</c:v>
                </c:pt>
                <c:pt idx="1721">
                  <c:v>1142594.7</c:v>
                </c:pt>
                <c:pt idx="1722">
                  <c:v>1131520.51</c:v>
                </c:pt>
                <c:pt idx="1723">
                  <c:v>1133691.92</c:v>
                </c:pt>
                <c:pt idx="1724">
                  <c:v>1138903.31</c:v>
                </c:pt>
                <c:pt idx="1725">
                  <c:v>1138903.31</c:v>
                </c:pt>
                <c:pt idx="1726">
                  <c:v>1138903.31</c:v>
                </c:pt>
                <c:pt idx="1727">
                  <c:v>1138903.31</c:v>
                </c:pt>
                <c:pt idx="1728">
                  <c:v>1138903.31</c:v>
                </c:pt>
                <c:pt idx="1729">
                  <c:v>1138903.31</c:v>
                </c:pt>
                <c:pt idx="1730">
                  <c:v>1138903.31</c:v>
                </c:pt>
                <c:pt idx="1731">
                  <c:v>1138903.31</c:v>
                </c:pt>
                <c:pt idx="1732">
                  <c:v>1138903.31</c:v>
                </c:pt>
                <c:pt idx="1733">
                  <c:v>1138903.31</c:v>
                </c:pt>
                <c:pt idx="1734">
                  <c:v>1138903.31</c:v>
                </c:pt>
                <c:pt idx="1735">
                  <c:v>1138903.31</c:v>
                </c:pt>
                <c:pt idx="1736">
                  <c:v>1138903.31</c:v>
                </c:pt>
                <c:pt idx="1737">
                  <c:v>1138903.31</c:v>
                </c:pt>
                <c:pt idx="1738">
                  <c:v>1138903.31</c:v>
                </c:pt>
                <c:pt idx="1739">
                  <c:v>1122317.3500000001</c:v>
                </c:pt>
                <c:pt idx="1740">
                  <c:v>1081642.22</c:v>
                </c:pt>
                <c:pt idx="1741">
                  <c:v>1020037.16</c:v>
                </c:pt>
                <c:pt idx="1742">
                  <c:v>1067030.78</c:v>
                </c:pt>
                <c:pt idx="1743">
                  <c:v>1080062.57</c:v>
                </c:pt>
                <c:pt idx="1744">
                  <c:v>1111260.03</c:v>
                </c:pt>
                <c:pt idx="1745">
                  <c:v>1067030.78</c:v>
                </c:pt>
                <c:pt idx="1746">
                  <c:v>1065846.06</c:v>
                </c:pt>
                <c:pt idx="1747">
                  <c:v>1087170.8500000001</c:v>
                </c:pt>
                <c:pt idx="1748">
                  <c:v>1137718.5900000001</c:v>
                </c:pt>
                <c:pt idx="1749">
                  <c:v>1176419.2</c:v>
                </c:pt>
                <c:pt idx="1750">
                  <c:v>1194189.8799999999</c:v>
                </c:pt>
                <c:pt idx="1751">
                  <c:v>1200508.31</c:v>
                </c:pt>
                <c:pt idx="1752">
                  <c:v>1191425.56</c:v>
                </c:pt>
                <c:pt idx="1753">
                  <c:v>1211565.6299999999</c:v>
                </c:pt>
                <c:pt idx="1754">
                  <c:v>1202877.76</c:v>
                </c:pt>
                <c:pt idx="1755">
                  <c:v>1199718.51</c:v>
                </c:pt>
                <c:pt idx="1756">
                  <c:v>1207616.5900000001</c:v>
                </c:pt>
                <c:pt idx="1757">
                  <c:v>1209196.21</c:v>
                </c:pt>
                <c:pt idx="1758">
                  <c:v>1193794.95</c:v>
                </c:pt>
                <c:pt idx="1759">
                  <c:v>1193794.95</c:v>
                </c:pt>
                <c:pt idx="1760">
                  <c:v>1193794.95</c:v>
                </c:pt>
                <c:pt idx="1761">
                  <c:v>1193794.95</c:v>
                </c:pt>
                <c:pt idx="1762">
                  <c:v>1193794.95</c:v>
                </c:pt>
                <c:pt idx="1763">
                  <c:v>1193794.95</c:v>
                </c:pt>
                <c:pt idx="1764">
                  <c:v>1193794.95</c:v>
                </c:pt>
                <c:pt idx="1765">
                  <c:v>1193794.95</c:v>
                </c:pt>
                <c:pt idx="1766">
                  <c:v>1193794.95</c:v>
                </c:pt>
                <c:pt idx="1767">
                  <c:v>1193794.95</c:v>
                </c:pt>
                <c:pt idx="1768">
                  <c:v>1193794.95</c:v>
                </c:pt>
                <c:pt idx="1769">
                  <c:v>1193794.95</c:v>
                </c:pt>
                <c:pt idx="1770">
                  <c:v>1197041.93</c:v>
                </c:pt>
                <c:pt idx="1771">
                  <c:v>1218147.07</c:v>
                </c:pt>
                <c:pt idx="1772">
                  <c:v>1215982.47</c:v>
                </c:pt>
                <c:pt idx="1773">
                  <c:v>1209488.54</c:v>
                </c:pt>
                <c:pt idx="1774">
                  <c:v>1204618.1100000001</c:v>
                </c:pt>
                <c:pt idx="1775">
                  <c:v>1204618.1100000001</c:v>
                </c:pt>
                <c:pt idx="1776">
                  <c:v>1204618.1100000001</c:v>
                </c:pt>
                <c:pt idx="1777">
                  <c:v>1204618.1100000001</c:v>
                </c:pt>
                <c:pt idx="1778">
                  <c:v>1204618.1100000001</c:v>
                </c:pt>
                <c:pt idx="1779">
                  <c:v>1204618.1100000001</c:v>
                </c:pt>
                <c:pt idx="1780">
                  <c:v>1204618.1100000001</c:v>
                </c:pt>
                <c:pt idx="1781">
                  <c:v>1204618.1100000001</c:v>
                </c:pt>
                <c:pt idx="1782">
                  <c:v>1204618.1100000001</c:v>
                </c:pt>
                <c:pt idx="1783">
                  <c:v>1204618.1100000001</c:v>
                </c:pt>
                <c:pt idx="1784">
                  <c:v>1204618.1100000001</c:v>
                </c:pt>
                <c:pt idx="1785">
                  <c:v>1204618.1100000001</c:v>
                </c:pt>
                <c:pt idx="1786">
                  <c:v>1204618.1100000001</c:v>
                </c:pt>
                <c:pt idx="1787">
                  <c:v>1204618.1100000001</c:v>
                </c:pt>
                <c:pt idx="1788">
                  <c:v>1204618.1100000001</c:v>
                </c:pt>
                <c:pt idx="1789">
                  <c:v>1204618.1100000001</c:v>
                </c:pt>
                <c:pt idx="1790">
                  <c:v>1186986.79</c:v>
                </c:pt>
                <c:pt idx="1791">
                  <c:v>1198930.58</c:v>
                </c:pt>
                <c:pt idx="1792">
                  <c:v>1183574.29</c:v>
                </c:pt>
                <c:pt idx="1793">
                  <c:v>1197224.3500000001</c:v>
                </c:pt>
                <c:pt idx="1794">
                  <c:v>1165942.96</c:v>
                </c:pt>
                <c:pt idx="1795">
                  <c:v>1105086.3999999999</c:v>
                </c:pt>
                <c:pt idx="1796">
                  <c:v>912848.04</c:v>
                </c:pt>
                <c:pt idx="1797">
                  <c:v>786584.97</c:v>
                </c:pt>
                <c:pt idx="1798">
                  <c:v>816160.09</c:v>
                </c:pt>
                <c:pt idx="1799">
                  <c:v>593493.39500000002</c:v>
                </c:pt>
                <c:pt idx="1800">
                  <c:v>593493.39500000002</c:v>
                </c:pt>
                <c:pt idx="1801">
                  <c:v>593493.39500000002</c:v>
                </c:pt>
                <c:pt idx="1802">
                  <c:v>593493.39500000002</c:v>
                </c:pt>
                <c:pt idx="1803">
                  <c:v>593493.39500000002</c:v>
                </c:pt>
                <c:pt idx="1804">
                  <c:v>593493.39500000002</c:v>
                </c:pt>
                <c:pt idx="1805">
                  <c:v>593493.39500000002</c:v>
                </c:pt>
                <c:pt idx="1806">
                  <c:v>593493.39500000002</c:v>
                </c:pt>
                <c:pt idx="1807">
                  <c:v>593493.39500000002</c:v>
                </c:pt>
                <c:pt idx="1808">
                  <c:v>593493.39500000002</c:v>
                </c:pt>
                <c:pt idx="1809">
                  <c:v>593493.39500000002</c:v>
                </c:pt>
                <c:pt idx="1810">
                  <c:v>593493.39500000002</c:v>
                </c:pt>
                <c:pt idx="1811">
                  <c:v>593493.39500000002</c:v>
                </c:pt>
                <c:pt idx="1812">
                  <c:v>593493.39500000002</c:v>
                </c:pt>
                <c:pt idx="1813">
                  <c:v>593493.39500000002</c:v>
                </c:pt>
                <c:pt idx="1814">
                  <c:v>593493.39500000002</c:v>
                </c:pt>
                <c:pt idx="1815">
                  <c:v>593493.39500000002</c:v>
                </c:pt>
                <c:pt idx="1816">
                  <c:v>593493.39500000002</c:v>
                </c:pt>
                <c:pt idx="1817">
                  <c:v>593493.39500000002</c:v>
                </c:pt>
                <c:pt idx="1818">
                  <c:v>593493.39500000002</c:v>
                </c:pt>
                <c:pt idx="1819">
                  <c:v>609271.75</c:v>
                </c:pt>
                <c:pt idx="1820">
                  <c:v>577339.87</c:v>
                </c:pt>
                <c:pt idx="1821">
                  <c:v>591433.65</c:v>
                </c:pt>
                <c:pt idx="1822">
                  <c:v>611880.15</c:v>
                </c:pt>
                <c:pt idx="1823">
                  <c:v>580873.85</c:v>
                </c:pt>
                <c:pt idx="1824">
                  <c:v>604097.02</c:v>
                </c:pt>
                <c:pt idx="1825">
                  <c:v>620168.11</c:v>
                </c:pt>
                <c:pt idx="1826">
                  <c:v>645368.63</c:v>
                </c:pt>
                <c:pt idx="1827">
                  <c:v>636533.73</c:v>
                </c:pt>
                <c:pt idx="1828">
                  <c:v>643854.07999999996</c:v>
                </c:pt>
                <c:pt idx="1829">
                  <c:v>650122.65</c:v>
                </c:pt>
                <c:pt idx="1830">
                  <c:v>657148.5</c:v>
                </c:pt>
                <c:pt idx="1831">
                  <c:v>681128.95</c:v>
                </c:pt>
                <c:pt idx="1832">
                  <c:v>659588.61</c:v>
                </c:pt>
                <c:pt idx="1833">
                  <c:v>658284.42000000004</c:v>
                </c:pt>
                <c:pt idx="1834">
                  <c:v>670400.86</c:v>
                </c:pt>
                <c:pt idx="1835">
                  <c:v>642591.96</c:v>
                </c:pt>
                <c:pt idx="1836">
                  <c:v>616592.07999999996</c:v>
                </c:pt>
                <c:pt idx="1837">
                  <c:v>633672.91</c:v>
                </c:pt>
                <c:pt idx="1838">
                  <c:v>634850.89</c:v>
                </c:pt>
                <c:pt idx="1839">
                  <c:v>653362.12</c:v>
                </c:pt>
                <c:pt idx="1840">
                  <c:v>676921.86</c:v>
                </c:pt>
                <c:pt idx="1841">
                  <c:v>672378.2</c:v>
                </c:pt>
                <c:pt idx="1842">
                  <c:v>689459</c:v>
                </c:pt>
                <c:pt idx="1843">
                  <c:v>681844.17</c:v>
                </c:pt>
                <c:pt idx="1844">
                  <c:v>657989.92000000004</c:v>
                </c:pt>
                <c:pt idx="1845">
                  <c:v>664805.42000000004</c:v>
                </c:pt>
                <c:pt idx="1846">
                  <c:v>676585.29</c:v>
                </c:pt>
                <c:pt idx="1847">
                  <c:v>672925.12</c:v>
                </c:pt>
                <c:pt idx="1848">
                  <c:v>684620.84</c:v>
                </c:pt>
                <c:pt idx="1849">
                  <c:v>702374.79</c:v>
                </c:pt>
                <c:pt idx="1850">
                  <c:v>718025.2</c:v>
                </c:pt>
                <c:pt idx="1851">
                  <c:v>696695.21</c:v>
                </c:pt>
                <c:pt idx="1852">
                  <c:v>672883.04</c:v>
                </c:pt>
                <c:pt idx="1853">
                  <c:v>686808.53</c:v>
                </c:pt>
                <c:pt idx="1854">
                  <c:v>693203.33</c:v>
                </c:pt>
                <c:pt idx="1855">
                  <c:v>709148.22</c:v>
                </c:pt>
                <c:pt idx="1856">
                  <c:v>698378.05</c:v>
                </c:pt>
                <c:pt idx="1857">
                  <c:v>713102.89</c:v>
                </c:pt>
                <c:pt idx="1858">
                  <c:v>708012.3</c:v>
                </c:pt>
                <c:pt idx="1859">
                  <c:v>709821.36</c:v>
                </c:pt>
                <c:pt idx="1860">
                  <c:v>712429.75</c:v>
                </c:pt>
                <c:pt idx="1861">
                  <c:v>717478.27</c:v>
                </c:pt>
                <c:pt idx="1862">
                  <c:v>709400.65</c:v>
                </c:pt>
                <c:pt idx="1863">
                  <c:v>717015.48</c:v>
                </c:pt>
                <c:pt idx="1864">
                  <c:v>715837.5</c:v>
                </c:pt>
                <c:pt idx="1865">
                  <c:v>715837.5</c:v>
                </c:pt>
                <c:pt idx="1866">
                  <c:v>738861.51</c:v>
                </c:pt>
                <c:pt idx="1867">
                  <c:v>743488.36</c:v>
                </c:pt>
                <c:pt idx="1868">
                  <c:v>770257.89</c:v>
                </c:pt>
                <c:pt idx="1869">
                  <c:v>760122.9</c:v>
                </c:pt>
                <c:pt idx="1870">
                  <c:v>736768.42</c:v>
                </c:pt>
                <c:pt idx="1871">
                  <c:v>739522.49</c:v>
                </c:pt>
                <c:pt idx="1872">
                  <c:v>739522.49</c:v>
                </c:pt>
                <c:pt idx="1873">
                  <c:v>739522.49</c:v>
                </c:pt>
                <c:pt idx="1874">
                  <c:v>739522.49</c:v>
                </c:pt>
                <c:pt idx="1875">
                  <c:v>739522.49</c:v>
                </c:pt>
                <c:pt idx="1876">
                  <c:v>739522.49</c:v>
                </c:pt>
                <c:pt idx="1877">
                  <c:v>739522.49</c:v>
                </c:pt>
                <c:pt idx="1878">
                  <c:v>739522.49</c:v>
                </c:pt>
                <c:pt idx="1879">
                  <c:v>739522.49</c:v>
                </c:pt>
                <c:pt idx="1880">
                  <c:v>739522.49</c:v>
                </c:pt>
                <c:pt idx="1881">
                  <c:v>739522.49</c:v>
                </c:pt>
                <c:pt idx="1882">
                  <c:v>739522.49</c:v>
                </c:pt>
                <c:pt idx="1883">
                  <c:v>739522.49</c:v>
                </c:pt>
                <c:pt idx="1884">
                  <c:v>739522.49</c:v>
                </c:pt>
                <c:pt idx="1885">
                  <c:v>739522.49</c:v>
                </c:pt>
                <c:pt idx="1886">
                  <c:v>739522.49</c:v>
                </c:pt>
                <c:pt idx="1887">
                  <c:v>750623.59</c:v>
                </c:pt>
                <c:pt idx="1888">
                  <c:v>750741.69</c:v>
                </c:pt>
                <c:pt idx="1889">
                  <c:v>731964.3</c:v>
                </c:pt>
                <c:pt idx="1890">
                  <c:v>746372.13</c:v>
                </c:pt>
                <c:pt idx="1891">
                  <c:v>737278.66</c:v>
                </c:pt>
                <c:pt idx="1892">
                  <c:v>752276.97</c:v>
                </c:pt>
                <c:pt idx="1893">
                  <c:v>701141.01</c:v>
                </c:pt>
                <c:pt idx="1894">
                  <c:v>736924.38</c:v>
                </c:pt>
                <c:pt idx="1895">
                  <c:v>752276.97</c:v>
                </c:pt>
                <c:pt idx="1896">
                  <c:v>760898.03</c:v>
                </c:pt>
                <c:pt idx="1897">
                  <c:v>779203.04</c:v>
                </c:pt>
                <c:pt idx="1898">
                  <c:v>802822.41</c:v>
                </c:pt>
                <c:pt idx="1899">
                  <c:v>798689.02</c:v>
                </c:pt>
                <c:pt idx="1900">
                  <c:v>804357.65</c:v>
                </c:pt>
                <c:pt idx="1901">
                  <c:v>789595.55</c:v>
                </c:pt>
                <c:pt idx="1902">
                  <c:v>787469.82</c:v>
                </c:pt>
                <c:pt idx="1903">
                  <c:v>802586.2</c:v>
                </c:pt>
                <c:pt idx="1904">
                  <c:v>804357.65</c:v>
                </c:pt>
                <c:pt idx="1905">
                  <c:v>813687.32</c:v>
                </c:pt>
                <c:pt idx="1906">
                  <c:v>803531</c:v>
                </c:pt>
                <c:pt idx="1907">
                  <c:v>813451.13</c:v>
                </c:pt>
                <c:pt idx="1908">
                  <c:v>815813.06</c:v>
                </c:pt>
                <c:pt idx="1909">
                  <c:v>828567.53</c:v>
                </c:pt>
                <c:pt idx="1910">
                  <c:v>837660.98</c:v>
                </c:pt>
                <c:pt idx="1911">
                  <c:v>841558.18</c:v>
                </c:pt>
                <c:pt idx="1912">
                  <c:v>844392.5</c:v>
                </c:pt>
                <c:pt idx="1913">
                  <c:v>856202.18</c:v>
                </c:pt>
                <c:pt idx="1914">
                  <c:v>838841.95</c:v>
                </c:pt>
                <c:pt idx="1915">
                  <c:v>860571.76</c:v>
                </c:pt>
                <c:pt idx="1916">
                  <c:v>860926.06</c:v>
                </c:pt>
                <c:pt idx="1917">
                  <c:v>861398.45</c:v>
                </c:pt>
                <c:pt idx="1918">
                  <c:v>874152.9</c:v>
                </c:pt>
                <c:pt idx="1919">
                  <c:v>878050.1</c:v>
                </c:pt>
                <c:pt idx="1920">
                  <c:v>871436.69</c:v>
                </c:pt>
                <c:pt idx="1921">
                  <c:v>875215.78</c:v>
                </c:pt>
                <c:pt idx="1922">
                  <c:v>875215.78</c:v>
                </c:pt>
                <c:pt idx="1923">
                  <c:v>875215.78</c:v>
                </c:pt>
                <c:pt idx="1924">
                  <c:v>875215.78</c:v>
                </c:pt>
                <c:pt idx="1925">
                  <c:v>875215.78</c:v>
                </c:pt>
                <c:pt idx="1926">
                  <c:v>875215.78</c:v>
                </c:pt>
                <c:pt idx="1927">
                  <c:v>875215.78</c:v>
                </c:pt>
                <c:pt idx="1928">
                  <c:v>875215.78</c:v>
                </c:pt>
                <c:pt idx="1929">
                  <c:v>875215.78</c:v>
                </c:pt>
                <c:pt idx="1930">
                  <c:v>875215.78</c:v>
                </c:pt>
                <c:pt idx="1931">
                  <c:v>875215.78</c:v>
                </c:pt>
                <c:pt idx="1932">
                  <c:v>875215.78</c:v>
                </c:pt>
                <c:pt idx="1933">
                  <c:v>875215.78</c:v>
                </c:pt>
                <c:pt idx="1934">
                  <c:v>875215.78</c:v>
                </c:pt>
                <c:pt idx="1935">
                  <c:v>875215.78</c:v>
                </c:pt>
                <c:pt idx="1936">
                  <c:v>875215.78</c:v>
                </c:pt>
                <c:pt idx="1937">
                  <c:v>875215.78</c:v>
                </c:pt>
                <c:pt idx="1938">
                  <c:v>875215.78</c:v>
                </c:pt>
                <c:pt idx="1939">
                  <c:v>878033.44</c:v>
                </c:pt>
                <c:pt idx="1940">
                  <c:v>891254.89</c:v>
                </c:pt>
                <c:pt idx="1941">
                  <c:v>892121.85</c:v>
                </c:pt>
                <c:pt idx="1942">
                  <c:v>872831.57</c:v>
                </c:pt>
                <c:pt idx="1943">
                  <c:v>867412.95</c:v>
                </c:pt>
                <c:pt idx="1944">
                  <c:v>831433.29</c:v>
                </c:pt>
                <c:pt idx="1945">
                  <c:v>844654.74</c:v>
                </c:pt>
                <c:pt idx="1946">
                  <c:v>862427.81</c:v>
                </c:pt>
                <c:pt idx="1947">
                  <c:v>865245.5</c:v>
                </c:pt>
                <c:pt idx="1948">
                  <c:v>878683.68</c:v>
                </c:pt>
                <c:pt idx="1949">
                  <c:v>881067.89</c:v>
                </c:pt>
                <c:pt idx="1950">
                  <c:v>876949.71</c:v>
                </c:pt>
                <c:pt idx="1951">
                  <c:v>857009.19</c:v>
                </c:pt>
                <c:pt idx="1952">
                  <c:v>878683.68</c:v>
                </c:pt>
                <c:pt idx="1953">
                  <c:v>870447.37</c:v>
                </c:pt>
                <c:pt idx="1954">
                  <c:v>891038.13</c:v>
                </c:pt>
                <c:pt idx="1955">
                  <c:v>915530.31</c:v>
                </c:pt>
                <c:pt idx="1956">
                  <c:v>946741.59</c:v>
                </c:pt>
                <c:pt idx="1957">
                  <c:v>957578.83</c:v>
                </c:pt>
                <c:pt idx="1958">
                  <c:v>951509.97</c:v>
                </c:pt>
                <c:pt idx="1959">
                  <c:v>956495.11</c:v>
                </c:pt>
                <c:pt idx="1960">
                  <c:v>951509.97</c:v>
                </c:pt>
                <c:pt idx="1961">
                  <c:v>948909.04</c:v>
                </c:pt>
                <c:pt idx="1962">
                  <c:v>924200.1</c:v>
                </c:pt>
                <c:pt idx="1963">
                  <c:v>924850.34</c:v>
                </c:pt>
                <c:pt idx="1964">
                  <c:v>938505.28</c:v>
                </c:pt>
                <c:pt idx="1965">
                  <c:v>938505.28</c:v>
                </c:pt>
                <c:pt idx="1966">
                  <c:v>938505.28</c:v>
                </c:pt>
                <c:pt idx="1967">
                  <c:v>938505.28</c:v>
                </c:pt>
                <c:pt idx="1968">
                  <c:v>938505.28</c:v>
                </c:pt>
                <c:pt idx="1969">
                  <c:v>938505.28</c:v>
                </c:pt>
                <c:pt idx="1970">
                  <c:v>938505.28</c:v>
                </c:pt>
                <c:pt idx="1971">
                  <c:v>938505.28</c:v>
                </c:pt>
                <c:pt idx="1972">
                  <c:v>938505.28</c:v>
                </c:pt>
                <c:pt idx="1973">
                  <c:v>938505.28</c:v>
                </c:pt>
                <c:pt idx="1974">
                  <c:v>938505.28</c:v>
                </c:pt>
                <c:pt idx="1975">
                  <c:v>938505.28</c:v>
                </c:pt>
                <c:pt idx="1976">
                  <c:v>983085.75</c:v>
                </c:pt>
                <c:pt idx="1977">
                  <c:v>997270.42</c:v>
                </c:pt>
                <c:pt idx="1978">
                  <c:v>1017244.8</c:v>
                </c:pt>
                <c:pt idx="1979">
                  <c:v>1029692.56</c:v>
                </c:pt>
                <c:pt idx="1980">
                  <c:v>991770.26</c:v>
                </c:pt>
                <c:pt idx="1981">
                  <c:v>1029982.06</c:v>
                </c:pt>
                <c:pt idx="1982">
                  <c:v>1043008.81</c:v>
                </c:pt>
                <c:pt idx="1983">
                  <c:v>1053140.73</c:v>
                </c:pt>
                <c:pt idx="1984">
                  <c:v>1034903.27</c:v>
                </c:pt>
                <c:pt idx="1985">
                  <c:v>1043008.81</c:v>
                </c:pt>
                <c:pt idx="1986">
                  <c:v>1045614.17</c:v>
                </c:pt>
                <c:pt idx="1987">
                  <c:v>1051693.31</c:v>
                </c:pt>
                <c:pt idx="1988">
                  <c:v>1060667.29</c:v>
                </c:pt>
                <c:pt idx="1989">
                  <c:v>1080641.6599999999</c:v>
                </c:pt>
                <c:pt idx="1990">
                  <c:v>1076588.8799999999</c:v>
                </c:pt>
                <c:pt idx="1991">
                  <c:v>1084983.9099999999</c:v>
                </c:pt>
                <c:pt idx="1992">
                  <c:v>1080931.1299999999</c:v>
                </c:pt>
                <c:pt idx="1993">
                  <c:v>1083825.97</c:v>
                </c:pt>
                <c:pt idx="1994">
                  <c:v>1079194.24</c:v>
                </c:pt>
                <c:pt idx="1995">
                  <c:v>1079194.24</c:v>
                </c:pt>
                <c:pt idx="1996">
                  <c:v>1079194.24</c:v>
                </c:pt>
                <c:pt idx="1997">
                  <c:v>1079194.24</c:v>
                </c:pt>
                <c:pt idx="1998">
                  <c:v>1079194.24</c:v>
                </c:pt>
                <c:pt idx="1999">
                  <c:v>1079194.24</c:v>
                </c:pt>
                <c:pt idx="2000">
                  <c:v>1079194.24</c:v>
                </c:pt>
                <c:pt idx="2001">
                  <c:v>1079194.24</c:v>
                </c:pt>
                <c:pt idx="2002">
                  <c:v>1079194.24</c:v>
                </c:pt>
                <c:pt idx="2003">
                  <c:v>1079194.24</c:v>
                </c:pt>
                <c:pt idx="2004">
                  <c:v>1079194.24</c:v>
                </c:pt>
                <c:pt idx="2005">
                  <c:v>1079194.24</c:v>
                </c:pt>
                <c:pt idx="2006">
                  <c:v>1079194.24</c:v>
                </c:pt>
                <c:pt idx="2007">
                  <c:v>1079194.24</c:v>
                </c:pt>
                <c:pt idx="2008">
                  <c:v>1079194.24</c:v>
                </c:pt>
                <c:pt idx="2009">
                  <c:v>1079194.24</c:v>
                </c:pt>
                <c:pt idx="2010">
                  <c:v>1079194.24</c:v>
                </c:pt>
                <c:pt idx="2011">
                  <c:v>1079194.24</c:v>
                </c:pt>
                <c:pt idx="2012">
                  <c:v>1079194.24</c:v>
                </c:pt>
                <c:pt idx="2013">
                  <c:v>1079194.24</c:v>
                </c:pt>
                <c:pt idx="2014">
                  <c:v>1079194.24</c:v>
                </c:pt>
                <c:pt idx="2015">
                  <c:v>1079194.24</c:v>
                </c:pt>
                <c:pt idx="2016">
                  <c:v>1079194.24</c:v>
                </c:pt>
                <c:pt idx="2017">
                  <c:v>1079194.24</c:v>
                </c:pt>
                <c:pt idx="2018">
                  <c:v>1079194.24</c:v>
                </c:pt>
                <c:pt idx="2019">
                  <c:v>1079194.24</c:v>
                </c:pt>
                <c:pt idx="2020">
                  <c:v>1079194.24</c:v>
                </c:pt>
                <c:pt idx="2021">
                  <c:v>1079194.24</c:v>
                </c:pt>
                <c:pt idx="2022">
                  <c:v>1079194.24</c:v>
                </c:pt>
                <c:pt idx="2023">
                  <c:v>1079194.24</c:v>
                </c:pt>
                <c:pt idx="2024">
                  <c:v>1079194.24</c:v>
                </c:pt>
                <c:pt idx="2025">
                  <c:v>1079194.24</c:v>
                </c:pt>
                <c:pt idx="2026">
                  <c:v>1079194.24</c:v>
                </c:pt>
                <c:pt idx="2027">
                  <c:v>1079194.24</c:v>
                </c:pt>
                <c:pt idx="2028">
                  <c:v>1079194.24</c:v>
                </c:pt>
                <c:pt idx="2029">
                  <c:v>1079194.24</c:v>
                </c:pt>
                <c:pt idx="2030">
                  <c:v>1079194.24</c:v>
                </c:pt>
                <c:pt idx="2031">
                  <c:v>1079194.24</c:v>
                </c:pt>
                <c:pt idx="2032">
                  <c:v>1079194.24</c:v>
                </c:pt>
                <c:pt idx="2033">
                  <c:v>1079194.24</c:v>
                </c:pt>
                <c:pt idx="2034">
                  <c:v>1079194.24</c:v>
                </c:pt>
                <c:pt idx="2035">
                  <c:v>1079194.24</c:v>
                </c:pt>
                <c:pt idx="2036">
                  <c:v>1079194.24</c:v>
                </c:pt>
                <c:pt idx="2037">
                  <c:v>1082926.6200000001</c:v>
                </c:pt>
                <c:pt idx="2038">
                  <c:v>1086658.99</c:v>
                </c:pt>
                <c:pt idx="2039">
                  <c:v>1085059.42</c:v>
                </c:pt>
                <c:pt idx="2040">
                  <c:v>1072262.6399999999</c:v>
                </c:pt>
                <c:pt idx="2041">
                  <c:v>1090391.4099999999</c:v>
                </c:pt>
                <c:pt idx="2042">
                  <c:v>1116518.1499999999</c:v>
                </c:pt>
                <c:pt idx="2043">
                  <c:v>1109053.3600000001</c:v>
                </c:pt>
                <c:pt idx="2044">
                  <c:v>1126115.7</c:v>
                </c:pt>
                <c:pt idx="2045">
                  <c:v>1120250.53</c:v>
                </c:pt>
                <c:pt idx="2046">
                  <c:v>1149043.27</c:v>
                </c:pt>
                <c:pt idx="2047">
                  <c:v>1119717.3400000001</c:v>
                </c:pt>
                <c:pt idx="2048">
                  <c:v>1150109.6499999999</c:v>
                </c:pt>
                <c:pt idx="2049">
                  <c:v>1177302.78</c:v>
                </c:pt>
                <c:pt idx="2050">
                  <c:v>1073329.02</c:v>
                </c:pt>
                <c:pt idx="2051">
                  <c:v>1110119.74</c:v>
                </c:pt>
                <c:pt idx="2052">
                  <c:v>1164506.04</c:v>
                </c:pt>
                <c:pt idx="2053">
                  <c:v>1159707.25</c:v>
                </c:pt>
                <c:pt idx="2054">
                  <c:v>1130381.31</c:v>
                </c:pt>
                <c:pt idx="2055">
                  <c:v>1098922.58</c:v>
                </c:pt>
                <c:pt idx="2056">
                  <c:v>1098922.58</c:v>
                </c:pt>
                <c:pt idx="2057">
                  <c:v>1098922.58</c:v>
                </c:pt>
                <c:pt idx="2058">
                  <c:v>1098922.58</c:v>
                </c:pt>
                <c:pt idx="2059">
                  <c:v>1098922.58</c:v>
                </c:pt>
                <c:pt idx="2060">
                  <c:v>1122233.06</c:v>
                </c:pt>
                <c:pt idx="2061">
                  <c:v>1132889.26</c:v>
                </c:pt>
                <c:pt idx="2062">
                  <c:v>1178178.22</c:v>
                </c:pt>
                <c:pt idx="2063">
                  <c:v>1178178.22</c:v>
                </c:pt>
                <c:pt idx="2064">
                  <c:v>1210146.8500000001</c:v>
                </c:pt>
                <c:pt idx="2065">
                  <c:v>1172850.0900000001</c:v>
                </c:pt>
                <c:pt idx="2066">
                  <c:v>1200822.69</c:v>
                </c:pt>
                <c:pt idx="2067">
                  <c:v>1245445.5900000001</c:v>
                </c:pt>
                <c:pt idx="2068">
                  <c:v>1215474.97</c:v>
                </c:pt>
                <c:pt idx="2069">
                  <c:v>1211478.9099999999</c:v>
                </c:pt>
                <c:pt idx="2070">
                  <c:v>1230127.28</c:v>
                </c:pt>
                <c:pt idx="2071">
                  <c:v>1256101.8</c:v>
                </c:pt>
                <c:pt idx="2072">
                  <c:v>1241449.52</c:v>
                </c:pt>
                <c:pt idx="2073">
                  <c:v>1268090.07</c:v>
                </c:pt>
                <c:pt idx="2074">
                  <c:v>1272086.1399999999</c:v>
                </c:pt>
                <c:pt idx="2075">
                  <c:v>1289402.48</c:v>
                </c:pt>
                <c:pt idx="2076">
                  <c:v>1306052.82</c:v>
                </c:pt>
                <c:pt idx="2077">
                  <c:v>1302056.75</c:v>
                </c:pt>
                <c:pt idx="2078">
                  <c:v>1316043.03</c:v>
                </c:pt>
                <c:pt idx="2079">
                  <c:v>1324701.23</c:v>
                </c:pt>
                <c:pt idx="2080">
                  <c:v>1325367.23</c:v>
                </c:pt>
                <c:pt idx="2081">
                  <c:v>1330695.3400000001</c:v>
                </c:pt>
                <c:pt idx="2082">
                  <c:v>1336023.44</c:v>
                </c:pt>
                <c:pt idx="2083">
                  <c:v>1336023.44</c:v>
                </c:pt>
                <c:pt idx="2084">
                  <c:v>1336023.44</c:v>
                </c:pt>
                <c:pt idx="2085">
                  <c:v>1336023.44</c:v>
                </c:pt>
                <c:pt idx="2086">
                  <c:v>1336023.44</c:v>
                </c:pt>
                <c:pt idx="2087">
                  <c:v>1336023.44</c:v>
                </c:pt>
                <c:pt idx="2088">
                  <c:v>1336023.44</c:v>
                </c:pt>
                <c:pt idx="2089">
                  <c:v>1336023.44</c:v>
                </c:pt>
                <c:pt idx="2090">
                  <c:v>1336023.44</c:v>
                </c:pt>
                <c:pt idx="2091">
                  <c:v>1336023.44</c:v>
                </c:pt>
                <c:pt idx="2092">
                  <c:v>1336023.44</c:v>
                </c:pt>
                <c:pt idx="2093">
                  <c:v>1336023.44</c:v>
                </c:pt>
                <c:pt idx="2094">
                  <c:v>1336023.44</c:v>
                </c:pt>
                <c:pt idx="2095">
                  <c:v>1336023.44</c:v>
                </c:pt>
                <c:pt idx="2096">
                  <c:v>1336023.44</c:v>
                </c:pt>
                <c:pt idx="2097">
                  <c:v>1336023.44</c:v>
                </c:pt>
                <c:pt idx="2098">
                  <c:v>1336023.44</c:v>
                </c:pt>
                <c:pt idx="2099">
                  <c:v>1336023.44</c:v>
                </c:pt>
                <c:pt idx="2100">
                  <c:v>1336023.44</c:v>
                </c:pt>
                <c:pt idx="2101">
                  <c:v>1336023.44</c:v>
                </c:pt>
                <c:pt idx="2102">
                  <c:v>1336023.44</c:v>
                </c:pt>
                <c:pt idx="2103">
                  <c:v>1336023.44</c:v>
                </c:pt>
                <c:pt idx="2104">
                  <c:v>1336023.44</c:v>
                </c:pt>
                <c:pt idx="2105">
                  <c:v>1336023.44</c:v>
                </c:pt>
                <c:pt idx="2106">
                  <c:v>1336023.44</c:v>
                </c:pt>
                <c:pt idx="2107">
                  <c:v>1336023.44</c:v>
                </c:pt>
                <c:pt idx="2108">
                  <c:v>1336023.44</c:v>
                </c:pt>
                <c:pt idx="2109">
                  <c:v>1336023.44</c:v>
                </c:pt>
                <c:pt idx="2110">
                  <c:v>1336023.44</c:v>
                </c:pt>
                <c:pt idx="2111">
                  <c:v>1336023.44</c:v>
                </c:pt>
                <c:pt idx="2112">
                  <c:v>1336023.44</c:v>
                </c:pt>
                <c:pt idx="2113">
                  <c:v>1381428.68</c:v>
                </c:pt>
                <c:pt idx="2114">
                  <c:v>1427977.16</c:v>
                </c:pt>
                <c:pt idx="2115">
                  <c:v>1413440.96</c:v>
                </c:pt>
                <c:pt idx="2116">
                  <c:v>1396291.54</c:v>
                </c:pt>
                <c:pt idx="2117">
                  <c:v>1416380.87</c:v>
                </c:pt>
                <c:pt idx="2118">
                  <c:v>1402334.66</c:v>
                </c:pt>
                <c:pt idx="2119">
                  <c:v>1446433.24</c:v>
                </c:pt>
                <c:pt idx="2120">
                  <c:v>1463909.33</c:v>
                </c:pt>
                <c:pt idx="2121">
                  <c:v>1453946.32</c:v>
                </c:pt>
                <c:pt idx="2122">
                  <c:v>1439410.12</c:v>
                </c:pt>
                <c:pt idx="2123">
                  <c:v>1489388.5</c:v>
                </c:pt>
                <c:pt idx="2124">
                  <c:v>1513397.71</c:v>
                </c:pt>
                <c:pt idx="2125">
                  <c:v>1506211.29</c:v>
                </c:pt>
                <c:pt idx="2126">
                  <c:v>1489551.83</c:v>
                </c:pt>
                <c:pt idx="2127">
                  <c:v>1482365.38</c:v>
                </c:pt>
                <c:pt idx="2128">
                  <c:v>1485958.63</c:v>
                </c:pt>
                <c:pt idx="2129">
                  <c:v>1485958.63</c:v>
                </c:pt>
                <c:pt idx="2130">
                  <c:v>1485958.63</c:v>
                </c:pt>
                <c:pt idx="2131">
                  <c:v>1485958.63</c:v>
                </c:pt>
                <c:pt idx="2132">
                  <c:v>1485958.63</c:v>
                </c:pt>
                <c:pt idx="2133">
                  <c:v>1485958.63</c:v>
                </c:pt>
                <c:pt idx="2134">
                  <c:v>1485958.63</c:v>
                </c:pt>
                <c:pt idx="2135">
                  <c:v>1485958.63</c:v>
                </c:pt>
                <c:pt idx="2136">
                  <c:v>1485958.63</c:v>
                </c:pt>
                <c:pt idx="2137">
                  <c:v>1485958.63</c:v>
                </c:pt>
                <c:pt idx="2138">
                  <c:v>1485958.63</c:v>
                </c:pt>
                <c:pt idx="2139">
                  <c:v>1485958.63</c:v>
                </c:pt>
                <c:pt idx="2140">
                  <c:v>1485958.63</c:v>
                </c:pt>
                <c:pt idx="2141">
                  <c:v>1485958.63</c:v>
                </c:pt>
                <c:pt idx="2142">
                  <c:v>1485958.63</c:v>
                </c:pt>
                <c:pt idx="2143">
                  <c:v>1485958.63</c:v>
                </c:pt>
                <c:pt idx="2144">
                  <c:v>1485958.63</c:v>
                </c:pt>
                <c:pt idx="2145">
                  <c:v>1485958.63</c:v>
                </c:pt>
                <c:pt idx="2146">
                  <c:v>1485958.63</c:v>
                </c:pt>
                <c:pt idx="2147">
                  <c:v>1485958.63</c:v>
                </c:pt>
                <c:pt idx="2148">
                  <c:v>1485958.63</c:v>
                </c:pt>
                <c:pt idx="2149">
                  <c:v>1485958.63</c:v>
                </c:pt>
                <c:pt idx="2150">
                  <c:v>1485958.63</c:v>
                </c:pt>
                <c:pt idx="2151">
                  <c:v>1485958.63</c:v>
                </c:pt>
                <c:pt idx="2152">
                  <c:v>1485958.63</c:v>
                </c:pt>
                <c:pt idx="2153">
                  <c:v>1485958.63</c:v>
                </c:pt>
                <c:pt idx="2154">
                  <c:v>1485958.63</c:v>
                </c:pt>
                <c:pt idx="2155">
                  <c:v>1485958.63</c:v>
                </c:pt>
                <c:pt idx="2156">
                  <c:v>1485958.63</c:v>
                </c:pt>
                <c:pt idx="2157">
                  <c:v>1485958.63</c:v>
                </c:pt>
                <c:pt idx="2158">
                  <c:v>1485958.63</c:v>
                </c:pt>
                <c:pt idx="2159">
                  <c:v>1485958.63</c:v>
                </c:pt>
                <c:pt idx="2160">
                  <c:v>1485958.63</c:v>
                </c:pt>
                <c:pt idx="2161">
                  <c:v>1485958.63</c:v>
                </c:pt>
                <c:pt idx="2162">
                  <c:v>1485958.63</c:v>
                </c:pt>
                <c:pt idx="2163">
                  <c:v>1485958.63</c:v>
                </c:pt>
                <c:pt idx="2164">
                  <c:v>1497194.1</c:v>
                </c:pt>
                <c:pt idx="2165">
                  <c:v>1515919.82</c:v>
                </c:pt>
                <c:pt idx="2166">
                  <c:v>1545016.73</c:v>
                </c:pt>
                <c:pt idx="2167">
                  <c:v>1567775.66</c:v>
                </c:pt>
                <c:pt idx="2168">
                  <c:v>1565759.07</c:v>
                </c:pt>
                <c:pt idx="2169">
                  <c:v>1562302.04</c:v>
                </c:pt>
                <c:pt idx="2170">
                  <c:v>1531188.52</c:v>
                </c:pt>
                <c:pt idx="2171">
                  <c:v>1459742.61</c:v>
                </c:pt>
                <c:pt idx="2172">
                  <c:v>1421426.89</c:v>
                </c:pt>
                <c:pt idx="2173">
                  <c:v>1511598.5</c:v>
                </c:pt>
                <c:pt idx="2174">
                  <c:v>1549049.96</c:v>
                </c:pt>
                <c:pt idx="2175">
                  <c:v>1551930.84</c:v>
                </c:pt>
                <c:pt idx="2176">
                  <c:v>1574977.86</c:v>
                </c:pt>
                <c:pt idx="2177">
                  <c:v>1533493.23</c:v>
                </c:pt>
                <c:pt idx="2178">
                  <c:v>1533493.23</c:v>
                </c:pt>
                <c:pt idx="2179">
                  <c:v>1545521.98</c:v>
                </c:pt>
                <c:pt idx="2180">
                  <c:v>1550677.15</c:v>
                </c:pt>
                <c:pt idx="2181">
                  <c:v>1575421.97</c:v>
                </c:pt>
                <c:pt idx="2182">
                  <c:v>1580920.82</c:v>
                </c:pt>
                <c:pt idx="2183">
                  <c:v>1570266.79</c:v>
                </c:pt>
                <c:pt idx="2184">
                  <c:v>1548615.01</c:v>
                </c:pt>
                <c:pt idx="2185">
                  <c:v>1548271.4</c:v>
                </c:pt>
                <c:pt idx="2186">
                  <c:v>1548271.4</c:v>
                </c:pt>
                <c:pt idx="2187">
                  <c:v>1548271.4</c:v>
                </c:pt>
                <c:pt idx="2188">
                  <c:v>1548271.4</c:v>
                </c:pt>
                <c:pt idx="2189">
                  <c:v>1548271.4</c:v>
                </c:pt>
                <c:pt idx="2190">
                  <c:v>1548271.4</c:v>
                </c:pt>
                <c:pt idx="2191">
                  <c:v>1548271.4</c:v>
                </c:pt>
                <c:pt idx="2192">
                  <c:v>1548271.4</c:v>
                </c:pt>
                <c:pt idx="2193">
                  <c:v>1548271.4</c:v>
                </c:pt>
                <c:pt idx="2194">
                  <c:v>1548271.4</c:v>
                </c:pt>
                <c:pt idx="2195">
                  <c:v>1548271.4</c:v>
                </c:pt>
                <c:pt idx="2196">
                  <c:v>1548271.4</c:v>
                </c:pt>
                <c:pt idx="2197">
                  <c:v>1548271.4</c:v>
                </c:pt>
                <c:pt idx="2198">
                  <c:v>1548271.4</c:v>
                </c:pt>
                <c:pt idx="2199">
                  <c:v>1429202.31</c:v>
                </c:pt>
                <c:pt idx="2200">
                  <c:v>1406806.84</c:v>
                </c:pt>
                <c:pt idx="2201">
                  <c:v>1406060.4</c:v>
                </c:pt>
                <c:pt idx="2202">
                  <c:v>1456076.88</c:v>
                </c:pt>
                <c:pt idx="2203">
                  <c:v>1420244.14</c:v>
                </c:pt>
                <c:pt idx="2204">
                  <c:v>1464288.5</c:v>
                </c:pt>
                <c:pt idx="2205">
                  <c:v>1484817.62</c:v>
                </c:pt>
                <c:pt idx="2206">
                  <c:v>1529235.28</c:v>
                </c:pt>
                <c:pt idx="2207">
                  <c:v>1553870.26</c:v>
                </c:pt>
                <c:pt idx="2208">
                  <c:v>1538193.45</c:v>
                </c:pt>
                <c:pt idx="2209">
                  <c:v>1562081.88</c:v>
                </c:pt>
                <c:pt idx="2210">
                  <c:v>1583730.81</c:v>
                </c:pt>
                <c:pt idx="2211">
                  <c:v>1644571.79</c:v>
                </c:pt>
                <c:pt idx="2212">
                  <c:v>1644198.53</c:v>
                </c:pt>
                <c:pt idx="2213">
                  <c:v>1666220.72</c:v>
                </c:pt>
                <c:pt idx="2214">
                  <c:v>1674059.08</c:v>
                </c:pt>
                <c:pt idx="2215">
                  <c:v>1683763.77</c:v>
                </c:pt>
                <c:pt idx="2216">
                  <c:v>1712504.62</c:v>
                </c:pt>
                <c:pt idx="2217">
                  <c:v>1696081.26</c:v>
                </c:pt>
                <c:pt idx="2218">
                  <c:v>1722955.87</c:v>
                </c:pt>
                <c:pt idx="2219">
                  <c:v>1706905.76</c:v>
                </c:pt>
                <c:pt idx="2220">
                  <c:v>1685256.84</c:v>
                </c:pt>
                <c:pt idx="2221">
                  <c:v>1713997.69</c:v>
                </c:pt>
                <c:pt idx="2222">
                  <c:v>1708772.01</c:v>
                </c:pt>
                <c:pt idx="2223">
                  <c:v>1720343.07</c:v>
                </c:pt>
                <c:pt idx="2224">
                  <c:v>1743858.24</c:v>
                </c:pt>
                <c:pt idx="2225">
                  <c:v>1776331.63</c:v>
                </c:pt>
                <c:pt idx="2226">
                  <c:v>1764760.65</c:v>
                </c:pt>
                <c:pt idx="2227">
                  <c:v>1734526.81</c:v>
                </c:pt>
                <c:pt idx="2228">
                  <c:v>1734526.81</c:v>
                </c:pt>
                <c:pt idx="2229">
                  <c:v>1734526.81</c:v>
                </c:pt>
                <c:pt idx="2230">
                  <c:v>1734526.81</c:v>
                </c:pt>
                <c:pt idx="2231">
                  <c:v>1734526.81</c:v>
                </c:pt>
                <c:pt idx="2232">
                  <c:v>1734526.81</c:v>
                </c:pt>
                <c:pt idx="2233">
                  <c:v>1734526.81</c:v>
                </c:pt>
                <c:pt idx="2234">
                  <c:v>1734526.81</c:v>
                </c:pt>
                <c:pt idx="2235">
                  <c:v>1734526.81</c:v>
                </c:pt>
                <c:pt idx="2236">
                  <c:v>1734526.81</c:v>
                </c:pt>
                <c:pt idx="2237">
                  <c:v>1734526.81</c:v>
                </c:pt>
                <c:pt idx="2238">
                  <c:v>1734526.81</c:v>
                </c:pt>
                <c:pt idx="2239">
                  <c:v>1734526.81</c:v>
                </c:pt>
                <c:pt idx="2240">
                  <c:v>1734526.81</c:v>
                </c:pt>
                <c:pt idx="2241">
                  <c:v>1734526.81</c:v>
                </c:pt>
                <c:pt idx="2242">
                  <c:v>1734526.81</c:v>
                </c:pt>
                <c:pt idx="2243">
                  <c:v>1734526.81</c:v>
                </c:pt>
                <c:pt idx="2244">
                  <c:v>1734526.81</c:v>
                </c:pt>
                <c:pt idx="2245">
                  <c:v>1734526.81</c:v>
                </c:pt>
                <c:pt idx="2246">
                  <c:v>1734526.81</c:v>
                </c:pt>
                <c:pt idx="2247">
                  <c:v>1734526.81</c:v>
                </c:pt>
                <c:pt idx="2248">
                  <c:v>1734526.81</c:v>
                </c:pt>
                <c:pt idx="2249">
                  <c:v>1734526.81</c:v>
                </c:pt>
                <c:pt idx="2250">
                  <c:v>1734526.81</c:v>
                </c:pt>
                <c:pt idx="2251">
                  <c:v>1813753.07</c:v>
                </c:pt>
                <c:pt idx="2252">
                  <c:v>1770442.71</c:v>
                </c:pt>
                <c:pt idx="2253">
                  <c:v>1747731.19</c:v>
                </c:pt>
                <c:pt idx="2254">
                  <c:v>1836992.77</c:v>
                </c:pt>
                <c:pt idx="2255">
                  <c:v>1791041.54</c:v>
                </c:pt>
                <c:pt idx="2256">
                  <c:v>1751428.41</c:v>
                </c:pt>
                <c:pt idx="2257">
                  <c:v>1706533.48</c:v>
                </c:pt>
                <c:pt idx="2258">
                  <c:v>1769914.54</c:v>
                </c:pt>
                <c:pt idx="2259">
                  <c:v>1842802.69</c:v>
                </c:pt>
                <c:pt idx="2260">
                  <c:v>1854422.54</c:v>
                </c:pt>
                <c:pt idx="2261">
                  <c:v>1882943.99</c:v>
                </c:pt>
                <c:pt idx="2262">
                  <c:v>1909352.75</c:v>
                </c:pt>
                <c:pt idx="2263">
                  <c:v>1934176.97</c:v>
                </c:pt>
                <c:pt idx="2264">
                  <c:v>1936289.67</c:v>
                </c:pt>
                <c:pt idx="2265">
                  <c:v>1945268.65</c:v>
                </c:pt>
                <c:pt idx="2266">
                  <c:v>1978015.5</c:v>
                </c:pt>
                <c:pt idx="2267">
                  <c:v>1980128.2</c:v>
                </c:pt>
                <c:pt idx="2268">
                  <c:v>1905655.52</c:v>
                </c:pt>
                <c:pt idx="2269">
                  <c:v>1901958.3</c:v>
                </c:pt>
                <c:pt idx="2270">
                  <c:v>1932592.45</c:v>
                </c:pt>
                <c:pt idx="2271">
                  <c:v>1949494.05</c:v>
                </c:pt>
                <c:pt idx="2272">
                  <c:v>1985409.95</c:v>
                </c:pt>
                <c:pt idx="2273">
                  <c:v>1993860.75</c:v>
                </c:pt>
                <c:pt idx="2274">
                  <c:v>1938930.55</c:v>
                </c:pt>
                <c:pt idx="2275">
                  <c:v>1938930.55</c:v>
                </c:pt>
                <c:pt idx="2276">
                  <c:v>1938930.55</c:v>
                </c:pt>
                <c:pt idx="2277">
                  <c:v>1938930.55</c:v>
                </c:pt>
                <c:pt idx="2278">
                  <c:v>1938930.55</c:v>
                </c:pt>
                <c:pt idx="2279">
                  <c:v>1938930.55</c:v>
                </c:pt>
                <c:pt idx="2280">
                  <c:v>1938930.55</c:v>
                </c:pt>
                <c:pt idx="2281">
                  <c:v>1938930.55</c:v>
                </c:pt>
                <c:pt idx="2282">
                  <c:v>1938930.55</c:v>
                </c:pt>
                <c:pt idx="2283">
                  <c:v>1938930.55</c:v>
                </c:pt>
                <c:pt idx="2284">
                  <c:v>1938930.55</c:v>
                </c:pt>
                <c:pt idx="2285">
                  <c:v>1938930.55</c:v>
                </c:pt>
                <c:pt idx="2286">
                  <c:v>1938930.55</c:v>
                </c:pt>
                <c:pt idx="2287">
                  <c:v>1938930.55</c:v>
                </c:pt>
                <c:pt idx="2288">
                  <c:v>1764412.01</c:v>
                </c:pt>
                <c:pt idx="2289">
                  <c:v>1825789.29</c:v>
                </c:pt>
                <c:pt idx="2290">
                  <c:v>1870897.9</c:v>
                </c:pt>
                <c:pt idx="2291">
                  <c:v>1940409.52</c:v>
                </c:pt>
                <c:pt idx="2292">
                  <c:v>1995870.92</c:v>
                </c:pt>
                <c:pt idx="2293">
                  <c:v>1868679.44</c:v>
                </c:pt>
                <c:pt idx="2294">
                  <c:v>1676413.26</c:v>
                </c:pt>
                <c:pt idx="2295">
                  <c:v>1656447.15</c:v>
                </c:pt>
                <c:pt idx="2296">
                  <c:v>1807302.16</c:v>
                </c:pt>
                <c:pt idx="2297">
                  <c:v>1870897.9</c:v>
                </c:pt>
                <c:pt idx="2298">
                  <c:v>1694160.9</c:v>
                </c:pt>
                <c:pt idx="2299">
                  <c:v>1650531.27</c:v>
                </c:pt>
                <c:pt idx="2300">
                  <c:v>1664581.49</c:v>
                </c:pt>
                <c:pt idx="2301">
                  <c:v>1556616.56</c:v>
                </c:pt>
                <c:pt idx="2302">
                  <c:v>1618733.33</c:v>
                </c:pt>
                <c:pt idx="2303">
                  <c:v>1697858.26</c:v>
                </c:pt>
                <c:pt idx="2304">
                  <c:v>1611338.47</c:v>
                </c:pt>
                <c:pt idx="2305">
                  <c:v>1404282.65</c:v>
                </c:pt>
                <c:pt idx="2306">
                  <c:v>1544784.79</c:v>
                </c:pt>
                <c:pt idx="2307">
                  <c:v>1529995.23</c:v>
                </c:pt>
                <c:pt idx="2308">
                  <c:v>1440517.43</c:v>
                </c:pt>
                <c:pt idx="2309">
                  <c:v>1251948.67</c:v>
                </c:pt>
                <c:pt idx="2310">
                  <c:v>1280788.6000000001</c:v>
                </c:pt>
                <c:pt idx="2311">
                  <c:v>1373963.75</c:v>
                </c:pt>
                <c:pt idx="2312">
                  <c:v>1476012.66</c:v>
                </c:pt>
                <c:pt idx="2313">
                  <c:v>1435341.04</c:v>
                </c:pt>
                <c:pt idx="2314">
                  <c:v>1364350.52</c:v>
                </c:pt>
                <c:pt idx="2315">
                  <c:v>1431643.68</c:v>
                </c:pt>
                <c:pt idx="2316">
                  <c:v>1647573.4</c:v>
                </c:pt>
                <c:pt idx="2317">
                  <c:v>1679371.12</c:v>
                </c:pt>
                <c:pt idx="2318">
                  <c:v>1774764.81</c:v>
                </c:pt>
                <c:pt idx="2319">
                  <c:v>1792512.45</c:v>
                </c:pt>
                <c:pt idx="2320">
                  <c:v>1819873.41</c:v>
                </c:pt>
                <c:pt idx="2321">
                  <c:v>1825049.81</c:v>
                </c:pt>
                <c:pt idx="2322">
                  <c:v>1862763.56</c:v>
                </c:pt>
                <c:pt idx="2323">
                  <c:v>1903435.25</c:v>
                </c:pt>
                <c:pt idx="2324">
                  <c:v>1928577.76</c:v>
                </c:pt>
                <c:pt idx="2325">
                  <c:v>1996610.41</c:v>
                </c:pt>
                <c:pt idx="2326">
                  <c:v>1980341.73</c:v>
                </c:pt>
                <c:pt idx="2327">
                  <c:v>1913048.56</c:v>
                </c:pt>
                <c:pt idx="2328">
                  <c:v>1965552.02</c:v>
                </c:pt>
                <c:pt idx="2329">
                  <c:v>2037282.1</c:v>
                </c:pt>
                <c:pt idx="2330">
                  <c:v>1930796.21</c:v>
                </c:pt>
                <c:pt idx="2331">
                  <c:v>1899737.83</c:v>
                </c:pt>
                <c:pt idx="2332">
                  <c:v>1937451.58</c:v>
                </c:pt>
                <c:pt idx="2333">
                  <c:v>1939670.04</c:v>
                </c:pt>
                <c:pt idx="2334">
                  <c:v>1861284.59</c:v>
                </c:pt>
                <c:pt idx="2335">
                  <c:v>1843536.94</c:v>
                </c:pt>
                <c:pt idx="2336">
                  <c:v>1951501.8</c:v>
                </c:pt>
                <c:pt idx="2337">
                  <c:v>1921922.39</c:v>
                </c:pt>
                <c:pt idx="2338">
                  <c:v>1938191.06</c:v>
                </c:pt>
                <c:pt idx="2339">
                  <c:v>2011400.11</c:v>
                </c:pt>
                <c:pt idx="2340">
                  <c:v>2043197.98</c:v>
                </c:pt>
                <c:pt idx="2341">
                  <c:v>1945585.92</c:v>
                </c:pt>
                <c:pt idx="2342">
                  <c:v>1945585.92</c:v>
                </c:pt>
                <c:pt idx="2343">
                  <c:v>1945585.92</c:v>
                </c:pt>
                <c:pt idx="2344">
                  <c:v>1945585.92</c:v>
                </c:pt>
                <c:pt idx="2345">
                  <c:v>1945585.92</c:v>
                </c:pt>
                <c:pt idx="2346">
                  <c:v>1945585.92</c:v>
                </c:pt>
                <c:pt idx="2347">
                  <c:v>1945585.92</c:v>
                </c:pt>
                <c:pt idx="2348">
                  <c:v>1945585.92</c:v>
                </c:pt>
                <c:pt idx="2349">
                  <c:v>1945585.92</c:v>
                </c:pt>
                <c:pt idx="2350">
                  <c:v>1945585.92</c:v>
                </c:pt>
                <c:pt idx="2351">
                  <c:v>1945585.92</c:v>
                </c:pt>
                <c:pt idx="2352">
                  <c:v>1945585.92</c:v>
                </c:pt>
                <c:pt idx="2353">
                  <c:v>1945585.92</c:v>
                </c:pt>
                <c:pt idx="2354">
                  <c:v>1945585.92</c:v>
                </c:pt>
                <c:pt idx="2355">
                  <c:v>1945585.92</c:v>
                </c:pt>
                <c:pt idx="2356">
                  <c:v>1945585.92</c:v>
                </c:pt>
                <c:pt idx="2357">
                  <c:v>1945585.92</c:v>
                </c:pt>
                <c:pt idx="2358">
                  <c:v>1945585.92</c:v>
                </c:pt>
                <c:pt idx="2359">
                  <c:v>1982331.58</c:v>
                </c:pt>
                <c:pt idx="2360">
                  <c:v>1780552.79</c:v>
                </c:pt>
                <c:pt idx="2361">
                  <c:v>1888211.12</c:v>
                </c:pt>
                <c:pt idx="2362">
                  <c:v>1886277.14</c:v>
                </c:pt>
                <c:pt idx="2363">
                  <c:v>1903682.98</c:v>
                </c:pt>
                <c:pt idx="2364">
                  <c:v>1903038.32</c:v>
                </c:pt>
                <c:pt idx="2365">
                  <c:v>1933337.37</c:v>
                </c:pt>
                <c:pt idx="2366">
                  <c:v>1945585.92</c:v>
                </c:pt>
                <c:pt idx="2367">
                  <c:v>2002316.06</c:v>
                </c:pt>
                <c:pt idx="2368">
                  <c:v>2026168.5</c:v>
                </c:pt>
                <c:pt idx="2369">
                  <c:v>2035838.41</c:v>
                </c:pt>
                <c:pt idx="2370">
                  <c:v>2063558.82</c:v>
                </c:pt>
                <c:pt idx="2371">
                  <c:v>2050665.61</c:v>
                </c:pt>
                <c:pt idx="2372">
                  <c:v>2068716.11</c:v>
                </c:pt>
                <c:pt idx="2373">
                  <c:v>2100304.48</c:v>
                </c:pt>
                <c:pt idx="2374">
                  <c:v>2102883.12</c:v>
                </c:pt>
                <c:pt idx="2375">
                  <c:v>2044863.66</c:v>
                </c:pt>
                <c:pt idx="2376">
                  <c:v>1964925.74</c:v>
                </c:pt>
                <c:pt idx="2377">
                  <c:v>1770882.94</c:v>
                </c:pt>
                <c:pt idx="2378">
                  <c:v>1823745.05</c:v>
                </c:pt>
                <c:pt idx="2379">
                  <c:v>1915931.53</c:v>
                </c:pt>
                <c:pt idx="2380">
                  <c:v>1825678.97</c:v>
                </c:pt>
                <c:pt idx="2381">
                  <c:v>1874673.18</c:v>
                </c:pt>
                <c:pt idx="2382">
                  <c:v>1901104.33</c:v>
                </c:pt>
                <c:pt idx="2383">
                  <c:v>1961057.78</c:v>
                </c:pt>
                <c:pt idx="2384">
                  <c:v>1964925.74</c:v>
                </c:pt>
                <c:pt idx="2385">
                  <c:v>1990712.17</c:v>
                </c:pt>
                <c:pt idx="2386">
                  <c:v>2034549.09</c:v>
                </c:pt>
                <c:pt idx="2387">
                  <c:v>1998448.1</c:v>
                </c:pt>
                <c:pt idx="2388">
                  <c:v>1992001.49</c:v>
                </c:pt>
                <c:pt idx="2389">
                  <c:v>1981686.92</c:v>
                </c:pt>
                <c:pt idx="2390">
                  <c:v>2016498.59</c:v>
                </c:pt>
                <c:pt idx="2391">
                  <c:v>2015209.27</c:v>
                </c:pt>
                <c:pt idx="2392">
                  <c:v>2038417.06</c:v>
                </c:pt>
                <c:pt idx="2393">
                  <c:v>2051954.93</c:v>
                </c:pt>
                <c:pt idx="2394">
                  <c:v>2080964.66</c:v>
                </c:pt>
                <c:pt idx="2395">
                  <c:v>2046152.99</c:v>
                </c:pt>
                <c:pt idx="2396">
                  <c:v>2032615.11</c:v>
                </c:pt>
                <c:pt idx="2397">
                  <c:v>2055178.23</c:v>
                </c:pt>
                <c:pt idx="2398">
                  <c:v>2051310.27</c:v>
                </c:pt>
                <c:pt idx="2399">
                  <c:v>2116421</c:v>
                </c:pt>
                <c:pt idx="2400">
                  <c:v>2084187.97</c:v>
                </c:pt>
                <c:pt idx="2401">
                  <c:v>2100304.48</c:v>
                </c:pt>
                <c:pt idx="2402">
                  <c:v>2128669.5499999998</c:v>
                </c:pt>
                <c:pt idx="2403">
                  <c:v>2155745.2999999998</c:v>
                </c:pt>
                <c:pt idx="2404">
                  <c:v>2164770.5499999998</c:v>
                </c:pt>
                <c:pt idx="2405">
                  <c:v>2177019.1</c:v>
                </c:pt>
                <c:pt idx="2406">
                  <c:v>2150588.0099999998</c:v>
                </c:pt>
                <c:pt idx="2407">
                  <c:v>2187978.33</c:v>
                </c:pt>
                <c:pt idx="2408">
                  <c:v>2242129.83</c:v>
                </c:pt>
                <c:pt idx="2409">
                  <c:v>2253089.06</c:v>
                </c:pt>
                <c:pt idx="2410">
                  <c:v>2220856.0299999998</c:v>
                </c:pt>
                <c:pt idx="2411">
                  <c:v>2207318.15</c:v>
                </c:pt>
                <c:pt idx="2412">
                  <c:v>2260180.33</c:v>
                </c:pt>
                <c:pt idx="2413">
                  <c:v>2259535.67</c:v>
                </c:pt>
                <c:pt idx="2414">
                  <c:v>2281454.13</c:v>
                </c:pt>
                <c:pt idx="2415">
                  <c:v>2279520.15</c:v>
                </c:pt>
                <c:pt idx="2416">
                  <c:v>2271784.2200000002</c:v>
                </c:pt>
                <c:pt idx="2417">
                  <c:v>2327225.04</c:v>
                </c:pt>
                <c:pt idx="2418">
                  <c:v>2321423.09</c:v>
                </c:pt>
                <c:pt idx="2419">
                  <c:v>2331093</c:v>
                </c:pt>
                <c:pt idx="2420">
                  <c:v>2343986.2200000002</c:v>
                </c:pt>
                <c:pt idx="2421">
                  <c:v>2339473.59</c:v>
                </c:pt>
                <c:pt idx="2422">
                  <c:v>2342052.2400000002</c:v>
                </c:pt>
                <c:pt idx="2423">
                  <c:v>2354300.79</c:v>
                </c:pt>
                <c:pt idx="2424">
                  <c:v>2314331.83</c:v>
                </c:pt>
                <c:pt idx="2425">
                  <c:v>2314331.83</c:v>
                </c:pt>
                <c:pt idx="2426">
                  <c:v>2314331.83</c:v>
                </c:pt>
                <c:pt idx="2427">
                  <c:v>2314331.83</c:v>
                </c:pt>
                <c:pt idx="2428">
                  <c:v>2314331.83</c:v>
                </c:pt>
                <c:pt idx="2429">
                  <c:v>2314331.83</c:v>
                </c:pt>
                <c:pt idx="2430">
                  <c:v>2314331.83</c:v>
                </c:pt>
                <c:pt idx="2431">
                  <c:v>2314331.83</c:v>
                </c:pt>
                <c:pt idx="2432">
                  <c:v>2314331.83</c:v>
                </c:pt>
                <c:pt idx="2433">
                  <c:v>2314331.83</c:v>
                </c:pt>
                <c:pt idx="2434">
                  <c:v>2314331.83</c:v>
                </c:pt>
                <c:pt idx="2435">
                  <c:v>2314331.83</c:v>
                </c:pt>
                <c:pt idx="2436">
                  <c:v>2314331.83</c:v>
                </c:pt>
                <c:pt idx="2437">
                  <c:v>2314331.83</c:v>
                </c:pt>
                <c:pt idx="2438">
                  <c:v>2314331.83</c:v>
                </c:pt>
                <c:pt idx="2439">
                  <c:v>2314331.83</c:v>
                </c:pt>
                <c:pt idx="2440">
                  <c:v>2314331.83</c:v>
                </c:pt>
                <c:pt idx="2441">
                  <c:v>2314331.83</c:v>
                </c:pt>
                <c:pt idx="2442">
                  <c:v>2314331.83</c:v>
                </c:pt>
                <c:pt idx="2443">
                  <c:v>2314331.83</c:v>
                </c:pt>
                <c:pt idx="2444">
                  <c:v>2314331.83</c:v>
                </c:pt>
                <c:pt idx="2445">
                  <c:v>2314331.83</c:v>
                </c:pt>
                <c:pt idx="2446">
                  <c:v>2314331.83</c:v>
                </c:pt>
                <c:pt idx="2447">
                  <c:v>2314331.83</c:v>
                </c:pt>
                <c:pt idx="2448">
                  <c:v>2314331.83</c:v>
                </c:pt>
                <c:pt idx="2449">
                  <c:v>2314331.83</c:v>
                </c:pt>
                <c:pt idx="2450">
                  <c:v>2314331.83</c:v>
                </c:pt>
                <c:pt idx="2451">
                  <c:v>2314331.83</c:v>
                </c:pt>
                <c:pt idx="2452">
                  <c:v>2314331.83</c:v>
                </c:pt>
                <c:pt idx="2453">
                  <c:v>2314331.83</c:v>
                </c:pt>
                <c:pt idx="2454">
                  <c:v>2314331.83</c:v>
                </c:pt>
                <c:pt idx="2455">
                  <c:v>2314331.83</c:v>
                </c:pt>
                <c:pt idx="2456">
                  <c:v>2314331.83</c:v>
                </c:pt>
                <c:pt idx="2457">
                  <c:v>2314331.83</c:v>
                </c:pt>
                <c:pt idx="2458">
                  <c:v>2314331.83</c:v>
                </c:pt>
                <c:pt idx="2459">
                  <c:v>2314331.83</c:v>
                </c:pt>
                <c:pt idx="2460">
                  <c:v>2314331.83</c:v>
                </c:pt>
                <c:pt idx="2461">
                  <c:v>2314331.83</c:v>
                </c:pt>
                <c:pt idx="2462">
                  <c:v>2314331.83</c:v>
                </c:pt>
                <c:pt idx="2463">
                  <c:v>2314331.83</c:v>
                </c:pt>
                <c:pt idx="2464">
                  <c:v>2314331.83</c:v>
                </c:pt>
                <c:pt idx="2465">
                  <c:v>2314331.83</c:v>
                </c:pt>
                <c:pt idx="2466">
                  <c:v>2299168.31</c:v>
                </c:pt>
                <c:pt idx="2467">
                  <c:v>2320018.15</c:v>
                </c:pt>
                <c:pt idx="2468">
                  <c:v>2327599.91</c:v>
                </c:pt>
                <c:pt idx="2469">
                  <c:v>2356031.5</c:v>
                </c:pt>
                <c:pt idx="2470">
                  <c:v>2421424.17</c:v>
                </c:pt>
                <c:pt idx="2471">
                  <c:v>2456489.7999999998</c:v>
                </c:pt>
                <c:pt idx="2472">
                  <c:v>2486816.84</c:v>
                </c:pt>
                <c:pt idx="2473">
                  <c:v>2520934.75</c:v>
                </c:pt>
                <c:pt idx="2474">
                  <c:v>2541784.59</c:v>
                </c:pt>
                <c:pt idx="2475">
                  <c:v>2557895.83</c:v>
                </c:pt>
                <c:pt idx="2476">
                  <c:v>2522830.19</c:v>
                </c:pt>
                <c:pt idx="2477">
                  <c:v>2551261.79</c:v>
                </c:pt>
                <c:pt idx="2478">
                  <c:v>2570216.1800000002</c:v>
                </c:pt>
                <c:pt idx="2479">
                  <c:v>2586327.42</c:v>
                </c:pt>
                <c:pt idx="2480">
                  <c:v>2546523.19</c:v>
                </c:pt>
                <c:pt idx="2481">
                  <c:v>2505771.2400000002</c:v>
                </c:pt>
                <c:pt idx="2482">
                  <c:v>2583484.2599999998</c:v>
                </c:pt>
                <c:pt idx="2483">
                  <c:v>2599595.5</c:v>
                </c:pt>
                <c:pt idx="2484">
                  <c:v>2600543.2200000002</c:v>
                </c:pt>
                <c:pt idx="2485">
                  <c:v>2585379.7000000002</c:v>
                </c:pt>
                <c:pt idx="2486">
                  <c:v>2618549.9</c:v>
                </c:pt>
                <c:pt idx="2487">
                  <c:v>2629922.5299999998</c:v>
                </c:pt>
                <c:pt idx="2488">
                  <c:v>2644138.33</c:v>
                </c:pt>
                <c:pt idx="2489">
                  <c:v>2677308.5299999998</c:v>
                </c:pt>
                <c:pt idx="2490">
                  <c:v>2719008.2</c:v>
                </c:pt>
                <c:pt idx="2491">
                  <c:v>2743648.91</c:v>
                </c:pt>
                <c:pt idx="2492">
                  <c:v>2737962.59</c:v>
                </c:pt>
                <c:pt idx="2493">
                  <c:v>2698158.36</c:v>
                </c:pt>
                <c:pt idx="2494">
                  <c:v>2714269.6</c:v>
                </c:pt>
                <c:pt idx="2495">
                  <c:v>2758812.43</c:v>
                </c:pt>
                <c:pt idx="2496">
                  <c:v>2777766.83</c:v>
                </c:pt>
                <c:pt idx="2497">
                  <c:v>2796721.22</c:v>
                </c:pt>
                <c:pt idx="2498">
                  <c:v>2777766.83</c:v>
                </c:pt>
                <c:pt idx="2499">
                  <c:v>2749335.23</c:v>
                </c:pt>
                <c:pt idx="2500">
                  <c:v>2731328.56</c:v>
                </c:pt>
                <c:pt idx="2501">
                  <c:v>2731328.56</c:v>
                </c:pt>
                <c:pt idx="2502">
                  <c:v>2731328.56</c:v>
                </c:pt>
                <c:pt idx="2503">
                  <c:v>2731328.56</c:v>
                </c:pt>
                <c:pt idx="2504">
                  <c:v>2731328.56</c:v>
                </c:pt>
                <c:pt idx="2505">
                  <c:v>2731328.56</c:v>
                </c:pt>
                <c:pt idx="2506">
                  <c:v>2731328.56</c:v>
                </c:pt>
                <c:pt idx="2507">
                  <c:v>2731328.56</c:v>
                </c:pt>
                <c:pt idx="2508">
                  <c:v>2731328.56</c:v>
                </c:pt>
                <c:pt idx="2509">
                  <c:v>2731328.56</c:v>
                </c:pt>
                <c:pt idx="2510">
                  <c:v>2731328.56</c:v>
                </c:pt>
                <c:pt idx="2511">
                  <c:v>2731328.56</c:v>
                </c:pt>
                <c:pt idx="2512">
                  <c:v>2731328.56</c:v>
                </c:pt>
                <c:pt idx="2513">
                  <c:v>2731328.56</c:v>
                </c:pt>
                <c:pt idx="2514">
                  <c:v>2731328.56</c:v>
                </c:pt>
                <c:pt idx="2515">
                  <c:v>2731328.56</c:v>
                </c:pt>
                <c:pt idx="2516">
                  <c:v>2731328.56</c:v>
                </c:pt>
                <c:pt idx="2517">
                  <c:v>2731328.56</c:v>
                </c:pt>
                <c:pt idx="2518">
                  <c:v>2731328.56</c:v>
                </c:pt>
                <c:pt idx="2519">
                  <c:v>2731328.56</c:v>
                </c:pt>
                <c:pt idx="2520">
                  <c:v>2731328.56</c:v>
                </c:pt>
                <c:pt idx="2521">
                  <c:v>2731328.56</c:v>
                </c:pt>
                <c:pt idx="2522">
                  <c:v>2731328.56</c:v>
                </c:pt>
                <c:pt idx="2523">
                  <c:v>2719948.02</c:v>
                </c:pt>
                <c:pt idx="2524">
                  <c:v>2824648.95</c:v>
                </c:pt>
                <c:pt idx="2525">
                  <c:v>2870171.1</c:v>
                </c:pt>
                <c:pt idx="2526">
                  <c:v>2856514.45</c:v>
                </c:pt>
                <c:pt idx="2527">
                  <c:v>2790507.35</c:v>
                </c:pt>
                <c:pt idx="2528">
                  <c:v>2785955.13</c:v>
                </c:pt>
                <c:pt idx="2529">
                  <c:v>2847410.02</c:v>
                </c:pt>
                <c:pt idx="2530">
                  <c:v>2865618.88</c:v>
                </c:pt>
                <c:pt idx="2531">
                  <c:v>2936178.2</c:v>
                </c:pt>
                <c:pt idx="2532">
                  <c:v>2936178.2</c:v>
                </c:pt>
                <c:pt idx="2533">
                  <c:v>2958939.27</c:v>
                </c:pt>
                <c:pt idx="2534">
                  <c:v>2990804.77</c:v>
                </c:pt>
                <c:pt idx="2535">
                  <c:v>2947558.74</c:v>
                </c:pt>
                <c:pt idx="2536">
                  <c:v>2979424.24</c:v>
                </c:pt>
                <c:pt idx="2537">
                  <c:v>3034050.81</c:v>
                </c:pt>
                <c:pt idx="2538">
                  <c:v>3002185.31</c:v>
                </c:pt>
                <c:pt idx="2539">
                  <c:v>3002185.31</c:v>
                </c:pt>
                <c:pt idx="2540">
                  <c:v>3002185.31</c:v>
                </c:pt>
                <c:pt idx="2541">
                  <c:v>3002185.31</c:v>
                </c:pt>
                <c:pt idx="2542">
                  <c:v>3002185.31</c:v>
                </c:pt>
                <c:pt idx="2543">
                  <c:v>3002185.31</c:v>
                </c:pt>
                <c:pt idx="2544">
                  <c:v>3002185.31</c:v>
                </c:pt>
                <c:pt idx="2545">
                  <c:v>3002185.31</c:v>
                </c:pt>
                <c:pt idx="2546">
                  <c:v>3002185.31</c:v>
                </c:pt>
                <c:pt idx="2547">
                  <c:v>3002185.31</c:v>
                </c:pt>
                <c:pt idx="2548">
                  <c:v>3002185.31</c:v>
                </c:pt>
                <c:pt idx="2549">
                  <c:v>3002185.31</c:v>
                </c:pt>
                <c:pt idx="2550">
                  <c:v>3002185.31</c:v>
                </c:pt>
                <c:pt idx="2551">
                  <c:v>3002185.31</c:v>
                </c:pt>
                <c:pt idx="2552">
                  <c:v>3002185.31</c:v>
                </c:pt>
                <c:pt idx="2553">
                  <c:v>3002185.31</c:v>
                </c:pt>
                <c:pt idx="2554">
                  <c:v>3002185.31</c:v>
                </c:pt>
                <c:pt idx="2555">
                  <c:v>3002185.31</c:v>
                </c:pt>
                <c:pt idx="2556">
                  <c:v>3002185.31</c:v>
                </c:pt>
                <c:pt idx="2557">
                  <c:v>3002185.31</c:v>
                </c:pt>
                <c:pt idx="2558">
                  <c:v>3002185.31</c:v>
                </c:pt>
                <c:pt idx="2559">
                  <c:v>3038395.88</c:v>
                </c:pt>
                <c:pt idx="2560">
                  <c:v>2989017.83</c:v>
                </c:pt>
                <c:pt idx="2561">
                  <c:v>3025228.4</c:v>
                </c:pt>
                <c:pt idx="2562">
                  <c:v>2798089.38</c:v>
                </c:pt>
                <c:pt idx="2563">
                  <c:v>2524864.1800000002</c:v>
                </c:pt>
                <c:pt idx="2564">
                  <c:v>2422816.2200000002</c:v>
                </c:pt>
                <c:pt idx="2565">
                  <c:v>2603869.06</c:v>
                </c:pt>
                <c:pt idx="2566">
                  <c:v>2386605.65</c:v>
                </c:pt>
                <c:pt idx="2567">
                  <c:v>2663122.71</c:v>
                </c:pt>
                <c:pt idx="2568">
                  <c:v>2389897.52</c:v>
                </c:pt>
                <c:pt idx="2569">
                  <c:v>2521572.31</c:v>
                </c:pt>
                <c:pt idx="2570">
                  <c:v>2771754.42</c:v>
                </c:pt>
                <c:pt idx="2571">
                  <c:v>2702625.15</c:v>
                </c:pt>
                <c:pt idx="2572">
                  <c:v>2613744.67</c:v>
                </c:pt>
                <c:pt idx="2573">
                  <c:v>2719084.5</c:v>
                </c:pt>
                <c:pt idx="2574">
                  <c:v>2827716.21</c:v>
                </c:pt>
                <c:pt idx="2575">
                  <c:v>2883678</c:v>
                </c:pt>
                <c:pt idx="2576">
                  <c:v>2972558.48</c:v>
                </c:pt>
                <c:pt idx="2577">
                  <c:v>2975850.35</c:v>
                </c:pt>
                <c:pt idx="2578">
                  <c:v>2972558.48</c:v>
                </c:pt>
                <c:pt idx="2579">
                  <c:v>3035104.01</c:v>
                </c:pt>
                <c:pt idx="2580">
                  <c:v>2995601.57</c:v>
                </c:pt>
                <c:pt idx="2581">
                  <c:v>3015352.79</c:v>
                </c:pt>
                <c:pt idx="2582">
                  <c:v>3054855.23</c:v>
                </c:pt>
                <c:pt idx="2583">
                  <c:v>3074606.45</c:v>
                </c:pt>
                <c:pt idx="2584">
                  <c:v>3094357.67</c:v>
                </c:pt>
                <c:pt idx="2585">
                  <c:v>3084482.06</c:v>
                </c:pt>
                <c:pt idx="2586">
                  <c:v>3160195.06</c:v>
                </c:pt>
                <c:pt idx="2587">
                  <c:v>3193113.76</c:v>
                </c:pt>
                <c:pt idx="2588">
                  <c:v>3249075.55</c:v>
                </c:pt>
                <c:pt idx="2589">
                  <c:v>3262243.03</c:v>
                </c:pt>
                <c:pt idx="2590">
                  <c:v>3265534.9</c:v>
                </c:pt>
                <c:pt idx="2591">
                  <c:v>3226032.46</c:v>
                </c:pt>
                <c:pt idx="2592">
                  <c:v>3262243.03</c:v>
                </c:pt>
                <c:pt idx="2593">
                  <c:v>3268826.77</c:v>
                </c:pt>
                <c:pt idx="2594">
                  <c:v>3123984.49</c:v>
                </c:pt>
                <c:pt idx="2595">
                  <c:v>3123984.49</c:v>
                </c:pt>
                <c:pt idx="2596">
                  <c:v>3123984.49</c:v>
                </c:pt>
                <c:pt idx="2597">
                  <c:v>3123984.49</c:v>
                </c:pt>
                <c:pt idx="2598">
                  <c:v>3123984.49</c:v>
                </c:pt>
                <c:pt idx="2599">
                  <c:v>3020152.64</c:v>
                </c:pt>
                <c:pt idx="2600">
                  <c:v>2947921.78</c:v>
                </c:pt>
                <c:pt idx="2601">
                  <c:v>2821517.78</c:v>
                </c:pt>
                <c:pt idx="2602">
                  <c:v>3029181.49</c:v>
                </c:pt>
                <c:pt idx="2603">
                  <c:v>3074325.78</c:v>
                </c:pt>
                <c:pt idx="2604">
                  <c:v>3029181.49</c:v>
                </c:pt>
                <c:pt idx="2605">
                  <c:v>3087869.06</c:v>
                </c:pt>
                <c:pt idx="2606">
                  <c:v>3114955.63</c:v>
                </c:pt>
                <c:pt idx="2607">
                  <c:v>3114955.63</c:v>
                </c:pt>
                <c:pt idx="2608">
                  <c:v>3173643.2</c:v>
                </c:pt>
                <c:pt idx="2609">
                  <c:v>3110441.2</c:v>
                </c:pt>
                <c:pt idx="2610">
                  <c:v>3187186.49</c:v>
                </c:pt>
                <c:pt idx="2611">
                  <c:v>3277475.06</c:v>
                </c:pt>
                <c:pt idx="2612">
                  <c:v>3227816.34</c:v>
                </c:pt>
                <c:pt idx="2613">
                  <c:v>3223301.92</c:v>
                </c:pt>
                <c:pt idx="2614">
                  <c:v>3187186.49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6748-A157-983A9599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86365"/>
        <c:axId val="1871684203"/>
      </c:areaChart>
      <c:catAx>
        <c:axId val="86328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1684203"/>
        <c:crosses val="autoZero"/>
        <c:auto val="1"/>
        <c:lblAlgn val="ctr"/>
        <c:lblOffset val="100"/>
        <c:noMultiLvlLbl val="1"/>
      </c:catAx>
      <c:valAx>
        <c:axId val="187168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N" b="0">
                    <a:solidFill>
                      <a:srgbClr val="000000"/>
                    </a:solidFill>
                    <a:latin typeface="+mn-lt"/>
                  </a:rPr>
                  <a:t>$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32863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0</xdr:row>
      <xdr:rowOff>0</xdr:rowOff>
    </xdr:from>
    <xdr:ext cx="11525250" cy="45053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323850</xdr:colOff>
      <xdr:row>2595</xdr:row>
      <xdr:rowOff>190500</xdr:rowOff>
    </xdr:from>
    <xdr:ext cx="13992225" cy="58293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952500</xdr:colOff>
      <xdr:row>23</xdr:row>
      <xdr:rowOff>122918</xdr:rowOff>
    </xdr:from>
    <xdr:ext cx="10801350" cy="45053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6"/>
  <sheetViews>
    <sheetView topLeftCell="F8" workbookViewId="0">
      <selection activeCell="S20" sqref="S20"/>
    </sheetView>
  </sheetViews>
  <sheetFormatPr baseColWidth="10" defaultColWidth="12.6640625" defaultRowHeight="15.75" customHeight="1"/>
  <cols>
    <col min="1" max="13" width="15.1640625" customWidth="1"/>
  </cols>
  <sheetData>
    <row r="1" spans="1:13" ht="22.5" customHeight="1">
      <c r="A1" s="95" t="s">
        <v>6</v>
      </c>
      <c r="B1" s="87"/>
      <c r="C1" s="88"/>
      <c r="D1" s="1">
        <f>AVERAGE(K14:K104)</f>
        <v>-0.22451897360960621</v>
      </c>
      <c r="E1" s="2"/>
      <c r="F1" s="3"/>
      <c r="G1" s="3"/>
      <c r="H1" s="4"/>
      <c r="I1" s="4"/>
      <c r="J1" s="4"/>
      <c r="K1" s="4"/>
      <c r="L1" s="4"/>
      <c r="M1" s="4"/>
    </row>
    <row r="2" spans="1:13" ht="22.5" customHeight="1">
      <c r="A2" s="95" t="s">
        <v>7</v>
      </c>
      <c r="B2" s="87"/>
      <c r="C2" s="88"/>
      <c r="D2" s="1">
        <f>AVERAGE(L14:L104)</f>
        <v>0.17755998001259851</v>
      </c>
      <c r="E2" s="2"/>
      <c r="F2" s="3"/>
      <c r="G2" s="3"/>
      <c r="H2" s="4"/>
      <c r="I2" s="4"/>
      <c r="J2" s="4"/>
      <c r="K2" s="4"/>
      <c r="L2" s="4"/>
      <c r="M2" s="4"/>
    </row>
    <row r="3" spans="1:13" ht="22.5" customHeight="1">
      <c r="A3" s="95" t="s">
        <v>8</v>
      </c>
      <c r="B3" s="87"/>
      <c r="C3" s="88"/>
      <c r="D3" s="1">
        <f>D2*0.5</f>
        <v>8.8779990006299256E-2</v>
      </c>
      <c r="E3" s="2"/>
      <c r="F3" s="3"/>
      <c r="G3" s="3"/>
      <c r="H3" s="4"/>
      <c r="I3" s="4"/>
      <c r="J3" s="4"/>
      <c r="K3" s="4"/>
      <c r="L3" s="4"/>
      <c r="M3" s="4"/>
    </row>
    <row r="4" spans="1:13" ht="22.5" customHeight="1">
      <c r="A4" s="95" t="s">
        <v>9</v>
      </c>
      <c r="B4" s="87"/>
      <c r="C4" s="88"/>
      <c r="D4" s="5">
        <v>0.5</v>
      </c>
      <c r="E4" s="2"/>
      <c r="F4" s="3"/>
      <c r="G4" s="3"/>
      <c r="H4" s="4"/>
      <c r="I4" s="4"/>
      <c r="J4" s="4"/>
      <c r="K4" s="4"/>
      <c r="L4" s="4"/>
      <c r="M4" s="4"/>
    </row>
    <row r="5" spans="1:13" ht="22.5" customHeight="1">
      <c r="A5" s="95" t="s">
        <v>10</v>
      </c>
      <c r="B5" s="87"/>
      <c r="C5" s="88"/>
      <c r="D5" s="2" t="str">
        <f>ROUND(AVERAGE(I14:I104),0)&amp;" days"</f>
        <v>44 days</v>
      </c>
      <c r="E5" s="2"/>
      <c r="F5" s="3"/>
      <c r="G5" s="3"/>
      <c r="H5" s="4"/>
      <c r="I5" s="4"/>
      <c r="J5" s="4"/>
      <c r="K5" s="4"/>
      <c r="L5" s="4"/>
      <c r="M5" s="4"/>
    </row>
    <row r="6" spans="1:13" ht="22.5" customHeight="1">
      <c r="A6" s="95" t="s">
        <v>11</v>
      </c>
      <c r="B6" s="87"/>
      <c r="C6" s="88"/>
      <c r="D6" s="1">
        <f>4/91</f>
        <v>4.3956043956043959E-2</v>
      </c>
      <c r="E6" s="2"/>
      <c r="F6" s="3"/>
      <c r="G6" s="3"/>
      <c r="H6" s="4"/>
      <c r="I6" s="4"/>
      <c r="J6" s="4"/>
      <c r="K6" s="4"/>
      <c r="L6" s="4"/>
      <c r="M6" s="4"/>
    </row>
    <row r="7" spans="1:13" ht="22.5" customHeight="1">
      <c r="A7" s="95" t="s">
        <v>12</v>
      </c>
      <c r="B7" s="87"/>
      <c r="C7" s="88"/>
      <c r="D7" s="1">
        <f>(((1+D3)^5.21)-1)/1</f>
        <v>0.55760768288691076</v>
      </c>
      <c r="E7" s="2"/>
      <c r="F7" s="3"/>
      <c r="G7" s="3"/>
      <c r="H7" s="4"/>
      <c r="I7" s="4"/>
      <c r="J7" s="4"/>
      <c r="K7" s="4"/>
      <c r="L7" s="4"/>
      <c r="M7" s="4"/>
    </row>
    <row r="8" spans="1:13" ht="22.5" customHeight="1">
      <c r="A8" s="86" t="s">
        <v>13</v>
      </c>
      <c r="B8" s="87"/>
      <c r="C8" s="88"/>
      <c r="D8" s="2" t="str">
        <f>MAX(I14:I104)&amp;" days"</f>
        <v>121 days</v>
      </c>
      <c r="E8" s="2"/>
      <c r="F8" s="3"/>
      <c r="G8" s="3"/>
      <c r="H8" s="4"/>
      <c r="I8" s="4"/>
      <c r="J8" s="4"/>
      <c r="K8" s="4"/>
      <c r="L8" s="4"/>
      <c r="M8" s="4"/>
    </row>
    <row r="9" spans="1:13" ht="22.5" customHeight="1">
      <c r="A9" s="86" t="s">
        <v>14</v>
      </c>
      <c r="B9" s="87"/>
      <c r="C9" s="88"/>
      <c r="D9" s="2" t="str">
        <f>MIN(I14:I104)&amp;" days"</f>
        <v>8 days</v>
      </c>
      <c r="E9" s="2"/>
      <c r="F9" s="3"/>
      <c r="G9" s="3"/>
      <c r="H9" s="4"/>
      <c r="I9" s="4"/>
      <c r="J9" s="4"/>
      <c r="K9" s="4"/>
      <c r="L9" s="4"/>
      <c r="M9" s="4"/>
    </row>
    <row r="10" spans="1:13" ht="22.5" customHeight="1">
      <c r="A10" s="89" t="s">
        <v>15</v>
      </c>
      <c r="B10" s="90"/>
      <c r="C10" s="91"/>
      <c r="D10" s="1">
        <f>MAX(L14:L104)</f>
        <v>1.6896602028851864</v>
      </c>
      <c r="E10" s="2"/>
      <c r="F10" s="3"/>
      <c r="G10" s="3"/>
      <c r="H10" s="4"/>
      <c r="I10" s="4"/>
      <c r="J10" s="4"/>
      <c r="K10" s="4"/>
      <c r="L10" s="4"/>
      <c r="M10" s="4"/>
    </row>
    <row r="11" spans="1:13" ht="22.5" customHeight="1">
      <c r="A11" s="92" t="s">
        <v>16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</row>
    <row r="12" spans="1:13" ht="22.5" customHeight="1">
      <c r="A12" s="82" t="s">
        <v>0</v>
      </c>
      <c r="B12" s="84" t="s">
        <v>1</v>
      </c>
      <c r="C12" s="84" t="s">
        <v>2</v>
      </c>
      <c r="D12" s="85" t="s">
        <v>3</v>
      </c>
      <c r="E12" s="85" t="s">
        <v>4</v>
      </c>
      <c r="F12" s="84" t="s">
        <v>17</v>
      </c>
      <c r="G12" s="84" t="s">
        <v>18</v>
      </c>
      <c r="H12" s="80" t="s">
        <v>19</v>
      </c>
      <c r="I12" s="80" t="s">
        <v>20</v>
      </c>
      <c r="J12" s="80" t="s">
        <v>21</v>
      </c>
      <c r="K12" s="80" t="s">
        <v>22</v>
      </c>
      <c r="L12" s="80" t="s">
        <v>23</v>
      </c>
      <c r="M12" s="80" t="s">
        <v>24</v>
      </c>
    </row>
    <row r="13" spans="1:13" ht="22.5" customHeight="1">
      <c r="A13" s="83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1:13" ht="22.5" customHeight="1">
      <c r="A14" s="6">
        <v>1</v>
      </c>
      <c r="B14" s="7">
        <v>41277</v>
      </c>
      <c r="C14" s="8">
        <v>41304</v>
      </c>
      <c r="D14" s="9">
        <v>15930000</v>
      </c>
      <c r="E14" s="10">
        <v>11790000</v>
      </c>
      <c r="F14" s="11" t="s">
        <v>25</v>
      </c>
      <c r="G14" s="11" t="s">
        <v>25</v>
      </c>
      <c r="H14" s="9">
        <v>16070010</v>
      </c>
      <c r="I14" s="12">
        <v>27</v>
      </c>
      <c r="J14" s="13">
        <f t="shared" ref="J14:J105" si="0">D14*2</f>
        <v>31860000</v>
      </c>
      <c r="K14" s="14">
        <f t="shared" ref="K14:K39" si="1">-(H14-D14)/D14</f>
        <v>-8.7890772128060256E-3</v>
      </c>
      <c r="L14" s="14">
        <f t="shared" ref="L14:L20" si="2">-(E14-D14)/D14</f>
        <v>0.25988700564971751</v>
      </c>
      <c r="M14" s="13">
        <f t="shared" ref="M14:M105" si="3">10000*0.5*L14</f>
        <v>1299.4350282485875</v>
      </c>
    </row>
    <row r="15" spans="1:13" ht="22.5" customHeight="1">
      <c r="A15" s="6">
        <v>2</v>
      </c>
      <c r="B15" s="7">
        <v>41344</v>
      </c>
      <c r="C15" s="8">
        <v>41379</v>
      </c>
      <c r="D15" s="9">
        <v>8130000</v>
      </c>
      <c r="E15" s="10">
        <v>7750000</v>
      </c>
      <c r="F15" s="11" t="s">
        <v>26</v>
      </c>
      <c r="G15" s="11" t="s">
        <v>25</v>
      </c>
      <c r="H15" s="9">
        <v>9700000</v>
      </c>
      <c r="I15" s="12">
        <v>35</v>
      </c>
      <c r="J15" s="13">
        <f t="shared" si="0"/>
        <v>16260000</v>
      </c>
      <c r="K15" s="14">
        <f t="shared" si="1"/>
        <v>-0.19311193111931119</v>
      </c>
      <c r="L15" s="14">
        <f t="shared" si="2"/>
        <v>4.6740467404674045E-2</v>
      </c>
      <c r="M15" s="13">
        <f t="shared" si="3"/>
        <v>233.70233702337023</v>
      </c>
    </row>
    <row r="16" spans="1:13" ht="22.5" customHeight="1">
      <c r="A16" s="6">
        <v>3</v>
      </c>
      <c r="B16" s="7">
        <v>41375</v>
      </c>
      <c r="C16" s="8">
        <v>41403</v>
      </c>
      <c r="D16" s="9">
        <v>6520000</v>
      </c>
      <c r="E16" s="10">
        <v>6050000</v>
      </c>
      <c r="F16" s="11" t="s">
        <v>26</v>
      </c>
      <c r="G16" s="11" t="s">
        <v>25</v>
      </c>
      <c r="H16" s="9">
        <v>8950000</v>
      </c>
      <c r="I16" s="12">
        <v>28</v>
      </c>
      <c r="J16" s="13">
        <f t="shared" si="0"/>
        <v>13040000</v>
      </c>
      <c r="K16" s="14">
        <f t="shared" si="1"/>
        <v>-0.3726993865030675</v>
      </c>
      <c r="L16" s="14">
        <f t="shared" si="2"/>
        <v>7.2085889570552147E-2</v>
      </c>
      <c r="M16" s="13">
        <f t="shared" si="3"/>
        <v>360.42944785276075</v>
      </c>
    </row>
    <row r="17" spans="1:19" ht="22.5" customHeight="1">
      <c r="A17" s="6">
        <v>4</v>
      </c>
      <c r="B17" s="7">
        <v>41400</v>
      </c>
      <c r="C17" s="8">
        <v>41493</v>
      </c>
      <c r="D17" s="9">
        <v>5870000</v>
      </c>
      <c r="E17" s="10">
        <v>3510001</v>
      </c>
      <c r="F17" s="11" t="s">
        <v>26</v>
      </c>
      <c r="G17" s="11" t="s">
        <v>25</v>
      </c>
      <c r="H17" s="9">
        <v>8984000</v>
      </c>
      <c r="I17" s="12">
        <v>93</v>
      </c>
      <c r="J17" s="13">
        <f t="shared" si="0"/>
        <v>11740000</v>
      </c>
      <c r="K17" s="14">
        <f t="shared" si="1"/>
        <v>-0.53049403747870527</v>
      </c>
      <c r="L17" s="14">
        <f t="shared" si="2"/>
        <v>0.40204412265758094</v>
      </c>
      <c r="M17" s="13">
        <f t="shared" si="3"/>
        <v>2010.2206132879046</v>
      </c>
      <c r="R17">
        <v>100</v>
      </c>
    </row>
    <row r="18" spans="1:19" ht="22.5" customHeight="1">
      <c r="A18" s="6">
        <v>5</v>
      </c>
      <c r="B18" s="7">
        <v>41456</v>
      </c>
      <c r="C18" s="8">
        <v>41493</v>
      </c>
      <c r="D18" s="9">
        <v>6697200</v>
      </c>
      <c r="E18" s="10">
        <v>3510001</v>
      </c>
      <c r="F18" s="11" t="s">
        <v>25</v>
      </c>
      <c r="G18" s="11" t="s">
        <v>25</v>
      </c>
      <c r="H18" s="9">
        <v>7116901</v>
      </c>
      <c r="I18" s="12">
        <v>37</v>
      </c>
      <c r="J18" s="13">
        <f t="shared" si="0"/>
        <v>13394400</v>
      </c>
      <c r="K18" s="14">
        <f t="shared" si="1"/>
        <v>-6.2668129964761399E-2</v>
      </c>
      <c r="L18" s="14">
        <f t="shared" si="2"/>
        <v>0.47590022696052081</v>
      </c>
      <c r="M18" s="13">
        <f t="shared" si="3"/>
        <v>2379.5011348026042</v>
      </c>
      <c r="R18">
        <v>0.5</v>
      </c>
      <c r="S18">
        <v>50</v>
      </c>
    </row>
    <row r="19" spans="1:19" ht="22.5" customHeight="1">
      <c r="A19" s="6">
        <v>6</v>
      </c>
      <c r="B19" s="7">
        <v>41528</v>
      </c>
      <c r="C19" s="8">
        <v>41585</v>
      </c>
      <c r="D19" s="9">
        <v>3364999</v>
      </c>
      <c r="E19" s="10">
        <v>2434900</v>
      </c>
      <c r="F19" s="11" t="s">
        <v>26</v>
      </c>
      <c r="G19" s="11" t="s">
        <v>25</v>
      </c>
      <c r="H19" s="9">
        <v>4750000</v>
      </c>
      <c r="I19" s="12">
        <v>57</v>
      </c>
      <c r="J19" s="13">
        <f t="shared" si="0"/>
        <v>6729998</v>
      </c>
      <c r="K19" s="14">
        <f t="shared" si="1"/>
        <v>-0.41159031548003433</v>
      </c>
      <c r="L19" s="14">
        <f t="shared" si="2"/>
        <v>0.2764039454395083</v>
      </c>
      <c r="M19" s="13">
        <f t="shared" si="3"/>
        <v>1382.0197271975414</v>
      </c>
    </row>
    <row r="20" spans="1:19" ht="22.5" customHeight="1">
      <c r="A20" s="6">
        <v>7</v>
      </c>
      <c r="B20" s="7">
        <v>41563</v>
      </c>
      <c r="C20" s="8">
        <v>41585</v>
      </c>
      <c r="D20" s="9">
        <v>2887000</v>
      </c>
      <c r="E20" s="10">
        <v>2434900</v>
      </c>
      <c r="F20" s="11" t="s">
        <v>25</v>
      </c>
      <c r="G20" s="11" t="s">
        <v>25</v>
      </c>
      <c r="H20" s="9">
        <v>2953000</v>
      </c>
      <c r="I20" s="12">
        <v>22</v>
      </c>
      <c r="J20" s="13">
        <f t="shared" si="0"/>
        <v>5774000</v>
      </c>
      <c r="K20" s="14">
        <f t="shared" si="1"/>
        <v>-2.28611014894354E-2</v>
      </c>
      <c r="L20" s="14">
        <f t="shared" si="2"/>
        <v>0.1565985452026325</v>
      </c>
      <c r="M20" s="13">
        <f t="shared" si="3"/>
        <v>782.9927260131625</v>
      </c>
      <c r="R20">
        <v>20</v>
      </c>
      <c r="S20">
        <v>40</v>
      </c>
    </row>
    <row r="21" spans="1:19" ht="22.5" customHeight="1">
      <c r="A21" s="6">
        <v>8</v>
      </c>
      <c r="B21" s="7">
        <v>41589</v>
      </c>
      <c r="C21" s="8">
        <v>41604</v>
      </c>
      <c r="D21" s="9">
        <v>2207000</v>
      </c>
      <c r="E21" s="10">
        <v>1882900</v>
      </c>
      <c r="F21" s="11" t="s">
        <v>26</v>
      </c>
      <c r="G21" s="11" t="s">
        <v>25</v>
      </c>
      <c r="H21" s="9">
        <v>2269000</v>
      </c>
      <c r="I21" s="12">
        <v>15</v>
      </c>
      <c r="J21" s="13">
        <f t="shared" si="0"/>
        <v>4414000</v>
      </c>
      <c r="K21" s="14">
        <f t="shared" si="1"/>
        <v>-2.8092433167195289E-2</v>
      </c>
      <c r="L21" s="14">
        <f>SUM(L14:L20)</f>
        <v>1.6896602028851864</v>
      </c>
      <c r="M21" s="13">
        <f t="shared" si="3"/>
        <v>8448.3010144259315</v>
      </c>
    </row>
    <row r="22" spans="1:19" ht="22.5" customHeight="1">
      <c r="A22" s="6">
        <v>9</v>
      </c>
      <c r="B22" s="7">
        <v>41600</v>
      </c>
      <c r="C22" s="8">
        <v>41642</v>
      </c>
      <c r="D22" s="9">
        <v>1849000</v>
      </c>
      <c r="E22" s="10">
        <v>1724000</v>
      </c>
      <c r="F22" s="11" t="s">
        <v>26</v>
      </c>
      <c r="G22" s="11" t="s">
        <v>25</v>
      </c>
      <c r="H22" s="9">
        <v>2206000</v>
      </c>
      <c r="I22" s="12">
        <v>42</v>
      </c>
      <c r="J22" s="13">
        <f t="shared" si="0"/>
        <v>3698000</v>
      </c>
      <c r="K22" s="14">
        <f t="shared" si="1"/>
        <v>-0.19307733910221742</v>
      </c>
      <c r="L22" s="14">
        <f t="shared" ref="L22:L105" si="4">-(E22-D22)/D22</f>
        <v>6.7604110329908054E-2</v>
      </c>
      <c r="M22" s="13">
        <f t="shared" si="3"/>
        <v>338.02055164954027</v>
      </c>
    </row>
    <row r="23" spans="1:19" ht="22.5" customHeight="1">
      <c r="A23" s="6">
        <v>10</v>
      </c>
      <c r="B23" s="7">
        <v>41632</v>
      </c>
      <c r="C23" s="8">
        <v>41705</v>
      </c>
      <c r="D23" s="9">
        <v>1645000</v>
      </c>
      <c r="E23" s="10">
        <v>1640250</v>
      </c>
      <c r="F23" s="11" t="s">
        <v>26</v>
      </c>
      <c r="G23" s="11" t="s">
        <v>25</v>
      </c>
      <c r="H23" s="9">
        <v>2710250</v>
      </c>
      <c r="I23" s="12">
        <v>73</v>
      </c>
      <c r="J23" s="13">
        <f t="shared" si="0"/>
        <v>3290000</v>
      </c>
      <c r="K23" s="14">
        <f t="shared" si="1"/>
        <v>-0.64756838905775072</v>
      </c>
      <c r="L23" s="14">
        <f t="shared" si="4"/>
        <v>2.8875379939209728E-3</v>
      </c>
      <c r="M23" s="13">
        <f t="shared" si="3"/>
        <v>14.437689969604865</v>
      </c>
    </row>
    <row r="24" spans="1:19" ht="22.5" customHeight="1">
      <c r="A24" s="6">
        <v>11</v>
      </c>
      <c r="B24" s="7">
        <v>41681</v>
      </c>
      <c r="C24" s="8">
        <v>41705</v>
      </c>
      <c r="D24" s="9">
        <v>1667500</v>
      </c>
      <c r="E24" s="10">
        <v>1640250</v>
      </c>
      <c r="F24" s="11" t="s">
        <v>26</v>
      </c>
      <c r="G24" s="11" t="s">
        <v>25</v>
      </c>
      <c r="H24" s="9">
        <v>1923500</v>
      </c>
      <c r="I24" s="12">
        <v>24</v>
      </c>
      <c r="J24" s="13">
        <f t="shared" si="0"/>
        <v>3335000</v>
      </c>
      <c r="K24" s="14">
        <f t="shared" si="1"/>
        <v>-0.15352323838080958</v>
      </c>
      <c r="L24" s="14">
        <f t="shared" si="4"/>
        <v>1.6341829085457272E-2</v>
      </c>
      <c r="M24" s="13">
        <f t="shared" si="3"/>
        <v>81.709145427286359</v>
      </c>
    </row>
    <row r="25" spans="1:19" ht="22.5" customHeight="1">
      <c r="A25" s="6">
        <v>12</v>
      </c>
      <c r="B25" s="7">
        <v>41704</v>
      </c>
      <c r="C25" s="8">
        <v>41802</v>
      </c>
      <c r="D25" s="9">
        <v>1574250</v>
      </c>
      <c r="E25" s="10">
        <v>864750</v>
      </c>
      <c r="F25" s="11" t="s">
        <v>26</v>
      </c>
      <c r="G25" s="11" t="s">
        <v>25</v>
      </c>
      <c r="H25" s="9">
        <v>1970250</v>
      </c>
      <c r="I25" s="12">
        <v>98</v>
      </c>
      <c r="J25" s="13">
        <f t="shared" si="0"/>
        <v>3148500</v>
      </c>
      <c r="K25" s="14">
        <f t="shared" si="1"/>
        <v>-0.25154835636017153</v>
      </c>
      <c r="L25" s="14">
        <f t="shared" si="4"/>
        <v>0.45069080514530729</v>
      </c>
      <c r="M25" s="13">
        <f t="shared" si="3"/>
        <v>2253.4540257265367</v>
      </c>
    </row>
    <row r="26" spans="1:19" ht="22.5" customHeight="1">
      <c r="A26" s="6">
        <v>13</v>
      </c>
      <c r="B26" s="7">
        <v>41723</v>
      </c>
      <c r="C26" s="8">
        <v>41802</v>
      </c>
      <c r="D26" s="9">
        <v>1620000</v>
      </c>
      <c r="E26" s="10">
        <v>864750</v>
      </c>
      <c r="F26" s="11" t="s">
        <v>26</v>
      </c>
      <c r="G26" s="11" t="s">
        <v>25</v>
      </c>
      <c r="H26" s="9">
        <v>1792997.5</v>
      </c>
      <c r="I26" s="12">
        <v>79</v>
      </c>
      <c r="J26" s="13">
        <f t="shared" si="0"/>
        <v>3240000</v>
      </c>
      <c r="K26" s="14">
        <f t="shared" si="1"/>
        <v>-0.10678858024691358</v>
      </c>
      <c r="L26" s="14">
        <f t="shared" si="4"/>
        <v>0.46620370370370373</v>
      </c>
      <c r="M26" s="13">
        <f t="shared" si="3"/>
        <v>2331.0185185185187</v>
      </c>
    </row>
    <row r="27" spans="1:19" ht="22.5" customHeight="1">
      <c r="A27" s="6">
        <v>14</v>
      </c>
      <c r="B27" s="7">
        <v>41725</v>
      </c>
      <c r="C27" s="8">
        <v>41802</v>
      </c>
      <c r="D27" s="9">
        <v>1635000</v>
      </c>
      <c r="E27" s="10">
        <v>864750</v>
      </c>
      <c r="F27" s="11" t="s">
        <v>26</v>
      </c>
      <c r="G27" s="11" t="s">
        <v>25</v>
      </c>
      <c r="H27" s="9">
        <v>1792997.5</v>
      </c>
      <c r="I27" s="12">
        <v>77</v>
      </c>
      <c r="J27" s="13">
        <f t="shared" si="0"/>
        <v>3270000</v>
      </c>
      <c r="K27" s="14">
        <f t="shared" si="1"/>
        <v>-9.663455657492355E-2</v>
      </c>
      <c r="L27" s="14">
        <f t="shared" si="4"/>
        <v>0.47110091743119265</v>
      </c>
      <c r="M27" s="13">
        <f t="shared" si="3"/>
        <v>2355.5045871559632</v>
      </c>
    </row>
    <row r="28" spans="1:19" ht="22.5" customHeight="1">
      <c r="A28" s="6">
        <v>15</v>
      </c>
      <c r="B28" s="7">
        <v>41750</v>
      </c>
      <c r="C28" s="8">
        <v>41802</v>
      </c>
      <c r="D28" s="9">
        <v>1397750</v>
      </c>
      <c r="E28" s="10">
        <v>864750</v>
      </c>
      <c r="F28" s="11" t="s">
        <v>25</v>
      </c>
      <c r="G28" s="11" t="s">
        <v>25</v>
      </c>
      <c r="H28" s="9">
        <v>1512997.5</v>
      </c>
      <c r="I28" s="12">
        <v>52</v>
      </c>
      <c r="J28" s="13">
        <f t="shared" si="0"/>
        <v>2795500</v>
      </c>
      <c r="K28" s="14">
        <f t="shared" si="1"/>
        <v>-8.2452155249508136E-2</v>
      </c>
      <c r="L28" s="14">
        <f t="shared" si="4"/>
        <v>0.38132713289214809</v>
      </c>
      <c r="M28" s="13">
        <f t="shared" si="3"/>
        <v>1906.6356644607404</v>
      </c>
    </row>
    <row r="29" spans="1:19" ht="22.5" customHeight="1">
      <c r="A29" s="6">
        <v>16</v>
      </c>
      <c r="B29" s="7">
        <v>41865</v>
      </c>
      <c r="C29" s="8">
        <v>41891</v>
      </c>
      <c r="D29" s="9">
        <v>652250</v>
      </c>
      <c r="E29" s="10">
        <v>619000</v>
      </c>
      <c r="F29" s="11" t="s">
        <v>25</v>
      </c>
      <c r="G29" s="11" t="s">
        <v>25</v>
      </c>
      <c r="H29" s="9">
        <v>721750</v>
      </c>
      <c r="I29" s="12">
        <v>26</v>
      </c>
      <c r="J29" s="13">
        <f t="shared" si="0"/>
        <v>1304500</v>
      </c>
      <c r="K29" s="14">
        <f t="shared" si="1"/>
        <v>-0.10655423533921042</v>
      </c>
      <c r="L29" s="14">
        <f t="shared" si="4"/>
        <v>5.0977385971636639E-2</v>
      </c>
      <c r="M29" s="13">
        <f t="shared" si="3"/>
        <v>254.88692985818321</v>
      </c>
    </row>
    <row r="30" spans="1:19" ht="22.5" customHeight="1">
      <c r="A30" s="6">
        <v>17</v>
      </c>
      <c r="B30" s="7">
        <v>41933</v>
      </c>
      <c r="C30" s="8">
        <v>41974</v>
      </c>
      <c r="D30" s="9">
        <v>755250</v>
      </c>
      <c r="E30" s="10">
        <v>550500</v>
      </c>
      <c r="F30" s="11" t="s">
        <v>25</v>
      </c>
      <c r="G30" s="11" t="s">
        <v>25</v>
      </c>
      <c r="H30" s="9">
        <v>875750</v>
      </c>
      <c r="I30" s="12">
        <v>41</v>
      </c>
      <c r="J30" s="13">
        <f t="shared" si="0"/>
        <v>1510500</v>
      </c>
      <c r="K30" s="14">
        <f t="shared" si="1"/>
        <v>-0.15954981794107911</v>
      </c>
      <c r="L30" s="14">
        <f t="shared" si="4"/>
        <v>0.27110228401191661</v>
      </c>
      <c r="M30" s="13">
        <f t="shared" si="3"/>
        <v>1355.5114200595831</v>
      </c>
    </row>
    <row r="31" spans="1:19" ht="22.5" customHeight="1">
      <c r="A31" s="6">
        <v>18</v>
      </c>
      <c r="B31" s="7">
        <v>41996</v>
      </c>
      <c r="C31" s="8">
        <v>42073</v>
      </c>
      <c r="D31" s="9">
        <v>520500</v>
      </c>
      <c r="E31" s="10">
        <v>473000</v>
      </c>
      <c r="F31" s="11" t="s">
        <v>26</v>
      </c>
      <c r="G31" s="11" t="s">
        <v>25</v>
      </c>
      <c r="H31" s="9">
        <v>850250</v>
      </c>
      <c r="I31" s="12">
        <v>77</v>
      </c>
      <c r="J31" s="13">
        <f t="shared" si="0"/>
        <v>1041000</v>
      </c>
      <c r="K31" s="14">
        <f t="shared" si="1"/>
        <v>-0.63352545629202694</v>
      </c>
      <c r="L31" s="14">
        <f t="shared" si="4"/>
        <v>9.1258405379442839E-2</v>
      </c>
      <c r="M31" s="13">
        <f t="shared" si="3"/>
        <v>456.29202689721421</v>
      </c>
    </row>
    <row r="32" spans="1:19" ht="22.5" customHeight="1">
      <c r="A32" s="6">
        <v>19</v>
      </c>
      <c r="B32" s="7">
        <v>42026</v>
      </c>
      <c r="C32" s="8">
        <v>42073</v>
      </c>
      <c r="D32" s="9">
        <v>605500</v>
      </c>
      <c r="E32" s="10">
        <v>473000</v>
      </c>
      <c r="F32" s="11" t="s">
        <v>26</v>
      </c>
      <c r="G32" s="11" t="s">
        <v>25</v>
      </c>
      <c r="H32" s="9">
        <v>833000</v>
      </c>
      <c r="I32" s="12">
        <v>47</v>
      </c>
      <c r="J32" s="13">
        <f t="shared" si="0"/>
        <v>1211000</v>
      </c>
      <c r="K32" s="14">
        <f t="shared" si="1"/>
        <v>-0.37572254335260113</v>
      </c>
      <c r="L32" s="14">
        <f t="shared" si="4"/>
        <v>0.21882741535920727</v>
      </c>
      <c r="M32" s="13">
        <f t="shared" si="3"/>
        <v>1094.1370767960364</v>
      </c>
    </row>
    <row r="33" spans="1:13" ht="22.5" customHeight="1">
      <c r="A33" s="6">
        <v>20</v>
      </c>
      <c r="B33" s="7">
        <v>42038</v>
      </c>
      <c r="C33" s="8">
        <v>42073</v>
      </c>
      <c r="D33" s="9">
        <v>658000</v>
      </c>
      <c r="E33" s="10">
        <v>473000</v>
      </c>
      <c r="F33" s="11" t="s">
        <v>25</v>
      </c>
      <c r="G33" s="11" t="s">
        <v>25</v>
      </c>
      <c r="H33" s="9">
        <v>733750</v>
      </c>
      <c r="I33" s="12">
        <v>35</v>
      </c>
      <c r="J33" s="13">
        <f t="shared" si="0"/>
        <v>1316000</v>
      </c>
      <c r="K33" s="14">
        <f t="shared" si="1"/>
        <v>-0.11512158054711247</v>
      </c>
      <c r="L33" s="14">
        <f t="shared" si="4"/>
        <v>0.28115501519756841</v>
      </c>
      <c r="M33" s="13">
        <f t="shared" si="3"/>
        <v>1405.775075987842</v>
      </c>
    </row>
    <row r="34" spans="1:13" ht="22.5" customHeight="1">
      <c r="A34" s="6">
        <v>21</v>
      </c>
      <c r="B34" s="7">
        <v>42083</v>
      </c>
      <c r="C34" s="8">
        <v>42117</v>
      </c>
      <c r="D34" s="9">
        <v>381500</v>
      </c>
      <c r="E34" s="10">
        <v>253000</v>
      </c>
      <c r="F34" s="11" t="s">
        <v>26</v>
      </c>
      <c r="G34" s="11" t="s">
        <v>25</v>
      </c>
      <c r="H34" s="9">
        <v>478000</v>
      </c>
      <c r="I34" s="12">
        <v>34</v>
      </c>
      <c r="J34" s="13">
        <f t="shared" si="0"/>
        <v>763000</v>
      </c>
      <c r="K34" s="14">
        <f t="shared" si="1"/>
        <v>-0.25294888597640891</v>
      </c>
      <c r="L34" s="14">
        <f t="shared" si="4"/>
        <v>0.33682830930537355</v>
      </c>
      <c r="M34" s="13">
        <f t="shared" si="3"/>
        <v>1684.1415465268678</v>
      </c>
    </row>
    <row r="35" spans="1:13" ht="22.5" customHeight="1">
      <c r="A35" s="6">
        <v>22</v>
      </c>
      <c r="B35" s="7">
        <v>42103</v>
      </c>
      <c r="C35" s="8">
        <v>42117</v>
      </c>
      <c r="D35" s="9">
        <v>308000</v>
      </c>
      <c r="E35" s="10">
        <v>253000</v>
      </c>
      <c r="F35" s="11" t="s">
        <v>25</v>
      </c>
      <c r="G35" s="11" t="s">
        <v>25</v>
      </c>
      <c r="H35" s="9">
        <v>306000</v>
      </c>
      <c r="I35" s="12">
        <v>14</v>
      </c>
      <c r="J35" s="13">
        <f t="shared" si="0"/>
        <v>616000</v>
      </c>
      <c r="K35" s="14">
        <f t="shared" si="1"/>
        <v>6.4935064935064939E-3</v>
      </c>
      <c r="L35" s="14">
        <f t="shared" si="4"/>
        <v>0.17857142857142858</v>
      </c>
      <c r="M35" s="13">
        <f t="shared" si="3"/>
        <v>892.85714285714289</v>
      </c>
    </row>
    <row r="36" spans="1:13" ht="22.5" customHeight="1">
      <c r="A36" s="6">
        <v>23</v>
      </c>
      <c r="B36" s="7">
        <v>42145</v>
      </c>
      <c r="C36" s="8">
        <v>42222</v>
      </c>
      <c r="D36" s="9">
        <v>194950</v>
      </c>
      <c r="E36" s="10">
        <v>134650</v>
      </c>
      <c r="F36" s="11" t="s">
        <v>26</v>
      </c>
      <c r="G36" s="11" t="s">
        <v>25</v>
      </c>
      <c r="H36" s="9">
        <v>248000</v>
      </c>
      <c r="I36" s="12">
        <v>77</v>
      </c>
      <c r="J36" s="13">
        <f t="shared" si="0"/>
        <v>389900</v>
      </c>
      <c r="K36" s="14">
        <f t="shared" si="1"/>
        <v>-0.27212105668120029</v>
      </c>
      <c r="L36" s="14">
        <f t="shared" si="4"/>
        <v>0.30931007950756606</v>
      </c>
      <c r="M36" s="13">
        <f t="shared" si="3"/>
        <v>1546.5503975378303</v>
      </c>
    </row>
    <row r="37" spans="1:13" ht="22.5" customHeight="1">
      <c r="A37" s="6">
        <v>24</v>
      </c>
      <c r="B37" s="7">
        <v>42178</v>
      </c>
      <c r="C37" s="8">
        <v>42222</v>
      </c>
      <c r="D37" s="9">
        <v>159050</v>
      </c>
      <c r="E37" s="10">
        <v>134650</v>
      </c>
      <c r="F37" s="11" t="s">
        <v>26</v>
      </c>
      <c r="G37" s="11" t="s">
        <v>25</v>
      </c>
      <c r="H37" s="9">
        <v>248000</v>
      </c>
      <c r="I37" s="12">
        <v>44</v>
      </c>
      <c r="J37" s="13">
        <f t="shared" si="0"/>
        <v>318100</v>
      </c>
      <c r="K37" s="14">
        <f t="shared" si="1"/>
        <v>-0.55925809493869849</v>
      </c>
      <c r="L37" s="14">
        <f t="shared" si="4"/>
        <v>0.15341087708267839</v>
      </c>
      <c r="M37" s="13">
        <f t="shared" si="3"/>
        <v>767.05438541339197</v>
      </c>
    </row>
    <row r="38" spans="1:13" ht="22.5" customHeight="1">
      <c r="A38" s="6">
        <v>25</v>
      </c>
      <c r="B38" s="7">
        <v>42199</v>
      </c>
      <c r="C38" s="8">
        <v>42222</v>
      </c>
      <c r="D38" s="9">
        <v>162550</v>
      </c>
      <c r="E38" s="10">
        <v>134650</v>
      </c>
      <c r="F38" s="11" t="s">
        <v>25</v>
      </c>
      <c r="G38" s="11" t="s">
        <v>25</v>
      </c>
      <c r="H38" s="9">
        <v>169550</v>
      </c>
      <c r="I38" s="12">
        <v>23</v>
      </c>
      <c r="J38" s="13">
        <f t="shared" si="0"/>
        <v>325100</v>
      </c>
      <c r="K38" s="14">
        <f t="shared" si="1"/>
        <v>-4.306367271608736E-2</v>
      </c>
      <c r="L38" s="14">
        <f t="shared" si="4"/>
        <v>0.1716394955398339</v>
      </c>
      <c r="M38" s="13">
        <f t="shared" si="3"/>
        <v>858.19747769916955</v>
      </c>
    </row>
    <row r="39" spans="1:13" ht="22.5" customHeight="1">
      <c r="A39" s="6">
        <v>26</v>
      </c>
      <c r="B39" s="7">
        <v>42258</v>
      </c>
      <c r="C39" s="8">
        <v>42311</v>
      </c>
      <c r="D39" s="9">
        <v>303900</v>
      </c>
      <c r="E39" s="10">
        <v>132500</v>
      </c>
      <c r="F39" s="11" t="s">
        <v>25</v>
      </c>
      <c r="G39" s="11" t="s">
        <v>25</v>
      </c>
      <c r="H39" s="9">
        <v>323200</v>
      </c>
      <c r="I39" s="12">
        <v>53</v>
      </c>
      <c r="J39" s="13">
        <f t="shared" si="0"/>
        <v>607800</v>
      </c>
      <c r="K39" s="14">
        <f t="shared" si="1"/>
        <v>-6.3507732806844353E-2</v>
      </c>
      <c r="L39" s="14">
        <f t="shared" si="4"/>
        <v>0.56400131622244154</v>
      </c>
      <c r="M39" s="13">
        <f t="shared" si="3"/>
        <v>2820.0065811122076</v>
      </c>
    </row>
    <row r="40" spans="1:13" ht="22.5" customHeight="1">
      <c r="A40" s="6">
        <v>27</v>
      </c>
      <c r="B40" s="7">
        <v>42339</v>
      </c>
      <c r="C40" s="8">
        <v>42380</v>
      </c>
      <c r="D40" s="9">
        <v>123200</v>
      </c>
      <c r="E40" s="10">
        <v>246400</v>
      </c>
      <c r="F40" s="11" t="s">
        <v>26</v>
      </c>
      <c r="G40" s="11" t="s">
        <v>26</v>
      </c>
      <c r="H40" s="9">
        <v>219850</v>
      </c>
      <c r="I40" s="12">
        <v>41</v>
      </c>
      <c r="J40" s="13">
        <f t="shared" si="0"/>
        <v>246400</v>
      </c>
      <c r="K40" s="14">
        <v>-1</v>
      </c>
      <c r="L40" s="14">
        <f t="shared" si="4"/>
        <v>-1</v>
      </c>
      <c r="M40" s="13">
        <f t="shared" si="3"/>
        <v>-5000</v>
      </c>
    </row>
    <row r="41" spans="1:13" ht="22.5" customHeight="1">
      <c r="A41" s="6">
        <v>28</v>
      </c>
      <c r="B41" s="7">
        <v>42361</v>
      </c>
      <c r="C41" s="8">
        <v>42388</v>
      </c>
      <c r="D41" s="9">
        <v>131500</v>
      </c>
      <c r="E41" s="10">
        <v>263000</v>
      </c>
      <c r="F41" s="11" t="s">
        <v>26</v>
      </c>
      <c r="G41" s="11" t="s">
        <v>26</v>
      </c>
      <c r="H41" s="9">
        <v>256950</v>
      </c>
      <c r="I41" s="12">
        <v>27</v>
      </c>
      <c r="J41" s="13">
        <f t="shared" si="0"/>
        <v>263000</v>
      </c>
      <c r="K41" s="14">
        <v>-1</v>
      </c>
      <c r="L41" s="14">
        <f t="shared" si="4"/>
        <v>-1</v>
      </c>
      <c r="M41" s="13">
        <f t="shared" si="3"/>
        <v>-5000</v>
      </c>
    </row>
    <row r="42" spans="1:13" ht="22.5" customHeight="1">
      <c r="A42" s="6">
        <v>29</v>
      </c>
      <c r="B42" s="7">
        <v>42397</v>
      </c>
      <c r="C42" s="8">
        <v>42465</v>
      </c>
      <c r="D42" s="9">
        <v>210050</v>
      </c>
      <c r="E42" s="10">
        <v>106846</v>
      </c>
      <c r="F42" s="11" t="s">
        <v>26</v>
      </c>
      <c r="G42" s="11" t="s">
        <v>25</v>
      </c>
      <c r="H42" s="9">
        <v>309600</v>
      </c>
      <c r="I42" s="12">
        <v>68</v>
      </c>
      <c r="J42" s="13">
        <f t="shared" si="0"/>
        <v>420100</v>
      </c>
      <c r="K42" s="14">
        <f t="shared" ref="K42:K62" si="5">-(H42-D42)/D42</f>
        <v>-0.4739347774339443</v>
      </c>
      <c r="L42" s="14">
        <f t="shared" si="4"/>
        <v>0.49133063556296119</v>
      </c>
      <c r="M42" s="13">
        <f t="shared" si="3"/>
        <v>2456.653177814806</v>
      </c>
    </row>
    <row r="43" spans="1:13" ht="22.5" customHeight="1">
      <c r="A43" s="6">
        <v>30</v>
      </c>
      <c r="B43" s="7">
        <v>42417</v>
      </c>
      <c r="C43" s="8">
        <v>42465</v>
      </c>
      <c r="D43" s="9">
        <v>223000</v>
      </c>
      <c r="E43" s="10">
        <v>106846</v>
      </c>
      <c r="F43" s="11" t="s">
        <v>25</v>
      </c>
      <c r="G43" s="11" t="s">
        <v>25</v>
      </c>
      <c r="H43" s="9">
        <v>233050</v>
      </c>
      <c r="I43" s="12">
        <v>48</v>
      </c>
      <c r="J43" s="13">
        <f t="shared" si="0"/>
        <v>446000</v>
      </c>
      <c r="K43" s="14">
        <f t="shared" si="5"/>
        <v>-4.5067264573991031E-2</v>
      </c>
      <c r="L43" s="14">
        <f t="shared" si="4"/>
        <v>0.52086995515695067</v>
      </c>
      <c r="M43" s="13">
        <f t="shared" si="3"/>
        <v>2604.3497757847535</v>
      </c>
    </row>
    <row r="44" spans="1:13" ht="22.5" customHeight="1">
      <c r="A44" s="6">
        <v>31</v>
      </c>
      <c r="B44" s="7">
        <v>42516</v>
      </c>
      <c r="C44" s="8">
        <v>42530</v>
      </c>
      <c r="D44" s="9">
        <v>57450</v>
      </c>
      <c r="E44" s="10">
        <v>51150</v>
      </c>
      <c r="F44" s="11" t="s">
        <v>25</v>
      </c>
      <c r="G44" s="11" t="s">
        <v>25</v>
      </c>
      <c r="H44" s="9">
        <v>57300</v>
      </c>
      <c r="I44" s="12">
        <v>14</v>
      </c>
      <c r="J44" s="13">
        <f t="shared" si="0"/>
        <v>114900</v>
      </c>
      <c r="K44" s="14">
        <f t="shared" si="5"/>
        <v>2.6109660574412533E-3</v>
      </c>
      <c r="L44" s="14">
        <f t="shared" si="4"/>
        <v>0.10966057441253264</v>
      </c>
      <c r="M44" s="13">
        <f t="shared" si="3"/>
        <v>548.30287206266325</v>
      </c>
    </row>
    <row r="45" spans="1:13" ht="22.5" customHeight="1">
      <c r="A45" s="6">
        <v>32</v>
      </c>
      <c r="B45" s="7">
        <v>42550</v>
      </c>
      <c r="C45" s="8">
        <v>42577</v>
      </c>
      <c r="D45" s="9">
        <v>50450</v>
      </c>
      <c r="E45" s="10">
        <v>29630</v>
      </c>
      <c r="F45" s="11" t="s">
        <v>25</v>
      </c>
      <c r="G45" s="11" t="s">
        <v>25</v>
      </c>
      <c r="H45" s="9">
        <v>50200</v>
      </c>
      <c r="I45" s="12">
        <v>27</v>
      </c>
      <c r="J45" s="13">
        <f t="shared" si="0"/>
        <v>100900</v>
      </c>
      <c r="K45" s="14">
        <f t="shared" si="5"/>
        <v>4.9554013875123884E-3</v>
      </c>
      <c r="L45" s="14">
        <f t="shared" si="4"/>
        <v>0.4126858275520317</v>
      </c>
      <c r="M45" s="13">
        <f t="shared" si="3"/>
        <v>2063.4291377601585</v>
      </c>
    </row>
    <row r="46" spans="1:13" ht="22.5" customHeight="1">
      <c r="A46" s="6">
        <v>33</v>
      </c>
      <c r="B46" s="7">
        <v>42636</v>
      </c>
      <c r="C46" s="8">
        <v>42671</v>
      </c>
      <c r="D46" s="9">
        <v>16490</v>
      </c>
      <c r="E46" s="10">
        <v>15880</v>
      </c>
      <c r="F46" s="11" t="s">
        <v>26</v>
      </c>
      <c r="G46" s="11" t="s">
        <v>25</v>
      </c>
      <c r="H46" s="9">
        <v>19170</v>
      </c>
      <c r="I46" s="12">
        <v>35</v>
      </c>
      <c r="J46" s="13">
        <f t="shared" si="0"/>
        <v>32980</v>
      </c>
      <c r="K46" s="14">
        <f t="shared" si="5"/>
        <v>-0.16252274105518497</v>
      </c>
      <c r="L46" s="14">
        <f t="shared" si="4"/>
        <v>3.6992116434202547E-2</v>
      </c>
      <c r="M46" s="13">
        <f t="shared" si="3"/>
        <v>184.96058217101273</v>
      </c>
    </row>
    <row r="47" spans="1:13" ht="22.5" customHeight="1">
      <c r="A47" s="6">
        <v>34</v>
      </c>
      <c r="B47" s="7">
        <v>42664</v>
      </c>
      <c r="C47" s="8">
        <v>42706</v>
      </c>
      <c r="D47" s="9">
        <v>14230</v>
      </c>
      <c r="E47" s="10">
        <v>11440</v>
      </c>
      <c r="F47" s="11" t="s">
        <v>26</v>
      </c>
      <c r="G47" s="11" t="s">
        <v>25</v>
      </c>
      <c r="H47" s="9">
        <v>20840</v>
      </c>
      <c r="I47" s="12">
        <v>42</v>
      </c>
      <c r="J47" s="13">
        <f t="shared" si="0"/>
        <v>28460</v>
      </c>
      <c r="K47" s="14">
        <f t="shared" si="5"/>
        <v>-0.46451159522136332</v>
      </c>
      <c r="L47" s="14">
        <f t="shared" si="4"/>
        <v>0.19606465214335911</v>
      </c>
      <c r="M47" s="13">
        <f t="shared" si="3"/>
        <v>980.32326071679552</v>
      </c>
    </row>
    <row r="48" spans="1:13" ht="22.5" customHeight="1">
      <c r="A48" s="6">
        <v>35</v>
      </c>
      <c r="B48" s="7">
        <v>42683</v>
      </c>
      <c r="C48" s="8">
        <v>42706</v>
      </c>
      <c r="D48" s="9">
        <v>13550</v>
      </c>
      <c r="E48" s="10">
        <v>11440</v>
      </c>
      <c r="F48" s="11" t="s">
        <v>25</v>
      </c>
      <c r="G48" s="11" t="s">
        <v>25</v>
      </c>
      <c r="H48" s="9">
        <v>15110</v>
      </c>
      <c r="I48" s="12">
        <v>23</v>
      </c>
      <c r="J48" s="13">
        <f t="shared" si="0"/>
        <v>27100</v>
      </c>
      <c r="K48" s="14">
        <f t="shared" si="5"/>
        <v>-0.11512915129151291</v>
      </c>
      <c r="L48" s="14">
        <f t="shared" si="4"/>
        <v>0.15571955719557196</v>
      </c>
      <c r="M48" s="13">
        <f t="shared" si="3"/>
        <v>778.59778597785976</v>
      </c>
    </row>
    <row r="49" spans="1:13" ht="22.5" customHeight="1">
      <c r="A49" s="6">
        <v>36</v>
      </c>
      <c r="B49" s="7">
        <v>42710</v>
      </c>
      <c r="C49" s="8">
        <v>42748</v>
      </c>
      <c r="D49" s="9">
        <v>9210</v>
      </c>
      <c r="E49" s="10">
        <v>6126</v>
      </c>
      <c r="F49" s="11" t="s">
        <v>26</v>
      </c>
      <c r="G49" s="11" t="s">
        <v>25</v>
      </c>
      <c r="H49" s="9">
        <v>9970</v>
      </c>
      <c r="I49" s="12">
        <v>38</v>
      </c>
      <c r="J49" s="13">
        <f t="shared" si="0"/>
        <v>18420</v>
      </c>
      <c r="K49" s="14">
        <f t="shared" si="5"/>
        <v>-8.2519001085776325E-2</v>
      </c>
      <c r="L49" s="14">
        <f t="shared" si="4"/>
        <v>0.33485342019543973</v>
      </c>
      <c r="M49" s="13">
        <f t="shared" si="3"/>
        <v>1674.2671009771987</v>
      </c>
    </row>
    <row r="50" spans="1:13" ht="22.5" customHeight="1">
      <c r="A50" s="6">
        <v>37</v>
      </c>
      <c r="B50" s="7">
        <v>42746</v>
      </c>
      <c r="C50" s="8">
        <v>42815</v>
      </c>
      <c r="D50" s="9">
        <v>6120</v>
      </c>
      <c r="E50" s="10">
        <v>3512</v>
      </c>
      <c r="F50" s="11" t="s">
        <v>26</v>
      </c>
      <c r="G50" s="11" t="s">
        <v>25</v>
      </c>
      <c r="H50" s="9">
        <v>6726</v>
      </c>
      <c r="I50" s="12">
        <v>69</v>
      </c>
      <c r="J50" s="13">
        <f t="shared" si="0"/>
        <v>12240</v>
      </c>
      <c r="K50" s="14">
        <f t="shared" si="5"/>
        <v>-9.901960784313725E-2</v>
      </c>
      <c r="L50" s="14">
        <f t="shared" si="4"/>
        <v>0.42614379084967319</v>
      </c>
      <c r="M50" s="13">
        <f t="shared" si="3"/>
        <v>2130.7189542483661</v>
      </c>
    </row>
    <row r="51" spans="1:13" ht="22.5" customHeight="1">
      <c r="A51" s="6">
        <v>38</v>
      </c>
      <c r="B51" s="7">
        <v>42811</v>
      </c>
      <c r="C51" s="8">
        <v>42872</v>
      </c>
      <c r="D51" s="9">
        <v>3264</v>
      </c>
      <c r="E51" s="10">
        <v>3170</v>
      </c>
      <c r="F51" s="11" t="s">
        <v>26</v>
      </c>
      <c r="G51" s="11" t="s">
        <v>25</v>
      </c>
      <c r="H51" s="9">
        <v>4350</v>
      </c>
      <c r="I51" s="12">
        <v>61</v>
      </c>
      <c r="J51" s="13">
        <f t="shared" si="0"/>
        <v>6528</v>
      </c>
      <c r="K51" s="14">
        <f t="shared" si="5"/>
        <v>-0.3327205882352941</v>
      </c>
      <c r="L51" s="14">
        <f t="shared" si="4"/>
        <v>2.8799019607843136E-2</v>
      </c>
      <c r="M51" s="13">
        <f t="shared" si="3"/>
        <v>143.99509803921569</v>
      </c>
    </row>
    <row r="52" spans="1:13" ht="22.5" customHeight="1">
      <c r="A52" s="6">
        <v>39</v>
      </c>
      <c r="B52" s="7">
        <v>42849</v>
      </c>
      <c r="C52" s="8">
        <v>42892</v>
      </c>
      <c r="D52" s="9">
        <v>2986</v>
      </c>
      <c r="E52" s="10">
        <v>2216</v>
      </c>
      <c r="F52" s="11" t="s">
        <v>26</v>
      </c>
      <c r="G52" s="11" t="s">
        <v>25</v>
      </c>
      <c r="H52" s="9">
        <v>3176</v>
      </c>
      <c r="I52" s="12">
        <v>43</v>
      </c>
      <c r="J52" s="13">
        <f t="shared" si="0"/>
        <v>5972</v>
      </c>
      <c r="K52" s="14">
        <f t="shared" si="5"/>
        <v>-6.3630274614869392E-2</v>
      </c>
      <c r="L52" s="14">
        <f t="shared" si="4"/>
        <v>0.25787006028131282</v>
      </c>
      <c r="M52" s="13">
        <f t="shared" si="3"/>
        <v>1289.3503014065641</v>
      </c>
    </row>
    <row r="53" spans="1:13" ht="22.5" customHeight="1">
      <c r="A53" s="6">
        <v>40</v>
      </c>
      <c r="B53" s="7">
        <v>42880</v>
      </c>
      <c r="C53" s="8">
        <v>42892</v>
      </c>
      <c r="D53" s="9">
        <v>2266</v>
      </c>
      <c r="E53" s="10">
        <v>2216</v>
      </c>
      <c r="F53" s="11" t="s">
        <v>25</v>
      </c>
      <c r="G53" s="11" t="s">
        <v>25</v>
      </c>
      <c r="H53" s="9">
        <v>2296</v>
      </c>
      <c r="I53" s="12">
        <v>12</v>
      </c>
      <c r="J53" s="13">
        <f t="shared" si="0"/>
        <v>4532</v>
      </c>
      <c r="K53" s="14">
        <f t="shared" si="5"/>
        <v>-1.323918799646955E-2</v>
      </c>
      <c r="L53" s="14">
        <f t="shared" si="4"/>
        <v>2.2065313327449251E-2</v>
      </c>
      <c r="M53" s="13">
        <f t="shared" si="3"/>
        <v>110.32656663724626</v>
      </c>
    </row>
    <row r="54" spans="1:13" ht="22.5" customHeight="1">
      <c r="A54" s="6">
        <v>41</v>
      </c>
      <c r="B54" s="7">
        <v>42930</v>
      </c>
      <c r="C54" s="8">
        <v>42948</v>
      </c>
      <c r="D54" s="9">
        <v>1712</v>
      </c>
      <c r="E54" s="10">
        <v>1448</v>
      </c>
      <c r="F54" s="11" t="s">
        <v>25</v>
      </c>
      <c r="G54" s="11" t="s">
        <v>25</v>
      </c>
      <c r="H54" s="9">
        <v>1689</v>
      </c>
      <c r="I54" s="12">
        <v>18</v>
      </c>
      <c r="J54" s="13">
        <f t="shared" si="0"/>
        <v>3424</v>
      </c>
      <c r="K54" s="14">
        <f t="shared" si="5"/>
        <v>1.3434579439252336E-2</v>
      </c>
      <c r="L54" s="14">
        <f t="shared" si="4"/>
        <v>0.1542056074766355</v>
      </c>
      <c r="M54" s="13">
        <f t="shared" si="3"/>
        <v>771.02803738317755</v>
      </c>
    </row>
    <row r="55" spans="1:13" ht="22.5" customHeight="1">
      <c r="A55" s="6">
        <v>42</v>
      </c>
      <c r="B55" s="7">
        <v>42972</v>
      </c>
      <c r="C55" s="8">
        <v>43026</v>
      </c>
      <c r="D55" s="9">
        <v>1544</v>
      </c>
      <c r="E55" s="10">
        <v>803.5</v>
      </c>
      <c r="F55" s="11" t="s">
        <v>25</v>
      </c>
      <c r="G55" s="11" t="s">
        <v>25</v>
      </c>
      <c r="H55" s="9">
        <v>1759.5</v>
      </c>
      <c r="I55" s="12">
        <v>54</v>
      </c>
      <c r="J55" s="13">
        <f t="shared" si="0"/>
        <v>3088</v>
      </c>
      <c r="K55" s="14">
        <f t="shared" si="5"/>
        <v>-0.13957253886010362</v>
      </c>
      <c r="L55" s="14">
        <f t="shared" si="4"/>
        <v>0.47959844559585491</v>
      </c>
      <c r="M55" s="13">
        <f t="shared" si="3"/>
        <v>2397.9922279792745</v>
      </c>
    </row>
    <row r="56" spans="1:13" ht="22.5" customHeight="1">
      <c r="A56" s="6">
        <v>43</v>
      </c>
      <c r="B56" s="7">
        <v>43063</v>
      </c>
      <c r="C56" s="8">
        <v>43096</v>
      </c>
      <c r="D56" s="9">
        <v>661</v>
      </c>
      <c r="E56" s="10">
        <v>508</v>
      </c>
      <c r="F56" s="11" t="s">
        <v>26</v>
      </c>
      <c r="G56" s="11" t="s">
        <v>25</v>
      </c>
      <c r="H56" s="9">
        <v>850</v>
      </c>
      <c r="I56" s="12">
        <v>33</v>
      </c>
      <c r="J56" s="13">
        <f t="shared" si="0"/>
        <v>1322</v>
      </c>
      <c r="K56" s="14">
        <f t="shared" si="5"/>
        <v>-0.28593040847201212</v>
      </c>
      <c r="L56" s="14">
        <f t="shared" si="4"/>
        <v>0.23146747352496219</v>
      </c>
      <c r="M56" s="13">
        <f t="shared" si="3"/>
        <v>1157.3373676248109</v>
      </c>
    </row>
    <row r="57" spans="1:13" ht="22.5" customHeight="1">
      <c r="A57" s="6">
        <v>44</v>
      </c>
      <c r="B57" s="7">
        <v>43080</v>
      </c>
      <c r="C57" s="8">
        <v>43096</v>
      </c>
      <c r="D57" s="9">
        <v>563</v>
      </c>
      <c r="E57" s="10">
        <v>508</v>
      </c>
      <c r="F57" s="11" t="s">
        <v>25</v>
      </c>
      <c r="G57" s="11" t="s">
        <v>25</v>
      </c>
      <c r="H57" s="9">
        <v>576</v>
      </c>
      <c r="I57" s="12">
        <v>16</v>
      </c>
      <c r="J57" s="13">
        <f t="shared" si="0"/>
        <v>1126</v>
      </c>
      <c r="K57" s="14">
        <f t="shared" si="5"/>
        <v>-2.3090586145648313E-2</v>
      </c>
      <c r="L57" s="14">
        <f t="shared" si="4"/>
        <v>9.7690941385435173E-2</v>
      </c>
      <c r="M57" s="13">
        <f t="shared" si="3"/>
        <v>488.45470692717589</v>
      </c>
    </row>
    <row r="58" spans="1:13" ht="22.5" customHeight="1">
      <c r="A58" s="6">
        <v>45</v>
      </c>
      <c r="B58" s="7">
        <v>43147</v>
      </c>
      <c r="C58" s="8">
        <v>43249</v>
      </c>
      <c r="D58" s="9">
        <v>809.5</v>
      </c>
      <c r="E58" s="10">
        <v>660.5</v>
      </c>
      <c r="F58" s="11" t="s">
        <v>26</v>
      </c>
      <c r="G58" s="11" t="s">
        <v>25</v>
      </c>
      <c r="H58" s="9">
        <v>1120</v>
      </c>
      <c r="I58" s="12">
        <v>102</v>
      </c>
      <c r="J58" s="13">
        <f t="shared" si="0"/>
        <v>1619</v>
      </c>
      <c r="K58" s="14">
        <f t="shared" si="5"/>
        <v>-0.3835701050030883</v>
      </c>
      <c r="L58" s="14">
        <f t="shared" si="4"/>
        <v>0.18406423718344658</v>
      </c>
      <c r="M58" s="13">
        <f t="shared" si="3"/>
        <v>920.32118591723292</v>
      </c>
    </row>
    <row r="59" spans="1:13" ht="22.5" customHeight="1">
      <c r="A59" s="6">
        <v>46</v>
      </c>
      <c r="B59" s="7">
        <v>43201</v>
      </c>
      <c r="C59" s="8">
        <v>43249</v>
      </c>
      <c r="D59" s="9">
        <v>973</v>
      </c>
      <c r="E59" s="10">
        <v>660.5</v>
      </c>
      <c r="F59" s="11" t="s">
        <v>25</v>
      </c>
      <c r="G59" s="11" t="s">
        <v>25</v>
      </c>
      <c r="H59" s="9">
        <v>951.5</v>
      </c>
      <c r="I59" s="12">
        <v>48</v>
      </c>
      <c r="J59" s="13">
        <f t="shared" si="0"/>
        <v>1946</v>
      </c>
      <c r="K59" s="14">
        <f t="shared" si="5"/>
        <v>2.2096608427543678E-2</v>
      </c>
      <c r="L59" s="14">
        <f t="shared" si="4"/>
        <v>0.32117163412127442</v>
      </c>
      <c r="M59" s="13">
        <f t="shared" si="3"/>
        <v>1605.8581706063721</v>
      </c>
    </row>
    <row r="60" spans="1:13" ht="22.5" customHeight="1">
      <c r="A60" s="6">
        <v>47</v>
      </c>
      <c r="B60" s="7">
        <v>43262</v>
      </c>
      <c r="C60" s="8">
        <v>43311</v>
      </c>
      <c r="D60" s="9">
        <v>502.5</v>
      </c>
      <c r="E60" s="10">
        <v>499</v>
      </c>
      <c r="F60" s="11" t="s">
        <v>26</v>
      </c>
      <c r="G60" s="11" t="s">
        <v>25</v>
      </c>
      <c r="H60" s="9">
        <v>705</v>
      </c>
      <c r="I60" s="12">
        <v>49</v>
      </c>
      <c r="J60" s="13">
        <f t="shared" si="0"/>
        <v>1005</v>
      </c>
      <c r="K60" s="14">
        <f t="shared" si="5"/>
        <v>-0.40298507462686567</v>
      </c>
      <c r="L60" s="14">
        <f t="shared" si="4"/>
        <v>6.965174129353234E-3</v>
      </c>
      <c r="M60" s="13">
        <f t="shared" si="3"/>
        <v>34.82587064676617</v>
      </c>
    </row>
    <row r="61" spans="1:13" ht="22.5" customHeight="1">
      <c r="A61" s="6">
        <v>48</v>
      </c>
      <c r="B61" s="7">
        <v>43291</v>
      </c>
      <c r="C61" s="8">
        <v>43325</v>
      </c>
      <c r="D61" s="9">
        <v>491</v>
      </c>
      <c r="E61" s="10">
        <v>482.5</v>
      </c>
      <c r="F61" s="11" t="s">
        <v>26</v>
      </c>
      <c r="G61" s="11" t="s">
        <v>25</v>
      </c>
      <c r="H61" s="9">
        <v>527.5</v>
      </c>
      <c r="I61" s="12">
        <v>34</v>
      </c>
      <c r="J61" s="13">
        <f t="shared" si="0"/>
        <v>982</v>
      </c>
      <c r="K61" s="14">
        <f t="shared" si="5"/>
        <v>-7.4338085539714868E-2</v>
      </c>
      <c r="L61" s="14">
        <f t="shared" si="4"/>
        <v>1.7311608961303463E-2</v>
      </c>
      <c r="M61" s="13">
        <f t="shared" si="3"/>
        <v>86.558044806517316</v>
      </c>
    </row>
    <row r="62" spans="1:13" ht="22.5" customHeight="1">
      <c r="A62" s="6">
        <v>49</v>
      </c>
      <c r="B62" s="7">
        <v>43318</v>
      </c>
      <c r="C62" s="8">
        <v>43377</v>
      </c>
      <c r="D62" s="9">
        <v>428</v>
      </c>
      <c r="E62" s="10">
        <v>390.4</v>
      </c>
      <c r="F62" s="11" t="s">
        <v>26</v>
      </c>
      <c r="G62" s="11" t="s">
        <v>25</v>
      </c>
      <c r="H62" s="9">
        <v>533.75</v>
      </c>
      <c r="I62" s="12">
        <v>59</v>
      </c>
      <c r="J62" s="13">
        <f t="shared" si="0"/>
        <v>856</v>
      </c>
      <c r="K62" s="14">
        <f t="shared" si="5"/>
        <v>-0.24707943925233644</v>
      </c>
      <c r="L62" s="14">
        <f t="shared" si="4"/>
        <v>8.785046728971968E-2</v>
      </c>
      <c r="M62" s="13">
        <f t="shared" si="3"/>
        <v>439.25233644859838</v>
      </c>
    </row>
    <row r="63" spans="1:13" ht="22.5" customHeight="1">
      <c r="A63" s="6">
        <v>50</v>
      </c>
      <c r="B63" s="7">
        <v>43357</v>
      </c>
      <c r="C63" s="8">
        <v>43454</v>
      </c>
      <c r="D63" s="9">
        <v>383</v>
      </c>
      <c r="E63" s="10">
        <v>766</v>
      </c>
      <c r="F63" s="11" t="s">
        <v>26</v>
      </c>
      <c r="G63" s="11" t="s">
        <v>26</v>
      </c>
      <c r="H63" s="9">
        <v>743.8</v>
      </c>
      <c r="I63" s="12">
        <v>97</v>
      </c>
      <c r="J63" s="13">
        <f t="shared" si="0"/>
        <v>766</v>
      </c>
      <c r="K63" s="14">
        <v>-1</v>
      </c>
      <c r="L63" s="14">
        <f t="shared" si="4"/>
        <v>-1</v>
      </c>
      <c r="M63" s="13">
        <f t="shared" si="3"/>
        <v>-5000</v>
      </c>
    </row>
    <row r="64" spans="1:13" ht="22.5" customHeight="1">
      <c r="A64" s="6">
        <v>51</v>
      </c>
      <c r="B64" s="7">
        <v>43406</v>
      </c>
      <c r="C64" s="8">
        <v>43523</v>
      </c>
      <c r="D64" s="9">
        <v>577.1</v>
      </c>
      <c r="E64" s="10">
        <v>439</v>
      </c>
      <c r="F64" s="11" t="s">
        <v>26</v>
      </c>
      <c r="G64" s="11" t="s">
        <v>25</v>
      </c>
      <c r="H64" s="9">
        <v>949.5</v>
      </c>
      <c r="I64" s="12">
        <v>117</v>
      </c>
      <c r="J64" s="13">
        <f t="shared" si="0"/>
        <v>1154.2</v>
      </c>
      <c r="K64" s="14">
        <f t="shared" ref="K64:K78" si="6">-(H64-D64)/D64</f>
        <v>-0.64529544273089579</v>
      </c>
      <c r="L64" s="14">
        <f t="shared" si="4"/>
        <v>0.23929994801594182</v>
      </c>
      <c r="M64" s="13">
        <f t="shared" si="3"/>
        <v>1196.499740079709</v>
      </c>
    </row>
    <row r="65" spans="1:13" ht="22.5" customHeight="1">
      <c r="A65" s="6">
        <v>52</v>
      </c>
      <c r="B65" s="7">
        <v>43431</v>
      </c>
      <c r="C65" s="8">
        <v>43523</v>
      </c>
      <c r="D65" s="9">
        <v>553.79999999999995</v>
      </c>
      <c r="E65" s="10">
        <v>439</v>
      </c>
      <c r="F65" s="11" t="s">
        <v>26</v>
      </c>
      <c r="G65" s="11" t="s">
        <v>25</v>
      </c>
      <c r="H65" s="9">
        <v>949.5</v>
      </c>
      <c r="I65" s="12">
        <v>92</v>
      </c>
      <c r="J65" s="13">
        <f t="shared" si="0"/>
        <v>1107.5999999999999</v>
      </c>
      <c r="K65" s="14">
        <f t="shared" si="6"/>
        <v>-0.71451787648970766</v>
      </c>
      <c r="L65" s="14">
        <f t="shared" si="4"/>
        <v>0.20729505236547482</v>
      </c>
      <c r="M65" s="13">
        <f t="shared" si="3"/>
        <v>1036.4752618273742</v>
      </c>
    </row>
    <row r="66" spans="1:13" ht="22.5" customHeight="1">
      <c r="A66" s="6">
        <v>53</v>
      </c>
      <c r="B66" s="7">
        <v>43469</v>
      </c>
      <c r="C66" s="8">
        <v>43523</v>
      </c>
      <c r="D66" s="9">
        <v>735.4</v>
      </c>
      <c r="E66" s="10">
        <v>439</v>
      </c>
      <c r="F66" s="11" t="s">
        <v>25</v>
      </c>
      <c r="G66" s="11" t="s">
        <v>25</v>
      </c>
      <c r="H66" s="9">
        <v>741</v>
      </c>
      <c r="I66" s="12">
        <v>54</v>
      </c>
      <c r="J66" s="13">
        <f t="shared" si="0"/>
        <v>1470.8</v>
      </c>
      <c r="K66" s="14">
        <f t="shared" si="6"/>
        <v>-7.614903453902669E-3</v>
      </c>
      <c r="L66" s="14">
        <f t="shared" si="4"/>
        <v>0.40304596138156101</v>
      </c>
      <c r="M66" s="13">
        <f t="shared" si="3"/>
        <v>2015.2298069078051</v>
      </c>
    </row>
    <row r="67" spans="1:13" ht="22.5" customHeight="1">
      <c r="A67" s="6">
        <v>54</v>
      </c>
      <c r="B67" s="7">
        <v>43542</v>
      </c>
      <c r="C67" s="8">
        <v>43581</v>
      </c>
      <c r="D67" s="9">
        <v>379.8</v>
      </c>
      <c r="E67" s="10">
        <v>310.8</v>
      </c>
      <c r="F67" s="11" t="s">
        <v>26</v>
      </c>
      <c r="G67" s="11" t="s">
        <v>25</v>
      </c>
      <c r="H67" s="9">
        <v>467.1</v>
      </c>
      <c r="I67" s="12">
        <v>39</v>
      </c>
      <c r="J67" s="13">
        <f t="shared" si="0"/>
        <v>759.6</v>
      </c>
      <c r="K67" s="14">
        <f t="shared" si="6"/>
        <v>-0.22985781990521328</v>
      </c>
      <c r="L67" s="14">
        <f t="shared" si="4"/>
        <v>0.18167456556082148</v>
      </c>
      <c r="M67" s="13">
        <f t="shared" si="3"/>
        <v>908.37282780410737</v>
      </c>
    </row>
    <row r="68" spans="1:13" ht="22.5" customHeight="1">
      <c r="A68" s="6">
        <v>55</v>
      </c>
      <c r="B68" s="7">
        <v>43560</v>
      </c>
      <c r="C68" s="8">
        <v>43581</v>
      </c>
      <c r="D68" s="9">
        <v>364.3</v>
      </c>
      <c r="E68" s="10">
        <v>310.8</v>
      </c>
      <c r="F68" s="11" t="s">
        <v>26</v>
      </c>
      <c r="G68" s="11" t="s">
        <v>25</v>
      </c>
      <c r="H68" s="9">
        <v>384.1</v>
      </c>
      <c r="I68" s="12">
        <v>21</v>
      </c>
      <c r="J68" s="13">
        <f t="shared" si="0"/>
        <v>728.6</v>
      </c>
      <c r="K68" s="14">
        <f t="shared" si="6"/>
        <v>-5.4350809772165824E-2</v>
      </c>
      <c r="L68" s="14">
        <f t="shared" si="4"/>
        <v>0.146856986000549</v>
      </c>
      <c r="M68" s="13">
        <f t="shared" si="3"/>
        <v>734.284930002745</v>
      </c>
    </row>
    <row r="69" spans="1:13" ht="22.5" customHeight="1">
      <c r="A69" s="6">
        <v>56</v>
      </c>
      <c r="B69" s="7">
        <v>43566</v>
      </c>
      <c r="C69" s="8">
        <v>43581</v>
      </c>
      <c r="D69" s="9">
        <v>354</v>
      </c>
      <c r="E69" s="10">
        <v>310.8</v>
      </c>
      <c r="F69" s="11" t="s">
        <v>25</v>
      </c>
      <c r="G69" s="11" t="s">
        <v>25</v>
      </c>
      <c r="H69" s="9">
        <v>344</v>
      </c>
      <c r="I69" s="12">
        <v>15</v>
      </c>
      <c r="J69" s="13">
        <f t="shared" si="0"/>
        <v>708</v>
      </c>
      <c r="K69" s="14">
        <f t="shared" si="6"/>
        <v>2.8248587570621469E-2</v>
      </c>
      <c r="L69" s="14">
        <f t="shared" si="4"/>
        <v>0.12203389830508471</v>
      </c>
      <c r="M69" s="13">
        <f t="shared" si="3"/>
        <v>610.1694915254235</v>
      </c>
    </row>
    <row r="70" spans="1:13" ht="22.5" customHeight="1">
      <c r="A70" s="6">
        <v>57</v>
      </c>
      <c r="B70" s="7">
        <v>43606</v>
      </c>
      <c r="C70" s="8">
        <v>43665</v>
      </c>
      <c r="D70" s="9">
        <v>346.1</v>
      </c>
      <c r="E70" s="10">
        <v>267.5</v>
      </c>
      <c r="F70" s="11" t="s">
        <v>26</v>
      </c>
      <c r="G70" s="11" t="s">
        <v>25</v>
      </c>
      <c r="H70" s="9">
        <v>420.2</v>
      </c>
      <c r="I70" s="12">
        <v>59</v>
      </c>
      <c r="J70" s="13">
        <f t="shared" si="0"/>
        <v>692.2</v>
      </c>
      <c r="K70" s="14">
        <f t="shared" si="6"/>
        <v>-0.21409997110661647</v>
      </c>
      <c r="L70" s="14">
        <f t="shared" si="4"/>
        <v>0.22710199364345571</v>
      </c>
      <c r="M70" s="13">
        <f t="shared" si="3"/>
        <v>1135.5099682172786</v>
      </c>
    </row>
    <row r="71" spans="1:13" ht="22.5" customHeight="1">
      <c r="A71" s="6">
        <v>58</v>
      </c>
      <c r="B71" s="7">
        <v>43621</v>
      </c>
      <c r="C71" s="8">
        <v>43665</v>
      </c>
      <c r="D71" s="9">
        <v>361.3</v>
      </c>
      <c r="E71" s="10">
        <v>267.5</v>
      </c>
      <c r="F71" s="11" t="s">
        <v>25</v>
      </c>
      <c r="G71" s="11" t="s">
        <v>25</v>
      </c>
      <c r="H71" s="9">
        <v>363.7</v>
      </c>
      <c r="I71" s="12">
        <v>44</v>
      </c>
      <c r="J71" s="13">
        <f t="shared" si="0"/>
        <v>722.6</v>
      </c>
      <c r="K71" s="14">
        <f t="shared" si="6"/>
        <v>-6.6426792139495632E-3</v>
      </c>
      <c r="L71" s="14">
        <f t="shared" si="4"/>
        <v>0.25961804594519794</v>
      </c>
      <c r="M71" s="13">
        <f t="shared" si="3"/>
        <v>1298.0902297259897</v>
      </c>
    </row>
    <row r="72" spans="1:13" ht="22.5" customHeight="1">
      <c r="A72" s="6">
        <v>59</v>
      </c>
      <c r="B72" s="7">
        <v>43670</v>
      </c>
      <c r="C72" s="8">
        <v>43776</v>
      </c>
      <c r="D72" s="9">
        <v>236.3</v>
      </c>
      <c r="E72" s="10">
        <v>184.4</v>
      </c>
      <c r="F72" s="11" t="s">
        <v>26</v>
      </c>
      <c r="G72" s="11" t="s">
        <v>25</v>
      </c>
      <c r="H72" s="9">
        <v>396.7</v>
      </c>
      <c r="I72" s="12">
        <v>106</v>
      </c>
      <c r="J72" s="13">
        <f t="shared" si="0"/>
        <v>472.6</v>
      </c>
      <c r="K72" s="14">
        <f t="shared" si="6"/>
        <v>-0.67879813796021993</v>
      </c>
      <c r="L72" s="14">
        <f t="shared" si="4"/>
        <v>0.21963605586119342</v>
      </c>
      <c r="M72" s="13">
        <f t="shared" si="3"/>
        <v>1098.1802793059671</v>
      </c>
    </row>
    <row r="73" spans="1:13" ht="22.5" customHeight="1">
      <c r="A73" s="6">
        <v>60</v>
      </c>
      <c r="B73" s="7">
        <v>43698</v>
      </c>
      <c r="C73" s="8">
        <v>43734</v>
      </c>
      <c r="D73" s="9">
        <v>291</v>
      </c>
      <c r="E73" s="10">
        <v>261.60000000000002</v>
      </c>
      <c r="F73" s="11" t="s">
        <v>26</v>
      </c>
      <c r="G73" s="11" t="s">
        <v>25</v>
      </c>
      <c r="H73" s="9">
        <v>369.3</v>
      </c>
      <c r="I73" s="12">
        <v>36</v>
      </c>
      <c r="J73" s="13">
        <f t="shared" si="0"/>
        <v>582</v>
      </c>
      <c r="K73" s="14">
        <f t="shared" si="6"/>
        <v>-0.26907216494845365</v>
      </c>
      <c r="L73" s="14">
        <f t="shared" si="4"/>
        <v>0.10103092783505147</v>
      </c>
      <c r="M73" s="13">
        <f t="shared" si="3"/>
        <v>505.15463917525733</v>
      </c>
    </row>
    <row r="74" spans="1:13" ht="22.5" customHeight="1">
      <c r="A74" s="6">
        <v>61</v>
      </c>
      <c r="B74" s="7">
        <v>43706</v>
      </c>
      <c r="C74" s="8">
        <v>43734</v>
      </c>
      <c r="D74" s="9">
        <v>316.7</v>
      </c>
      <c r="E74" s="10">
        <v>261.60000000000002</v>
      </c>
      <c r="F74" s="11" t="s">
        <v>25</v>
      </c>
      <c r="G74" s="11" t="s">
        <v>25</v>
      </c>
      <c r="H74" s="9">
        <v>344.55</v>
      </c>
      <c r="I74" s="12">
        <v>28</v>
      </c>
      <c r="J74" s="13">
        <f t="shared" si="0"/>
        <v>633.4</v>
      </c>
      <c r="K74" s="14">
        <f t="shared" si="6"/>
        <v>-8.7938111777707689E-2</v>
      </c>
      <c r="L74" s="14">
        <f t="shared" si="4"/>
        <v>0.17398168613830112</v>
      </c>
      <c r="M74" s="13">
        <f t="shared" si="3"/>
        <v>869.9084306915056</v>
      </c>
    </row>
    <row r="75" spans="1:13" ht="22.5" customHeight="1">
      <c r="A75" s="6">
        <v>62</v>
      </c>
      <c r="B75" s="7">
        <v>43752</v>
      </c>
      <c r="C75" s="8">
        <v>43776</v>
      </c>
      <c r="D75" s="9">
        <v>234.4</v>
      </c>
      <c r="E75" s="10">
        <v>184.4</v>
      </c>
      <c r="F75" s="11" t="s">
        <v>25</v>
      </c>
      <c r="G75" s="11" t="s">
        <v>25</v>
      </c>
      <c r="H75" s="9">
        <v>227.7</v>
      </c>
      <c r="I75" s="12">
        <v>24</v>
      </c>
      <c r="J75" s="13">
        <f t="shared" si="0"/>
        <v>468.8</v>
      </c>
      <c r="K75" s="14">
        <f t="shared" si="6"/>
        <v>2.8583617747440344E-2</v>
      </c>
      <c r="L75" s="14">
        <f t="shared" si="4"/>
        <v>0.21331058020477814</v>
      </c>
      <c r="M75" s="13">
        <f t="shared" si="3"/>
        <v>1066.5529010238906</v>
      </c>
    </row>
    <row r="76" spans="1:13" ht="22.5" customHeight="1">
      <c r="A76" s="6">
        <v>63</v>
      </c>
      <c r="B76" s="7">
        <v>43796</v>
      </c>
      <c r="C76" s="8">
        <v>43826</v>
      </c>
      <c r="D76" s="9">
        <v>144.19999999999999</v>
      </c>
      <c r="E76" s="10">
        <v>130.30000000000001</v>
      </c>
      <c r="F76" s="11" t="s">
        <v>26</v>
      </c>
      <c r="G76" s="11" t="s">
        <v>25</v>
      </c>
      <c r="H76" s="9">
        <v>183</v>
      </c>
      <c r="I76" s="12">
        <v>30</v>
      </c>
      <c r="J76" s="13">
        <f t="shared" si="0"/>
        <v>288.39999999999998</v>
      </c>
      <c r="K76" s="14">
        <f t="shared" si="6"/>
        <v>-0.26907073509015267</v>
      </c>
      <c r="L76" s="14">
        <f t="shared" si="4"/>
        <v>9.6393897364770997E-2</v>
      </c>
      <c r="M76" s="13">
        <f t="shared" si="3"/>
        <v>481.96948682385499</v>
      </c>
    </row>
    <row r="77" spans="1:13" ht="22.5" customHeight="1">
      <c r="A77" s="6">
        <v>64</v>
      </c>
      <c r="B77" s="7">
        <v>43815</v>
      </c>
      <c r="C77" s="8">
        <v>43852</v>
      </c>
      <c r="D77" s="9">
        <v>130.19999999999999</v>
      </c>
      <c r="E77" s="10">
        <v>108.3</v>
      </c>
      <c r="F77" s="11" t="s">
        <v>26</v>
      </c>
      <c r="G77" s="11" t="s">
        <v>25</v>
      </c>
      <c r="H77" s="9">
        <v>140.9</v>
      </c>
      <c r="I77" s="12">
        <v>37</v>
      </c>
      <c r="J77" s="13">
        <f t="shared" si="0"/>
        <v>260.39999999999998</v>
      </c>
      <c r="K77" s="14">
        <f t="shared" si="6"/>
        <v>-8.2181259600614578E-2</v>
      </c>
      <c r="L77" s="14">
        <f t="shared" si="4"/>
        <v>0.16820276497695846</v>
      </c>
      <c r="M77" s="13">
        <f t="shared" si="3"/>
        <v>841.01382488479237</v>
      </c>
    </row>
    <row r="78" spans="1:13" ht="22.5" customHeight="1">
      <c r="A78" s="6">
        <v>65</v>
      </c>
      <c r="B78" s="7">
        <v>43844</v>
      </c>
      <c r="C78" s="8">
        <v>43852</v>
      </c>
      <c r="D78" s="9">
        <v>110.3</v>
      </c>
      <c r="E78" s="10">
        <v>108.3</v>
      </c>
      <c r="F78" s="11" t="s">
        <v>25</v>
      </c>
      <c r="G78" s="11" t="s">
        <v>25</v>
      </c>
      <c r="H78" s="9">
        <v>110.7</v>
      </c>
      <c r="I78" s="12">
        <v>8</v>
      </c>
      <c r="J78" s="13">
        <f t="shared" si="0"/>
        <v>220.6</v>
      </c>
      <c r="K78" s="14">
        <f t="shared" si="6"/>
        <v>-3.6264732547597977E-3</v>
      </c>
      <c r="L78" s="14">
        <f t="shared" si="4"/>
        <v>1.8132366273798731E-2</v>
      </c>
      <c r="M78" s="13">
        <f t="shared" si="3"/>
        <v>90.66183136899366</v>
      </c>
    </row>
    <row r="79" spans="1:13" ht="22.5" customHeight="1">
      <c r="A79" s="6">
        <v>66</v>
      </c>
      <c r="B79" s="7">
        <v>43873</v>
      </c>
      <c r="C79" s="8">
        <v>43888</v>
      </c>
      <c r="D79" s="9">
        <v>105.9</v>
      </c>
      <c r="E79" s="10">
        <v>211.8</v>
      </c>
      <c r="F79" s="11" t="s">
        <v>26</v>
      </c>
      <c r="G79" s="11" t="s">
        <v>26</v>
      </c>
      <c r="H79" s="9">
        <v>186.96</v>
      </c>
      <c r="I79" s="12">
        <v>15</v>
      </c>
      <c r="J79" s="13">
        <f t="shared" si="0"/>
        <v>211.8</v>
      </c>
      <c r="K79" s="14">
        <v>-1</v>
      </c>
      <c r="L79" s="14">
        <f t="shared" si="4"/>
        <v>-1</v>
      </c>
      <c r="M79" s="13">
        <f t="shared" si="3"/>
        <v>-5000</v>
      </c>
    </row>
    <row r="80" spans="1:13" ht="22.5" customHeight="1">
      <c r="A80" s="6">
        <v>67</v>
      </c>
      <c r="B80" s="7">
        <v>43915</v>
      </c>
      <c r="C80" s="8">
        <v>43983</v>
      </c>
      <c r="D80" s="9">
        <v>680</v>
      </c>
      <c r="E80" s="10">
        <v>338.5</v>
      </c>
      <c r="F80" s="11" t="s">
        <v>25</v>
      </c>
      <c r="G80" s="11" t="s">
        <v>25</v>
      </c>
      <c r="H80" s="9">
        <v>698.3</v>
      </c>
      <c r="I80" s="12">
        <v>68</v>
      </c>
      <c r="J80" s="13">
        <f t="shared" si="0"/>
        <v>1360</v>
      </c>
      <c r="K80" s="14">
        <f t="shared" ref="K80:K83" si="7">-(H80-D80)/D80</f>
        <v>-2.6911764705882284E-2</v>
      </c>
      <c r="L80" s="14">
        <f t="shared" si="4"/>
        <v>0.50220588235294117</v>
      </c>
      <c r="M80" s="13">
        <f t="shared" si="3"/>
        <v>2511.0294117647059</v>
      </c>
    </row>
    <row r="81" spans="1:13" ht="22.5" customHeight="1">
      <c r="A81" s="6">
        <v>68</v>
      </c>
      <c r="B81" s="7">
        <v>43984</v>
      </c>
      <c r="C81" s="8">
        <v>43992</v>
      </c>
      <c r="D81" s="9">
        <v>324.89999999999998</v>
      </c>
      <c r="E81" s="10">
        <v>303.39999999999998</v>
      </c>
      <c r="F81" s="11" t="s">
        <v>25</v>
      </c>
      <c r="G81" s="11" t="s">
        <v>25</v>
      </c>
      <c r="H81" s="9">
        <v>317.39999999999998</v>
      </c>
      <c r="I81" s="12">
        <v>8</v>
      </c>
      <c r="J81" s="13">
        <f t="shared" si="0"/>
        <v>649.79999999999995</v>
      </c>
      <c r="K81" s="14">
        <f t="shared" si="7"/>
        <v>2.3084025854108958E-2</v>
      </c>
      <c r="L81" s="14">
        <f t="shared" si="4"/>
        <v>6.6174207448445682E-2</v>
      </c>
      <c r="M81" s="13">
        <f t="shared" si="3"/>
        <v>330.8710372422284</v>
      </c>
    </row>
    <row r="82" spans="1:13" ht="22.5" customHeight="1">
      <c r="A82" s="6">
        <v>69</v>
      </c>
      <c r="B82" s="7">
        <v>44013</v>
      </c>
      <c r="C82" s="8">
        <v>44063</v>
      </c>
      <c r="D82" s="9">
        <v>313.10000000000002</v>
      </c>
      <c r="E82" s="10">
        <v>198.2</v>
      </c>
      <c r="F82" s="11" t="s">
        <v>25</v>
      </c>
      <c r="G82" s="11" t="s">
        <v>25</v>
      </c>
      <c r="H82" s="9">
        <v>356.2</v>
      </c>
      <c r="I82" s="12">
        <v>50</v>
      </c>
      <c r="J82" s="13">
        <f t="shared" si="0"/>
        <v>626.20000000000005</v>
      </c>
      <c r="K82" s="14">
        <f t="shared" si="7"/>
        <v>-0.13765570105397626</v>
      </c>
      <c r="L82" s="14">
        <f t="shared" si="4"/>
        <v>0.36697540721814126</v>
      </c>
      <c r="M82" s="13">
        <f t="shared" si="3"/>
        <v>1834.8770360907063</v>
      </c>
    </row>
    <row r="83" spans="1:13" ht="22.5" customHeight="1">
      <c r="A83" s="6">
        <v>70</v>
      </c>
      <c r="B83" s="7">
        <v>44089</v>
      </c>
      <c r="C83" s="8">
        <v>44125</v>
      </c>
      <c r="D83" s="9">
        <v>201.9</v>
      </c>
      <c r="E83" s="10">
        <v>172.7</v>
      </c>
      <c r="F83" s="11" t="s">
        <v>26</v>
      </c>
      <c r="G83" s="11" t="s">
        <v>25</v>
      </c>
      <c r="H83" s="9">
        <v>225.9</v>
      </c>
      <c r="I83" s="12">
        <v>36</v>
      </c>
      <c r="J83" s="13">
        <f t="shared" si="0"/>
        <v>403.8</v>
      </c>
      <c r="K83" s="14">
        <f t="shared" si="7"/>
        <v>-0.1188707280832095</v>
      </c>
      <c r="L83" s="14">
        <f t="shared" si="4"/>
        <v>0.14462605250123831</v>
      </c>
      <c r="M83" s="13">
        <f t="shared" si="3"/>
        <v>723.13026250619157</v>
      </c>
    </row>
    <row r="84" spans="1:13" ht="22.5" customHeight="1">
      <c r="A84" s="6">
        <v>71</v>
      </c>
      <c r="B84" s="7">
        <v>44112</v>
      </c>
      <c r="C84" s="8">
        <v>44125</v>
      </c>
      <c r="D84" s="9">
        <v>183.3</v>
      </c>
      <c r="E84" s="10">
        <v>172.7</v>
      </c>
      <c r="F84" s="11" t="s">
        <v>25</v>
      </c>
      <c r="G84" s="11" t="s">
        <v>25</v>
      </c>
      <c r="H84" s="9">
        <v>181</v>
      </c>
      <c r="I84" s="12">
        <v>13</v>
      </c>
      <c r="J84" s="13">
        <f t="shared" si="0"/>
        <v>366.6</v>
      </c>
      <c r="K84" s="14">
        <v>0</v>
      </c>
      <c r="L84" s="14">
        <f t="shared" si="4"/>
        <v>5.7828696126568588E-2</v>
      </c>
      <c r="M84" s="13">
        <f t="shared" si="3"/>
        <v>289.14348063284297</v>
      </c>
    </row>
    <row r="85" spans="1:13" ht="22.5" customHeight="1">
      <c r="A85" s="6">
        <v>72</v>
      </c>
      <c r="B85" s="7">
        <v>44140</v>
      </c>
      <c r="C85" s="8">
        <v>44168</v>
      </c>
      <c r="D85" s="9">
        <v>162.1</v>
      </c>
      <c r="E85" s="10">
        <v>113.5</v>
      </c>
      <c r="F85" s="11" t="s">
        <v>25</v>
      </c>
      <c r="G85" s="11" t="s">
        <v>25</v>
      </c>
      <c r="H85" s="9">
        <v>160.80000000000001</v>
      </c>
      <c r="I85" s="12">
        <v>28</v>
      </c>
      <c r="J85" s="13">
        <f t="shared" si="0"/>
        <v>324.2</v>
      </c>
      <c r="K85" s="14">
        <v>0</v>
      </c>
      <c r="L85" s="14">
        <f t="shared" si="4"/>
        <v>0.29981492905613816</v>
      </c>
      <c r="M85" s="13">
        <f t="shared" si="3"/>
        <v>1499.0746452806907</v>
      </c>
    </row>
    <row r="86" spans="1:13" ht="22.5" customHeight="1">
      <c r="A86" s="6">
        <v>73</v>
      </c>
      <c r="B86" s="7">
        <v>44231</v>
      </c>
      <c r="C86" s="8">
        <v>44259</v>
      </c>
      <c r="D86" s="9">
        <v>101.2</v>
      </c>
      <c r="E86" s="10">
        <v>97.5</v>
      </c>
      <c r="F86" s="11" t="s">
        <v>25</v>
      </c>
      <c r="G86" s="11" t="s">
        <v>25</v>
      </c>
      <c r="H86" s="9">
        <v>108</v>
      </c>
      <c r="I86" s="12">
        <v>28</v>
      </c>
      <c r="J86" s="13">
        <f t="shared" si="0"/>
        <v>202.4</v>
      </c>
      <c r="K86" s="14">
        <f>-(H86-D86)/D86</f>
        <v>-6.7193675889328036E-2</v>
      </c>
      <c r="L86" s="14">
        <f t="shared" si="4"/>
        <v>3.6561264822134412E-2</v>
      </c>
      <c r="M86" s="13">
        <f t="shared" si="3"/>
        <v>182.80632411067205</v>
      </c>
    </row>
    <row r="87" spans="1:13" ht="22.5" customHeight="1">
      <c r="A87" s="6">
        <v>74</v>
      </c>
      <c r="B87" s="7">
        <v>44265</v>
      </c>
      <c r="C87" s="8">
        <v>44299</v>
      </c>
      <c r="D87" s="9">
        <v>82.5</v>
      </c>
      <c r="E87" s="10">
        <v>46.9</v>
      </c>
      <c r="F87" s="11" t="s">
        <v>25</v>
      </c>
      <c r="G87" s="11" t="s">
        <v>25</v>
      </c>
      <c r="H87" s="9">
        <v>81.900000000000006</v>
      </c>
      <c r="I87" s="12">
        <v>34</v>
      </c>
      <c r="J87" s="13">
        <f t="shared" si="0"/>
        <v>165</v>
      </c>
      <c r="K87" s="14">
        <v>0</v>
      </c>
      <c r="L87" s="14">
        <f t="shared" si="4"/>
        <v>0.43151515151515152</v>
      </c>
      <c r="M87" s="13">
        <f t="shared" si="3"/>
        <v>2157.5757575757575</v>
      </c>
    </row>
    <row r="88" spans="1:13" ht="22.5" customHeight="1">
      <c r="A88" s="6">
        <v>75</v>
      </c>
      <c r="B88" s="7">
        <v>44341</v>
      </c>
      <c r="C88" s="8">
        <v>44364</v>
      </c>
      <c r="D88" s="9">
        <v>40.9</v>
      </c>
      <c r="E88" s="10">
        <v>31.72</v>
      </c>
      <c r="F88" s="11" t="s">
        <v>25</v>
      </c>
      <c r="G88" s="11" t="s">
        <v>25</v>
      </c>
      <c r="H88" s="9">
        <v>40.25</v>
      </c>
      <c r="I88" s="12">
        <v>23</v>
      </c>
      <c r="J88" s="13">
        <f t="shared" si="0"/>
        <v>81.8</v>
      </c>
      <c r="K88" s="14">
        <v>0</v>
      </c>
      <c r="L88" s="14">
        <f t="shared" si="4"/>
        <v>0.22444987775061126</v>
      </c>
      <c r="M88" s="13">
        <f t="shared" si="3"/>
        <v>1122.2493887530563</v>
      </c>
    </row>
    <row r="89" spans="1:13" ht="22.5" customHeight="1">
      <c r="A89" s="6">
        <v>76</v>
      </c>
      <c r="B89" s="7">
        <v>44414</v>
      </c>
      <c r="C89" s="8">
        <v>44434</v>
      </c>
      <c r="D89" s="9">
        <v>25.79</v>
      </c>
      <c r="E89" s="10">
        <v>24.14</v>
      </c>
      <c r="F89" s="11" t="s">
        <v>26</v>
      </c>
      <c r="G89" s="11" t="s">
        <v>25</v>
      </c>
      <c r="H89" s="9">
        <v>29.24</v>
      </c>
      <c r="I89" s="12">
        <v>20</v>
      </c>
      <c r="J89" s="13">
        <f t="shared" si="0"/>
        <v>51.58</v>
      </c>
      <c r="K89" s="14">
        <f t="shared" ref="K89:K92" si="8">-(H89-D89)/D89</f>
        <v>-0.13377278014734389</v>
      </c>
      <c r="L89" s="14">
        <f t="shared" si="4"/>
        <v>6.3978286157425304E-2</v>
      </c>
      <c r="M89" s="13">
        <f t="shared" si="3"/>
        <v>319.89143078712652</v>
      </c>
    </row>
    <row r="90" spans="1:13" ht="22.5" customHeight="1">
      <c r="A90" s="6">
        <v>77</v>
      </c>
      <c r="B90" s="7">
        <v>44433</v>
      </c>
      <c r="C90" s="8">
        <v>44447</v>
      </c>
      <c r="D90" s="9">
        <v>22.7</v>
      </c>
      <c r="E90" s="10">
        <v>21.88</v>
      </c>
      <c r="F90" s="11" t="s">
        <v>26</v>
      </c>
      <c r="G90" s="11" t="s">
        <v>25</v>
      </c>
      <c r="H90" s="9">
        <v>24.61</v>
      </c>
      <c r="I90" s="12">
        <v>14</v>
      </c>
      <c r="J90" s="13">
        <f t="shared" si="0"/>
        <v>45.4</v>
      </c>
      <c r="K90" s="14">
        <f t="shared" si="8"/>
        <v>-8.4140969162995599E-2</v>
      </c>
      <c r="L90" s="14">
        <f t="shared" si="4"/>
        <v>3.6123348017621161E-2</v>
      </c>
      <c r="M90" s="13">
        <f t="shared" si="3"/>
        <v>180.61674008810581</v>
      </c>
    </row>
    <row r="91" spans="1:13" ht="22.5" customHeight="1">
      <c r="A91" s="6">
        <v>78</v>
      </c>
      <c r="B91" s="7">
        <v>44435</v>
      </c>
      <c r="C91" s="8">
        <v>44447</v>
      </c>
      <c r="D91" s="9">
        <v>22.31</v>
      </c>
      <c r="E91" s="10">
        <v>21.88</v>
      </c>
      <c r="F91" s="11" t="s">
        <v>25</v>
      </c>
      <c r="G91" s="11" t="s">
        <v>25</v>
      </c>
      <c r="H91" s="9">
        <v>22.46</v>
      </c>
      <c r="I91" s="12">
        <v>12</v>
      </c>
      <c r="J91" s="13">
        <f t="shared" si="0"/>
        <v>44.62</v>
      </c>
      <c r="K91" s="14">
        <f t="shared" si="8"/>
        <v>-6.723442402510181E-3</v>
      </c>
      <c r="L91" s="14">
        <f t="shared" si="4"/>
        <v>1.92738682205289E-2</v>
      </c>
      <c r="M91" s="13">
        <f t="shared" si="3"/>
        <v>96.369341102644498</v>
      </c>
    </row>
    <row r="92" spans="1:13" ht="22.5" customHeight="1">
      <c r="A92" s="6">
        <v>79</v>
      </c>
      <c r="B92" s="7">
        <v>44466</v>
      </c>
      <c r="C92" s="8">
        <v>44505</v>
      </c>
      <c r="D92" s="9">
        <v>20.74</v>
      </c>
      <c r="E92" s="10">
        <v>15.75</v>
      </c>
      <c r="F92" s="11" t="s">
        <v>26</v>
      </c>
      <c r="G92" s="11" t="s">
        <v>25</v>
      </c>
      <c r="H92" s="9">
        <v>25.48</v>
      </c>
      <c r="I92" s="12">
        <v>39</v>
      </c>
      <c r="J92" s="13">
        <f t="shared" si="0"/>
        <v>41.48</v>
      </c>
      <c r="K92" s="14">
        <f t="shared" si="8"/>
        <v>-0.22854387656702035</v>
      </c>
      <c r="L92" s="14">
        <f t="shared" si="4"/>
        <v>0.2405978784956605</v>
      </c>
      <c r="M92" s="13">
        <f t="shared" si="3"/>
        <v>1202.9893924783025</v>
      </c>
    </row>
    <row r="93" spans="1:13" ht="22.5" customHeight="1">
      <c r="A93" s="6">
        <v>80</v>
      </c>
      <c r="B93" s="7">
        <v>44476</v>
      </c>
      <c r="C93" s="8">
        <v>44505</v>
      </c>
      <c r="D93" s="9">
        <v>21.25</v>
      </c>
      <c r="E93" s="10">
        <v>15.75</v>
      </c>
      <c r="F93" s="11" t="s">
        <v>25</v>
      </c>
      <c r="G93" s="11" t="s">
        <v>25</v>
      </c>
      <c r="H93" s="9">
        <v>21.11</v>
      </c>
      <c r="I93" s="12">
        <v>29</v>
      </c>
      <c r="J93" s="13">
        <f t="shared" si="0"/>
        <v>42.5</v>
      </c>
      <c r="K93" s="14">
        <v>0</v>
      </c>
      <c r="L93" s="14">
        <f t="shared" si="4"/>
        <v>0.25882352941176473</v>
      </c>
      <c r="M93" s="13">
        <f t="shared" si="3"/>
        <v>1294.1176470588236</v>
      </c>
    </row>
    <row r="94" spans="1:13" ht="22.5" customHeight="1">
      <c r="A94" s="6">
        <v>81</v>
      </c>
      <c r="B94" s="7">
        <v>44539</v>
      </c>
      <c r="C94" s="8">
        <v>44574</v>
      </c>
      <c r="D94" s="9">
        <v>16.420000000000002</v>
      </c>
      <c r="E94" s="10">
        <v>12.55</v>
      </c>
      <c r="F94" s="11" t="s">
        <v>25</v>
      </c>
      <c r="G94" s="11" t="s">
        <v>25</v>
      </c>
      <c r="H94" s="9">
        <v>19.29</v>
      </c>
      <c r="I94" s="12">
        <v>35</v>
      </c>
      <c r="J94" s="13">
        <f t="shared" si="0"/>
        <v>32.840000000000003</v>
      </c>
      <c r="K94" s="14">
        <f t="shared" ref="K94:K105" si="9">-(H94-D94)/D94</f>
        <v>-0.17478684531059666</v>
      </c>
      <c r="L94" s="14">
        <f t="shared" si="4"/>
        <v>0.23568818514007311</v>
      </c>
      <c r="M94" s="13">
        <f t="shared" si="3"/>
        <v>1178.4409257003656</v>
      </c>
    </row>
    <row r="95" spans="1:13" ht="22.5" customHeight="1">
      <c r="A95" s="6">
        <v>82</v>
      </c>
      <c r="B95" s="7">
        <v>44594</v>
      </c>
      <c r="C95" s="8">
        <v>44672</v>
      </c>
      <c r="D95" s="9">
        <v>13.11</v>
      </c>
      <c r="E95" s="10">
        <v>13.02</v>
      </c>
      <c r="F95" s="11" t="s">
        <v>26</v>
      </c>
      <c r="G95" s="11" t="s">
        <v>25</v>
      </c>
      <c r="H95" s="9">
        <v>23.47</v>
      </c>
      <c r="I95" s="12">
        <v>78</v>
      </c>
      <c r="J95" s="13">
        <f t="shared" si="0"/>
        <v>26.22</v>
      </c>
      <c r="K95" s="14">
        <f t="shared" si="9"/>
        <v>-0.79023646071700993</v>
      </c>
      <c r="L95" s="14">
        <f t="shared" si="4"/>
        <v>6.8649885583523919E-3</v>
      </c>
      <c r="M95" s="13">
        <f t="shared" si="3"/>
        <v>34.324942791761963</v>
      </c>
    </row>
    <row r="96" spans="1:13" ht="22.5" customHeight="1">
      <c r="A96" s="6">
        <v>83</v>
      </c>
      <c r="B96" s="7">
        <v>44608</v>
      </c>
      <c r="C96" s="8">
        <v>44672</v>
      </c>
      <c r="D96" s="9">
        <v>14.03</v>
      </c>
      <c r="E96" s="10">
        <v>13.02</v>
      </c>
      <c r="F96" s="11" t="s">
        <v>26</v>
      </c>
      <c r="G96" s="11" t="s">
        <v>25</v>
      </c>
      <c r="H96" s="9">
        <v>23.47</v>
      </c>
      <c r="I96" s="12">
        <v>64</v>
      </c>
      <c r="J96" s="13">
        <f t="shared" si="0"/>
        <v>28.06</v>
      </c>
      <c r="K96" s="14">
        <f t="shared" si="9"/>
        <v>-0.67284390591589449</v>
      </c>
      <c r="L96" s="14">
        <f t="shared" si="4"/>
        <v>7.1988595866001412E-2</v>
      </c>
      <c r="M96" s="13">
        <f t="shared" si="3"/>
        <v>359.94297933000706</v>
      </c>
    </row>
    <row r="97" spans="1:13" ht="22.5" customHeight="1">
      <c r="A97" s="6">
        <v>84</v>
      </c>
      <c r="B97" s="7">
        <v>44636</v>
      </c>
      <c r="C97" s="8">
        <v>44662</v>
      </c>
      <c r="D97" s="9">
        <v>17.05</v>
      </c>
      <c r="E97" s="10">
        <v>14.16</v>
      </c>
      <c r="F97" s="11" t="s">
        <v>25</v>
      </c>
      <c r="G97" s="11" t="s">
        <v>25</v>
      </c>
      <c r="H97" s="9">
        <v>17.27</v>
      </c>
      <c r="I97" s="12">
        <v>26</v>
      </c>
      <c r="J97" s="13">
        <f t="shared" si="0"/>
        <v>34.1</v>
      </c>
      <c r="K97" s="14">
        <f t="shared" si="9"/>
        <v>-1.2903225806451545E-2</v>
      </c>
      <c r="L97" s="14">
        <f t="shared" si="4"/>
        <v>0.16950146627565985</v>
      </c>
      <c r="M97" s="13">
        <f t="shared" si="3"/>
        <v>847.50733137829923</v>
      </c>
    </row>
    <row r="98" spans="1:13" ht="22.5" customHeight="1">
      <c r="A98" s="6">
        <v>85</v>
      </c>
      <c r="B98" s="7">
        <v>44671</v>
      </c>
      <c r="C98" s="8">
        <v>44792</v>
      </c>
      <c r="D98" s="9">
        <v>11.7</v>
      </c>
      <c r="E98" s="10">
        <v>9.3699999999999992</v>
      </c>
      <c r="F98" s="11" t="s">
        <v>26</v>
      </c>
      <c r="G98" s="11" t="s">
        <v>25</v>
      </c>
      <c r="H98" s="9">
        <v>19.760000000000002</v>
      </c>
      <c r="I98" s="12">
        <v>121</v>
      </c>
      <c r="J98" s="13">
        <f t="shared" si="0"/>
        <v>23.4</v>
      </c>
      <c r="K98" s="14">
        <f t="shared" si="9"/>
        <v>-0.68888888888888911</v>
      </c>
      <c r="L98" s="14">
        <f t="shared" si="4"/>
        <v>0.19914529914529916</v>
      </c>
      <c r="M98" s="13">
        <f t="shared" si="3"/>
        <v>995.72649572649584</v>
      </c>
    </row>
    <row r="99" spans="1:13" ht="22.5" customHeight="1">
      <c r="A99" s="6">
        <v>86</v>
      </c>
      <c r="B99" s="7">
        <v>44697</v>
      </c>
      <c r="C99" s="8">
        <v>44792</v>
      </c>
      <c r="D99" s="9">
        <v>15.09</v>
      </c>
      <c r="E99" s="10">
        <v>9.3699999999999992</v>
      </c>
      <c r="F99" s="11" t="s">
        <v>26</v>
      </c>
      <c r="G99" s="11" t="s">
        <v>25</v>
      </c>
      <c r="H99" s="9">
        <v>18.309999999999999</v>
      </c>
      <c r="I99" s="12">
        <v>95</v>
      </c>
      <c r="J99" s="13">
        <f t="shared" si="0"/>
        <v>30.18</v>
      </c>
      <c r="K99" s="14">
        <f t="shared" si="9"/>
        <v>-0.2133863485752153</v>
      </c>
      <c r="L99" s="14">
        <f t="shared" si="4"/>
        <v>0.37905897945659384</v>
      </c>
      <c r="M99" s="13">
        <f t="shared" si="3"/>
        <v>1895.2948972829693</v>
      </c>
    </row>
    <row r="100" spans="1:13" ht="22.5" customHeight="1">
      <c r="A100" s="6">
        <v>87</v>
      </c>
      <c r="B100" s="7">
        <v>44739</v>
      </c>
      <c r="C100" s="8">
        <v>44792</v>
      </c>
      <c r="D100" s="9">
        <v>13.71</v>
      </c>
      <c r="E100" s="10">
        <v>9.3699999999999992</v>
      </c>
      <c r="F100" s="11" t="s">
        <v>25</v>
      </c>
      <c r="G100" s="11" t="s">
        <v>25</v>
      </c>
      <c r="H100" s="9">
        <v>15.4</v>
      </c>
      <c r="I100" s="12">
        <v>53</v>
      </c>
      <c r="J100" s="13">
        <f t="shared" si="0"/>
        <v>27.42</v>
      </c>
      <c r="K100" s="14">
        <f t="shared" si="9"/>
        <v>-0.1232676878191101</v>
      </c>
      <c r="L100" s="14">
        <f t="shared" si="4"/>
        <v>0.31655725747629476</v>
      </c>
      <c r="M100" s="13">
        <f t="shared" si="3"/>
        <v>1582.7862873814738</v>
      </c>
    </row>
    <row r="101" spans="1:13" ht="22.5" customHeight="1">
      <c r="A101" s="6">
        <v>88</v>
      </c>
      <c r="B101" s="7">
        <v>44852</v>
      </c>
      <c r="C101" s="8">
        <v>44902</v>
      </c>
      <c r="D101" s="9">
        <v>12.21</v>
      </c>
      <c r="E101" s="10">
        <v>7.81</v>
      </c>
      <c r="F101" s="11" t="s">
        <v>25</v>
      </c>
      <c r="G101" s="11" t="s">
        <v>25</v>
      </c>
      <c r="H101" s="9">
        <v>12.67</v>
      </c>
      <c r="I101" s="12">
        <v>50</v>
      </c>
      <c r="J101" s="13">
        <f t="shared" si="0"/>
        <v>24.42</v>
      </c>
      <c r="K101" s="14">
        <f t="shared" si="9"/>
        <v>-3.7674037674037597E-2</v>
      </c>
      <c r="L101" s="14">
        <f t="shared" si="4"/>
        <v>0.36036036036036045</v>
      </c>
      <c r="M101" s="13">
        <f t="shared" si="3"/>
        <v>1801.8018018018022</v>
      </c>
    </row>
    <row r="102" spans="1:13" ht="22.5" customHeight="1">
      <c r="A102" s="6">
        <v>89</v>
      </c>
      <c r="B102" s="7">
        <v>44936</v>
      </c>
      <c r="C102" s="8">
        <v>44959</v>
      </c>
      <c r="D102" s="9">
        <v>6</v>
      </c>
      <c r="E102" s="10">
        <v>4.8099999999999996</v>
      </c>
      <c r="F102" s="11" t="s">
        <v>25</v>
      </c>
      <c r="G102" s="11" t="s">
        <v>25</v>
      </c>
      <c r="H102" s="9">
        <v>6.08</v>
      </c>
      <c r="I102" s="12">
        <v>23</v>
      </c>
      <c r="J102" s="13">
        <f t="shared" si="0"/>
        <v>12</v>
      </c>
      <c r="K102" s="14">
        <f t="shared" si="9"/>
        <v>-1.3333333333333345E-2</v>
      </c>
      <c r="L102" s="14">
        <f t="shared" si="4"/>
        <v>0.19833333333333339</v>
      </c>
      <c r="M102" s="13">
        <f t="shared" si="3"/>
        <v>991.66666666666697</v>
      </c>
    </row>
    <row r="103" spans="1:13" ht="22.5" customHeight="1">
      <c r="A103" s="6">
        <v>90</v>
      </c>
      <c r="B103" s="7">
        <v>44988</v>
      </c>
      <c r="C103" s="8">
        <v>45041</v>
      </c>
      <c r="D103" s="9">
        <v>4.5599999999999996</v>
      </c>
      <c r="E103" s="10">
        <v>4.1900000000000004</v>
      </c>
      <c r="F103" s="11" t="s">
        <v>26</v>
      </c>
      <c r="G103" s="11" t="s">
        <v>25</v>
      </c>
      <c r="H103" s="9">
        <v>7.29</v>
      </c>
      <c r="I103" s="12">
        <v>53</v>
      </c>
      <c r="J103" s="13">
        <f t="shared" si="0"/>
        <v>9.1199999999999992</v>
      </c>
      <c r="K103" s="14">
        <f t="shared" si="9"/>
        <v>-0.59868421052631593</v>
      </c>
      <c r="L103" s="14">
        <f t="shared" si="4"/>
        <v>8.1140350877192818E-2</v>
      </c>
      <c r="M103" s="13">
        <f t="shared" si="3"/>
        <v>405.70175438596408</v>
      </c>
    </row>
    <row r="104" spans="1:13" ht="22.5" customHeight="1">
      <c r="A104" s="6">
        <v>91</v>
      </c>
      <c r="B104" s="7">
        <v>45012</v>
      </c>
      <c r="C104" s="8">
        <v>45041</v>
      </c>
      <c r="D104" s="9">
        <v>5.09</v>
      </c>
      <c r="E104" s="10">
        <v>4.1900000000000004</v>
      </c>
      <c r="F104" s="11" t="s">
        <v>25</v>
      </c>
      <c r="G104" s="11" t="s">
        <v>25</v>
      </c>
      <c r="H104" s="9">
        <v>5.17</v>
      </c>
      <c r="I104" s="12">
        <v>29</v>
      </c>
      <c r="J104" s="13">
        <f t="shared" si="0"/>
        <v>10.18</v>
      </c>
      <c r="K104" s="14">
        <f t="shared" si="9"/>
        <v>-1.5717092337917498E-2</v>
      </c>
      <c r="L104" s="14">
        <f t="shared" si="4"/>
        <v>0.1768172888015716</v>
      </c>
      <c r="M104" s="13">
        <f t="shared" si="3"/>
        <v>884.08644400785806</v>
      </c>
    </row>
    <row r="105" spans="1:13" ht="22.5" customHeight="1">
      <c r="A105" s="15"/>
      <c r="B105" s="16">
        <v>45047</v>
      </c>
      <c r="C105" s="17">
        <v>45069</v>
      </c>
      <c r="D105" s="18">
        <v>3.46</v>
      </c>
      <c r="E105" s="19">
        <v>3.32</v>
      </c>
      <c r="F105" s="20" t="s">
        <v>26</v>
      </c>
      <c r="G105" s="20" t="s">
        <v>25</v>
      </c>
      <c r="H105" s="18">
        <v>4.3099999999999996</v>
      </c>
      <c r="I105" s="21"/>
      <c r="J105" s="13">
        <f t="shared" si="0"/>
        <v>6.92</v>
      </c>
      <c r="K105" s="14">
        <f t="shared" si="9"/>
        <v>-0.24566473988439297</v>
      </c>
      <c r="L105" s="14">
        <f t="shared" si="4"/>
        <v>4.0462427745664775E-2</v>
      </c>
      <c r="M105" s="13">
        <f t="shared" si="3"/>
        <v>202.31213872832387</v>
      </c>
    </row>
    <row r="106" spans="1:13" ht="22.5" customHeight="1">
      <c r="A106" s="22"/>
      <c r="B106" s="23"/>
      <c r="C106" s="24"/>
      <c r="D106" s="25"/>
      <c r="E106" s="26"/>
      <c r="F106" s="27"/>
      <c r="G106" s="27"/>
      <c r="H106" s="25"/>
      <c r="I106" s="28"/>
      <c r="J106" s="29"/>
      <c r="K106" s="30"/>
      <c r="L106" s="30"/>
      <c r="M106" s="29"/>
    </row>
  </sheetData>
  <mergeCells count="24">
    <mergeCell ref="A8:C8"/>
    <mergeCell ref="A9:C9"/>
    <mergeCell ref="A10:C10"/>
    <mergeCell ref="A11:M11"/>
    <mergeCell ref="A1:C1"/>
    <mergeCell ref="A2:C2"/>
    <mergeCell ref="A3:C3"/>
    <mergeCell ref="A4:C4"/>
    <mergeCell ref="A5:C5"/>
    <mergeCell ref="A6:C6"/>
    <mergeCell ref="A7:C7"/>
    <mergeCell ref="M12:M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</mergeCells>
  <dataValidations disablePrompts="1" count="1">
    <dataValidation type="list" allowBlank="1" showErrorMessage="1" sqref="F14:G106" xr:uid="{00000000-0002-0000-0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62"/>
  <sheetViews>
    <sheetView workbookViewId="0">
      <selection sqref="A1:X1"/>
    </sheetView>
  </sheetViews>
  <sheetFormatPr baseColWidth="10" defaultColWidth="12.6640625" defaultRowHeight="15.75" customHeight="1"/>
  <cols>
    <col min="1" max="24" width="15.1640625" customWidth="1"/>
  </cols>
  <sheetData>
    <row r="1" spans="1:24" ht="22.5" customHeight="1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24" ht="22.5" customHeight="1">
      <c r="A2" s="31"/>
      <c r="B2" s="103" t="s">
        <v>27</v>
      </c>
      <c r="C2" s="31"/>
      <c r="D2" s="105" t="s">
        <v>28</v>
      </c>
      <c r="E2" s="106"/>
      <c r="F2" s="106"/>
      <c r="G2" s="107"/>
      <c r="H2" s="31"/>
      <c r="I2" s="105" t="s">
        <v>29</v>
      </c>
      <c r="J2" s="106"/>
      <c r="K2" s="106"/>
      <c r="L2" s="107"/>
      <c r="M2" s="31"/>
      <c r="N2" s="105" t="s">
        <v>30</v>
      </c>
      <c r="O2" s="106"/>
      <c r="P2" s="106"/>
      <c r="Q2" s="107"/>
      <c r="R2" s="31"/>
      <c r="S2" s="105" t="s">
        <v>31</v>
      </c>
      <c r="T2" s="106"/>
      <c r="U2" s="106"/>
      <c r="V2" s="106"/>
      <c r="W2" s="107"/>
      <c r="X2" s="32"/>
    </row>
    <row r="3" spans="1:24" ht="22.5" customHeight="1">
      <c r="A3" s="33"/>
      <c r="B3" s="104"/>
      <c r="C3" s="33"/>
      <c r="D3" s="108"/>
      <c r="E3" s="102"/>
      <c r="F3" s="102"/>
      <c r="G3" s="109"/>
      <c r="H3" s="33"/>
      <c r="I3" s="108"/>
      <c r="J3" s="102"/>
      <c r="K3" s="102"/>
      <c r="L3" s="109"/>
      <c r="M3" s="33"/>
      <c r="N3" s="108"/>
      <c r="O3" s="102"/>
      <c r="P3" s="102"/>
      <c r="Q3" s="109"/>
      <c r="R3" s="33"/>
      <c r="S3" s="108"/>
      <c r="T3" s="102"/>
      <c r="U3" s="102"/>
      <c r="V3" s="102"/>
      <c r="W3" s="109"/>
      <c r="X3" s="33"/>
    </row>
    <row r="4" spans="1:24" ht="22.5" customHeight="1">
      <c r="A4" s="34"/>
      <c r="B4" s="110" t="s">
        <v>0</v>
      </c>
      <c r="C4" s="35"/>
      <c r="D4" s="98" t="s">
        <v>1</v>
      </c>
      <c r="E4" s="100" t="s">
        <v>2</v>
      </c>
      <c r="F4" s="112" t="s">
        <v>3</v>
      </c>
      <c r="G4" s="113" t="s">
        <v>4</v>
      </c>
      <c r="H4" s="35"/>
      <c r="I4" s="98" t="s">
        <v>17</v>
      </c>
      <c r="J4" s="100" t="s">
        <v>18</v>
      </c>
      <c r="K4" s="100" t="s">
        <v>19</v>
      </c>
      <c r="L4" s="96" t="s">
        <v>20</v>
      </c>
      <c r="M4" s="35"/>
      <c r="N4" s="98" t="s">
        <v>21</v>
      </c>
      <c r="O4" s="100" t="s">
        <v>22</v>
      </c>
      <c r="P4" s="100" t="s">
        <v>23</v>
      </c>
      <c r="Q4" s="96" t="s">
        <v>24</v>
      </c>
      <c r="R4" s="35"/>
      <c r="S4" s="98" t="s">
        <v>2</v>
      </c>
      <c r="T4" s="100" t="s">
        <v>32</v>
      </c>
      <c r="U4" s="100" t="s">
        <v>33</v>
      </c>
      <c r="V4" s="100" t="s">
        <v>34</v>
      </c>
      <c r="W4" s="96" t="s">
        <v>35</v>
      </c>
      <c r="X4" s="36"/>
    </row>
    <row r="5" spans="1:24" ht="22.5" customHeight="1">
      <c r="A5" s="34"/>
      <c r="B5" s="111"/>
      <c r="C5" s="35"/>
      <c r="D5" s="99"/>
      <c r="E5" s="81"/>
      <c r="F5" s="81"/>
      <c r="G5" s="97"/>
      <c r="H5" s="35"/>
      <c r="I5" s="99"/>
      <c r="J5" s="81"/>
      <c r="K5" s="81"/>
      <c r="L5" s="97"/>
      <c r="M5" s="35"/>
      <c r="N5" s="99"/>
      <c r="O5" s="81"/>
      <c r="P5" s="81"/>
      <c r="Q5" s="97"/>
      <c r="R5" s="35"/>
      <c r="S5" s="99"/>
      <c r="T5" s="81"/>
      <c r="U5" s="81"/>
      <c r="V5" s="81"/>
      <c r="W5" s="97"/>
      <c r="X5" s="36"/>
    </row>
    <row r="6" spans="1:24" ht="22.5" customHeight="1">
      <c r="A6" s="37"/>
      <c r="B6" s="38">
        <v>1</v>
      </c>
      <c r="C6" s="39"/>
      <c r="D6" s="40">
        <v>41079</v>
      </c>
      <c r="E6" s="41">
        <v>41087</v>
      </c>
      <c r="F6" s="42">
        <v>120900000</v>
      </c>
      <c r="G6" s="43">
        <v>120800000</v>
      </c>
      <c r="H6" s="39"/>
      <c r="I6" s="44" t="s">
        <v>25</v>
      </c>
      <c r="J6" s="45" t="s">
        <v>25</v>
      </c>
      <c r="K6" s="42">
        <v>134700000</v>
      </c>
      <c r="L6" s="46"/>
      <c r="M6" s="39"/>
      <c r="N6" s="47">
        <f t="shared" ref="N6:N62" si="0">F6*2</f>
        <v>241800000</v>
      </c>
      <c r="O6" s="48">
        <f t="shared" ref="O6:O48" si="1">-(K6-F6)/F6</f>
        <v>-0.11414392059553349</v>
      </c>
      <c r="P6" s="48">
        <f t="shared" ref="P6:P62" si="2">-(G6-F6)/F6</f>
        <v>8.271298593879239E-4</v>
      </c>
      <c r="Q6" s="43">
        <f t="shared" ref="Q6:Q62" si="3">V6*P6</f>
        <v>41.356492969396193</v>
      </c>
      <c r="R6" s="39"/>
      <c r="S6" s="49">
        <v>41087</v>
      </c>
      <c r="T6" s="50">
        <f>Q6</f>
        <v>41.356492969396193</v>
      </c>
      <c r="U6" s="51">
        <f t="shared" ref="U6:U62" si="4">T6/$W$6</f>
        <v>4.1356492969396195E-4</v>
      </c>
      <c r="V6" s="50">
        <f t="shared" ref="V6:V62" si="5">W6*0.5</f>
        <v>50000</v>
      </c>
      <c r="W6" s="52">
        <v>100000</v>
      </c>
      <c r="X6" s="53"/>
    </row>
    <row r="7" spans="1:24" ht="22.5" customHeight="1">
      <c r="A7" s="37"/>
      <c r="B7" s="38">
        <v>2</v>
      </c>
      <c r="C7" s="39"/>
      <c r="D7" s="40">
        <v>41089</v>
      </c>
      <c r="E7" s="41">
        <v>41100</v>
      </c>
      <c r="F7" s="42">
        <v>98400000</v>
      </c>
      <c r="G7" s="43">
        <v>88600000</v>
      </c>
      <c r="H7" s="39"/>
      <c r="I7" s="44" t="s">
        <v>25</v>
      </c>
      <c r="J7" s="45" t="s">
        <v>25</v>
      </c>
      <c r="K7" s="42">
        <v>96400000</v>
      </c>
      <c r="L7" s="46"/>
      <c r="M7" s="39"/>
      <c r="N7" s="47">
        <f t="shared" si="0"/>
        <v>196800000</v>
      </c>
      <c r="O7" s="48">
        <f t="shared" si="1"/>
        <v>2.032520325203252E-2</v>
      </c>
      <c r="P7" s="48">
        <f t="shared" si="2"/>
        <v>9.959349593495935E-2</v>
      </c>
      <c r="Q7" s="43">
        <f t="shared" si="3"/>
        <v>4981.8338091011183</v>
      </c>
      <c r="R7" s="39"/>
      <c r="S7" s="49">
        <v>41100</v>
      </c>
      <c r="T7" s="50">
        <f t="shared" ref="T7:T62" si="6">T6+Q7</f>
        <v>5023.1903020705149</v>
      </c>
      <c r="U7" s="51">
        <f t="shared" si="4"/>
        <v>5.0231903020705147E-2</v>
      </c>
      <c r="V7" s="50">
        <f t="shared" si="5"/>
        <v>50021.678246484698</v>
      </c>
      <c r="W7" s="52">
        <f>$W$10+T6</f>
        <v>100043.3564929694</v>
      </c>
      <c r="X7" s="53"/>
    </row>
    <row r="8" spans="1:24" ht="22.5" customHeight="1">
      <c r="A8" s="37"/>
      <c r="B8" s="38">
        <v>3</v>
      </c>
      <c r="C8" s="39"/>
      <c r="D8" s="40">
        <v>41162</v>
      </c>
      <c r="E8" s="41">
        <v>41176</v>
      </c>
      <c r="F8" s="42">
        <v>38630000</v>
      </c>
      <c r="G8" s="43">
        <v>28450000</v>
      </c>
      <c r="H8" s="39"/>
      <c r="I8" s="44" t="s">
        <v>25</v>
      </c>
      <c r="J8" s="45" t="s">
        <v>25</v>
      </c>
      <c r="K8" s="42">
        <v>39340000</v>
      </c>
      <c r="L8" s="46"/>
      <c r="M8" s="39"/>
      <c r="N8" s="47">
        <f t="shared" si="0"/>
        <v>77260000</v>
      </c>
      <c r="O8" s="48">
        <f t="shared" si="1"/>
        <v>-1.8379497799637587E-2</v>
      </c>
      <c r="P8" s="48">
        <f t="shared" si="2"/>
        <v>0.2635257571835361</v>
      </c>
      <c r="Q8" s="43">
        <f t="shared" si="3"/>
        <v>13176.419622055397</v>
      </c>
      <c r="R8" s="39"/>
      <c r="S8" s="49">
        <v>41176</v>
      </c>
      <c r="T8" s="50">
        <f t="shared" si="6"/>
        <v>18199.609924125911</v>
      </c>
      <c r="U8" s="51">
        <f t="shared" si="4"/>
        <v>0.18199609924125912</v>
      </c>
      <c r="V8" s="50">
        <f t="shared" si="5"/>
        <v>50000.5</v>
      </c>
      <c r="W8" s="52">
        <v>100001</v>
      </c>
      <c r="X8" s="53"/>
    </row>
    <row r="9" spans="1:24" ht="22.5" customHeight="1">
      <c r="A9" s="37"/>
      <c r="B9" s="38">
        <v>4</v>
      </c>
      <c r="C9" s="39"/>
      <c r="D9" s="40">
        <v>41232</v>
      </c>
      <c r="E9" s="41">
        <v>41249</v>
      </c>
      <c r="F9" s="42">
        <v>22640000</v>
      </c>
      <c r="G9" s="43">
        <v>20800000</v>
      </c>
      <c r="H9" s="39"/>
      <c r="I9" s="44" t="s">
        <v>25</v>
      </c>
      <c r="J9" s="45" t="s">
        <v>25</v>
      </c>
      <c r="K9" s="42">
        <v>22780110</v>
      </c>
      <c r="L9" s="46"/>
      <c r="M9" s="39"/>
      <c r="N9" s="47">
        <f t="shared" si="0"/>
        <v>45280000</v>
      </c>
      <c r="O9" s="48">
        <f t="shared" si="1"/>
        <v>-6.1886042402826856E-3</v>
      </c>
      <c r="P9" s="48">
        <f t="shared" si="2"/>
        <v>8.1272084805653705E-2</v>
      </c>
      <c r="Q9" s="43">
        <f t="shared" si="3"/>
        <v>4803.2456329591796</v>
      </c>
      <c r="R9" s="39"/>
      <c r="S9" s="49">
        <v>41249</v>
      </c>
      <c r="T9" s="50">
        <f t="shared" si="6"/>
        <v>23002.855557085091</v>
      </c>
      <c r="U9" s="51">
        <f t="shared" si="4"/>
        <v>0.23002855557085092</v>
      </c>
      <c r="V9" s="50">
        <f t="shared" si="5"/>
        <v>59100.804962062954</v>
      </c>
      <c r="W9" s="52">
        <f>$W$10+T8</f>
        <v>118201.60992412591</v>
      </c>
      <c r="X9" s="53"/>
    </row>
    <row r="10" spans="1:24" ht="22.5" customHeight="1">
      <c r="A10" s="37"/>
      <c r="B10" s="38">
        <v>5</v>
      </c>
      <c r="C10" s="39"/>
      <c r="D10" s="40">
        <v>41277</v>
      </c>
      <c r="E10" s="41">
        <v>41304</v>
      </c>
      <c r="F10" s="42">
        <v>15930000</v>
      </c>
      <c r="G10" s="43">
        <v>11790000</v>
      </c>
      <c r="H10" s="39"/>
      <c r="I10" s="44" t="s">
        <v>25</v>
      </c>
      <c r="J10" s="45" t="s">
        <v>25</v>
      </c>
      <c r="K10" s="42">
        <v>16070010</v>
      </c>
      <c r="L10" s="46">
        <v>27</v>
      </c>
      <c r="M10" s="39"/>
      <c r="N10" s="47">
        <f t="shared" si="0"/>
        <v>31860000</v>
      </c>
      <c r="O10" s="48">
        <f t="shared" si="1"/>
        <v>-8.7890772128060256E-3</v>
      </c>
      <c r="P10" s="48">
        <f t="shared" si="2"/>
        <v>0.25988700564971751</v>
      </c>
      <c r="Q10" s="43">
        <f t="shared" si="3"/>
        <v>12994.610169491525</v>
      </c>
      <c r="R10" s="39"/>
      <c r="S10" s="49">
        <v>41304</v>
      </c>
      <c r="T10" s="50">
        <f t="shared" si="6"/>
        <v>35997.465726576615</v>
      </c>
      <c r="U10" s="51">
        <f t="shared" si="4"/>
        <v>0.35997465726576616</v>
      </c>
      <c r="V10" s="50">
        <f t="shared" si="5"/>
        <v>50001</v>
      </c>
      <c r="W10" s="52">
        <v>100002</v>
      </c>
      <c r="X10" s="53"/>
    </row>
    <row r="11" spans="1:24" ht="22.5" customHeight="1">
      <c r="A11" s="37"/>
      <c r="B11" s="38">
        <v>6</v>
      </c>
      <c r="C11" s="39"/>
      <c r="D11" s="40">
        <v>41344</v>
      </c>
      <c r="E11" s="41">
        <v>41379</v>
      </c>
      <c r="F11" s="42">
        <v>8130000</v>
      </c>
      <c r="G11" s="43">
        <v>7750000</v>
      </c>
      <c r="H11" s="39"/>
      <c r="I11" s="44" t="s">
        <v>26</v>
      </c>
      <c r="J11" s="45" t="s">
        <v>25</v>
      </c>
      <c r="K11" s="42">
        <v>9700000</v>
      </c>
      <c r="L11" s="46">
        <v>35</v>
      </c>
      <c r="M11" s="39"/>
      <c r="N11" s="47">
        <f t="shared" si="0"/>
        <v>16260000</v>
      </c>
      <c r="O11" s="48">
        <f t="shared" si="1"/>
        <v>-0.19311193111931119</v>
      </c>
      <c r="P11" s="48">
        <f t="shared" si="2"/>
        <v>4.6740467404674045E-2</v>
      </c>
      <c r="Q11" s="43">
        <f t="shared" si="3"/>
        <v>3178.3392974230701</v>
      </c>
      <c r="R11" s="39"/>
      <c r="S11" s="49">
        <v>41379</v>
      </c>
      <c r="T11" s="50">
        <f t="shared" si="6"/>
        <v>39175.805023999681</v>
      </c>
      <c r="U11" s="51">
        <f t="shared" si="4"/>
        <v>0.39175805023999682</v>
      </c>
      <c r="V11" s="50">
        <f t="shared" si="5"/>
        <v>67999.732863288315</v>
      </c>
      <c r="W11" s="52">
        <f>$W$10+T10</f>
        <v>135999.46572657663</v>
      </c>
      <c r="X11" s="53"/>
    </row>
    <row r="12" spans="1:24" ht="22.5" customHeight="1">
      <c r="A12" s="37"/>
      <c r="B12" s="38">
        <v>7</v>
      </c>
      <c r="C12" s="39"/>
      <c r="D12" s="40">
        <v>41400</v>
      </c>
      <c r="E12" s="41">
        <v>41493</v>
      </c>
      <c r="F12" s="42">
        <v>5870000</v>
      </c>
      <c r="G12" s="43">
        <v>3510001</v>
      </c>
      <c r="H12" s="39"/>
      <c r="I12" s="44" t="s">
        <v>26</v>
      </c>
      <c r="J12" s="45" t="s">
        <v>25</v>
      </c>
      <c r="K12" s="42">
        <v>8984000</v>
      </c>
      <c r="L12" s="46">
        <v>93</v>
      </c>
      <c r="M12" s="39"/>
      <c r="N12" s="47">
        <f t="shared" si="0"/>
        <v>11740000</v>
      </c>
      <c r="O12" s="48">
        <f t="shared" si="1"/>
        <v>-0.53049403747870527</v>
      </c>
      <c r="P12" s="48">
        <f t="shared" si="2"/>
        <v>0.40204412265758094</v>
      </c>
      <c r="Q12" s="43">
        <f t="shared" si="3"/>
        <v>20102.809199063035</v>
      </c>
      <c r="R12" s="39"/>
      <c r="S12" s="49">
        <v>41493</v>
      </c>
      <c r="T12" s="50">
        <f t="shared" si="6"/>
        <v>59278.614223062716</v>
      </c>
      <c r="U12" s="51">
        <f t="shared" si="4"/>
        <v>0.5927861422306272</v>
      </c>
      <c r="V12" s="50">
        <f t="shared" si="5"/>
        <v>50001.5</v>
      </c>
      <c r="W12" s="52">
        <v>100003</v>
      </c>
      <c r="X12" s="53"/>
    </row>
    <row r="13" spans="1:24" ht="22.5" customHeight="1">
      <c r="A13" s="37"/>
      <c r="B13" s="38">
        <v>8</v>
      </c>
      <c r="C13" s="39"/>
      <c r="D13" s="40">
        <v>41528</v>
      </c>
      <c r="E13" s="41">
        <v>41585</v>
      </c>
      <c r="F13" s="42">
        <v>3364999</v>
      </c>
      <c r="G13" s="43">
        <v>2434900</v>
      </c>
      <c r="H13" s="39"/>
      <c r="I13" s="44" t="s">
        <v>26</v>
      </c>
      <c r="J13" s="45" t="s">
        <v>25</v>
      </c>
      <c r="K13" s="42">
        <v>4750000</v>
      </c>
      <c r="L13" s="46">
        <v>57</v>
      </c>
      <c r="M13" s="39"/>
      <c r="N13" s="47">
        <f t="shared" si="0"/>
        <v>6729998</v>
      </c>
      <c r="O13" s="48">
        <f t="shared" si="1"/>
        <v>-0.41159031548003433</v>
      </c>
      <c r="P13" s="48">
        <f t="shared" si="2"/>
        <v>0.2764039454395083</v>
      </c>
      <c r="Q13" s="43">
        <f t="shared" si="3"/>
        <v>22012.895101641396</v>
      </c>
      <c r="R13" s="39"/>
      <c r="S13" s="49">
        <v>41585</v>
      </c>
      <c r="T13" s="50">
        <f t="shared" si="6"/>
        <v>81291.509324704108</v>
      </c>
      <c r="U13" s="51">
        <f t="shared" si="4"/>
        <v>0.81291509324704103</v>
      </c>
      <c r="V13" s="50">
        <f t="shared" si="5"/>
        <v>79640.307111531351</v>
      </c>
      <c r="W13" s="52">
        <f t="shared" ref="W13:W62" si="7">$W$10+T12</f>
        <v>159280.6142230627</v>
      </c>
      <c r="X13" s="53"/>
    </row>
    <row r="14" spans="1:24" ht="22.5" customHeight="1">
      <c r="A14" s="37"/>
      <c r="B14" s="38">
        <v>9</v>
      </c>
      <c r="C14" s="39"/>
      <c r="D14" s="40">
        <v>41589</v>
      </c>
      <c r="E14" s="41">
        <v>41604</v>
      </c>
      <c r="F14" s="42">
        <v>2207000</v>
      </c>
      <c r="G14" s="43">
        <v>1882900</v>
      </c>
      <c r="H14" s="39"/>
      <c r="I14" s="44" t="s">
        <v>26</v>
      </c>
      <c r="J14" s="45" t="s">
        <v>25</v>
      </c>
      <c r="K14" s="42">
        <v>2269000</v>
      </c>
      <c r="L14" s="46">
        <v>15</v>
      </c>
      <c r="M14" s="39"/>
      <c r="N14" s="47">
        <f t="shared" si="0"/>
        <v>4414000</v>
      </c>
      <c r="O14" s="48">
        <f t="shared" si="1"/>
        <v>-2.8092433167195289E-2</v>
      </c>
      <c r="P14" s="48">
        <f t="shared" si="2"/>
        <v>0.14685092886270956</v>
      </c>
      <c r="Q14" s="43">
        <f t="shared" si="3"/>
        <v>13311.560120556549</v>
      </c>
      <c r="R14" s="39"/>
      <c r="S14" s="49">
        <v>41604</v>
      </c>
      <c r="T14" s="50">
        <f t="shared" si="6"/>
        <v>94603.069445260655</v>
      </c>
      <c r="U14" s="51">
        <f t="shared" si="4"/>
        <v>0.94603069445260657</v>
      </c>
      <c r="V14" s="50">
        <f t="shared" si="5"/>
        <v>90646.754662352061</v>
      </c>
      <c r="W14" s="52">
        <f t="shared" si="7"/>
        <v>181293.50932470412</v>
      </c>
      <c r="X14" s="53"/>
    </row>
    <row r="15" spans="1:24" ht="22.5" customHeight="1">
      <c r="A15" s="37"/>
      <c r="B15" s="38">
        <v>10</v>
      </c>
      <c r="C15" s="39"/>
      <c r="D15" s="40">
        <v>41632</v>
      </c>
      <c r="E15" s="41">
        <v>41705</v>
      </c>
      <c r="F15" s="42">
        <v>1645000</v>
      </c>
      <c r="G15" s="43">
        <v>1640250</v>
      </c>
      <c r="H15" s="39"/>
      <c r="I15" s="44" t="s">
        <v>26</v>
      </c>
      <c r="J15" s="45" t="s">
        <v>25</v>
      </c>
      <c r="K15" s="42">
        <v>2710250</v>
      </c>
      <c r="L15" s="46">
        <v>73</v>
      </c>
      <c r="M15" s="39"/>
      <c r="N15" s="47">
        <f t="shared" si="0"/>
        <v>3290000</v>
      </c>
      <c r="O15" s="48">
        <f t="shared" si="1"/>
        <v>-0.64756838905775072</v>
      </c>
      <c r="P15" s="48">
        <f t="shared" si="2"/>
        <v>2.8875379939209728E-3</v>
      </c>
      <c r="Q15" s="43">
        <f t="shared" si="3"/>
        <v>280.96476591640976</v>
      </c>
      <c r="R15" s="39"/>
      <c r="S15" s="49">
        <v>41705</v>
      </c>
      <c r="T15" s="50">
        <f t="shared" si="6"/>
        <v>94884.034211177059</v>
      </c>
      <c r="U15" s="51">
        <f t="shared" si="4"/>
        <v>0.9488403421117706</v>
      </c>
      <c r="V15" s="50">
        <f t="shared" si="5"/>
        <v>97302.534722630327</v>
      </c>
      <c r="W15" s="52">
        <f t="shared" si="7"/>
        <v>194605.06944526065</v>
      </c>
      <c r="X15" s="53"/>
    </row>
    <row r="16" spans="1:24" ht="22.5" customHeight="1">
      <c r="A16" s="37"/>
      <c r="B16" s="38">
        <v>11</v>
      </c>
      <c r="C16" s="39"/>
      <c r="D16" s="40">
        <v>41723</v>
      </c>
      <c r="E16" s="41">
        <v>41802</v>
      </c>
      <c r="F16" s="42">
        <v>1620000</v>
      </c>
      <c r="G16" s="43">
        <v>864750</v>
      </c>
      <c r="H16" s="39"/>
      <c r="I16" s="44" t="s">
        <v>26</v>
      </c>
      <c r="J16" s="45" t="s">
        <v>25</v>
      </c>
      <c r="K16" s="42">
        <v>1792997.5</v>
      </c>
      <c r="L16" s="46">
        <v>79</v>
      </c>
      <c r="M16" s="39"/>
      <c r="N16" s="47">
        <f t="shared" si="0"/>
        <v>3240000</v>
      </c>
      <c r="O16" s="48">
        <f t="shared" si="1"/>
        <v>-0.10678858024691358</v>
      </c>
      <c r="P16" s="48">
        <f t="shared" si="2"/>
        <v>0.46620370370370373</v>
      </c>
      <c r="Q16" s="43">
        <f t="shared" si="3"/>
        <v>45428.295474688726</v>
      </c>
      <c r="R16" s="39"/>
      <c r="S16" s="49">
        <v>41802</v>
      </c>
      <c r="T16" s="50">
        <f t="shared" si="6"/>
        <v>140312.32968586578</v>
      </c>
      <c r="U16" s="51">
        <f t="shared" si="4"/>
        <v>1.4031232968586578</v>
      </c>
      <c r="V16" s="50">
        <f t="shared" si="5"/>
        <v>97443.017105588529</v>
      </c>
      <c r="W16" s="52">
        <f t="shared" si="7"/>
        <v>194886.03421117706</v>
      </c>
      <c r="X16" s="53"/>
    </row>
    <row r="17" spans="1:24" ht="22.5" customHeight="1">
      <c r="A17" s="37"/>
      <c r="B17" s="38">
        <v>12</v>
      </c>
      <c r="C17" s="39"/>
      <c r="D17" s="40">
        <v>41865</v>
      </c>
      <c r="E17" s="41">
        <v>41891</v>
      </c>
      <c r="F17" s="42">
        <v>652250</v>
      </c>
      <c r="G17" s="43">
        <v>619000</v>
      </c>
      <c r="H17" s="39"/>
      <c r="I17" s="44" t="s">
        <v>25</v>
      </c>
      <c r="J17" s="45" t="s">
        <v>25</v>
      </c>
      <c r="K17" s="42">
        <v>721750</v>
      </c>
      <c r="L17" s="46">
        <v>26</v>
      </c>
      <c r="M17" s="39"/>
      <c r="N17" s="47">
        <f t="shared" si="0"/>
        <v>1304500</v>
      </c>
      <c r="O17" s="48">
        <f t="shared" si="1"/>
        <v>-0.10655423533921042</v>
      </c>
      <c r="P17" s="48">
        <f t="shared" si="2"/>
        <v>5.0977385971636639E-2</v>
      </c>
      <c r="Q17" s="43">
        <f t="shared" si="3"/>
        <v>6125.2981694557584</v>
      </c>
      <c r="R17" s="39"/>
      <c r="S17" s="49">
        <v>41891</v>
      </c>
      <c r="T17" s="50">
        <f t="shared" si="6"/>
        <v>146437.62785532154</v>
      </c>
      <c r="U17" s="51">
        <f t="shared" si="4"/>
        <v>1.4643762785532153</v>
      </c>
      <c r="V17" s="50">
        <f t="shared" si="5"/>
        <v>120157.16484293289</v>
      </c>
      <c r="W17" s="52">
        <f t="shared" si="7"/>
        <v>240314.32968586578</v>
      </c>
      <c r="X17" s="53"/>
    </row>
    <row r="18" spans="1:24" ht="22.5" customHeight="1">
      <c r="A18" s="37"/>
      <c r="B18" s="38">
        <v>13</v>
      </c>
      <c r="C18" s="39"/>
      <c r="D18" s="40">
        <v>41933</v>
      </c>
      <c r="E18" s="41">
        <v>41974</v>
      </c>
      <c r="F18" s="42">
        <v>755250</v>
      </c>
      <c r="G18" s="43">
        <v>550500</v>
      </c>
      <c r="H18" s="39"/>
      <c r="I18" s="44" t="s">
        <v>25</v>
      </c>
      <c r="J18" s="45" t="s">
        <v>25</v>
      </c>
      <c r="K18" s="42">
        <v>875750</v>
      </c>
      <c r="L18" s="46">
        <v>41</v>
      </c>
      <c r="M18" s="39"/>
      <c r="N18" s="47">
        <f t="shared" si="0"/>
        <v>1510500</v>
      </c>
      <c r="O18" s="48">
        <f t="shared" si="1"/>
        <v>-0.15954981794107911</v>
      </c>
      <c r="P18" s="48">
        <f t="shared" si="2"/>
        <v>0.27110228401191661</v>
      </c>
      <c r="Q18" s="43">
        <f t="shared" si="3"/>
        <v>33405.172991312211</v>
      </c>
      <c r="R18" s="39"/>
      <c r="S18" s="49">
        <v>41974</v>
      </c>
      <c r="T18" s="50">
        <f t="shared" si="6"/>
        <v>179842.80084663373</v>
      </c>
      <c r="U18" s="51">
        <f t="shared" si="4"/>
        <v>1.7984280084663373</v>
      </c>
      <c r="V18" s="50">
        <f t="shared" si="5"/>
        <v>123219.81392766077</v>
      </c>
      <c r="W18" s="52">
        <f t="shared" si="7"/>
        <v>246439.62785532154</v>
      </c>
      <c r="X18" s="53"/>
    </row>
    <row r="19" spans="1:24" ht="22.5" customHeight="1">
      <c r="A19" s="37"/>
      <c r="B19" s="38">
        <v>14</v>
      </c>
      <c r="C19" s="39"/>
      <c r="D19" s="40">
        <v>41996</v>
      </c>
      <c r="E19" s="41">
        <v>42073</v>
      </c>
      <c r="F19" s="42">
        <v>520500</v>
      </c>
      <c r="G19" s="43">
        <v>473000</v>
      </c>
      <c r="H19" s="39"/>
      <c r="I19" s="44" t="s">
        <v>26</v>
      </c>
      <c r="J19" s="45" t="s">
        <v>25</v>
      </c>
      <c r="K19" s="42">
        <v>850250</v>
      </c>
      <c r="L19" s="46">
        <v>77</v>
      </c>
      <c r="M19" s="39"/>
      <c r="N19" s="47">
        <f t="shared" si="0"/>
        <v>1041000</v>
      </c>
      <c r="O19" s="48">
        <f t="shared" si="1"/>
        <v>-0.63352545629202694</v>
      </c>
      <c r="P19" s="48">
        <f t="shared" si="2"/>
        <v>9.1258405379442839E-2</v>
      </c>
      <c r="Q19" s="43">
        <f t="shared" si="3"/>
        <v>12769.095139495776</v>
      </c>
      <c r="R19" s="39"/>
      <c r="S19" s="49">
        <v>42073</v>
      </c>
      <c r="T19" s="50">
        <f t="shared" si="6"/>
        <v>192611.8959861295</v>
      </c>
      <c r="U19" s="51">
        <f t="shared" si="4"/>
        <v>1.9261189598612951</v>
      </c>
      <c r="V19" s="50">
        <f t="shared" si="5"/>
        <v>139922.40042331687</v>
      </c>
      <c r="W19" s="52">
        <f t="shared" si="7"/>
        <v>279844.80084663373</v>
      </c>
      <c r="X19" s="53"/>
    </row>
    <row r="20" spans="1:24" ht="22.5" customHeight="1">
      <c r="A20" s="37"/>
      <c r="B20" s="38">
        <v>15</v>
      </c>
      <c r="C20" s="39"/>
      <c r="D20" s="40">
        <v>42083</v>
      </c>
      <c r="E20" s="41">
        <v>42117</v>
      </c>
      <c r="F20" s="42">
        <v>381500</v>
      </c>
      <c r="G20" s="43">
        <v>253000</v>
      </c>
      <c r="H20" s="39"/>
      <c r="I20" s="44" t="s">
        <v>26</v>
      </c>
      <c r="J20" s="45" t="s">
        <v>25</v>
      </c>
      <c r="K20" s="42">
        <v>478000</v>
      </c>
      <c r="L20" s="46">
        <v>34</v>
      </c>
      <c r="M20" s="39"/>
      <c r="N20" s="47">
        <f t="shared" si="0"/>
        <v>763000</v>
      </c>
      <c r="O20" s="48">
        <f t="shared" si="1"/>
        <v>-0.25294888597640891</v>
      </c>
      <c r="P20" s="48">
        <f t="shared" si="2"/>
        <v>0.33682830930537355</v>
      </c>
      <c r="Q20" s="43">
        <f t="shared" si="3"/>
        <v>49280.321932133222</v>
      </c>
      <c r="R20" s="39"/>
      <c r="S20" s="49">
        <v>42117</v>
      </c>
      <c r="T20" s="50">
        <f t="shared" si="6"/>
        <v>241892.21791826273</v>
      </c>
      <c r="U20" s="51">
        <f t="shared" si="4"/>
        <v>2.4189221791826272</v>
      </c>
      <c r="V20" s="50">
        <f t="shared" si="5"/>
        <v>146306.94799306476</v>
      </c>
      <c r="W20" s="52">
        <f t="shared" si="7"/>
        <v>292613.89598612953</v>
      </c>
      <c r="X20" s="53"/>
    </row>
    <row r="21" spans="1:24" ht="22.5" customHeight="1">
      <c r="A21" s="37"/>
      <c r="B21" s="38">
        <v>16</v>
      </c>
      <c r="C21" s="39"/>
      <c r="D21" s="40">
        <v>42145</v>
      </c>
      <c r="E21" s="41">
        <v>42222</v>
      </c>
      <c r="F21" s="42">
        <v>194950</v>
      </c>
      <c r="G21" s="43">
        <v>134650</v>
      </c>
      <c r="H21" s="39"/>
      <c r="I21" s="44" t="s">
        <v>26</v>
      </c>
      <c r="J21" s="45" t="s">
        <v>25</v>
      </c>
      <c r="K21" s="42">
        <v>248000</v>
      </c>
      <c r="L21" s="46">
        <v>77</v>
      </c>
      <c r="M21" s="39"/>
      <c r="N21" s="47">
        <f t="shared" si="0"/>
        <v>389900</v>
      </c>
      <c r="O21" s="48">
        <f t="shared" si="1"/>
        <v>-0.27212105668120029</v>
      </c>
      <c r="P21" s="48">
        <f t="shared" si="2"/>
        <v>0.30931007950756606</v>
      </c>
      <c r="Q21" s="43">
        <f t="shared" si="3"/>
        <v>52875.663863737478</v>
      </c>
      <c r="R21" s="39"/>
      <c r="S21" s="49">
        <v>42222</v>
      </c>
      <c r="T21" s="50">
        <f t="shared" si="6"/>
        <v>294767.88178200019</v>
      </c>
      <c r="U21" s="51">
        <f t="shared" si="4"/>
        <v>2.9476788178200017</v>
      </c>
      <c r="V21" s="50">
        <f t="shared" si="5"/>
        <v>170947.10895913135</v>
      </c>
      <c r="W21" s="52">
        <f t="shared" si="7"/>
        <v>341894.2179182627</v>
      </c>
      <c r="X21" s="53"/>
    </row>
    <row r="22" spans="1:24" ht="22.5" customHeight="1">
      <c r="A22" s="37"/>
      <c r="B22" s="38">
        <v>17</v>
      </c>
      <c r="C22" s="39"/>
      <c r="D22" s="40">
        <v>42258</v>
      </c>
      <c r="E22" s="41">
        <v>42311</v>
      </c>
      <c r="F22" s="42">
        <v>303900</v>
      </c>
      <c r="G22" s="43">
        <v>132500</v>
      </c>
      <c r="H22" s="39"/>
      <c r="I22" s="44" t="s">
        <v>25</v>
      </c>
      <c r="J22" s="45" t="s">
        <v>25</v>
      </c>
      <c r="K22" s="42">
        <v>323200</v>
      </c>
      <c r="L22" s="46">
        <v>53</v>
      </c>
      <c r="M22" s="39"/>
      <c r="N22" s="47">
        <f t="shared" si="0"/>
        <v>607800</v>
      </c>
      <c r="O22" s="48">
        <f t="shared" si="1"/>
        <v>-6.3507732806844353E-2</v>
      </c>
      <c r="P22" s="48">
        <f t="shared" si="2"/>
        <v>0.56400131622244154</v>
      </c>
      <c r="Q22" s="43">
        <f t="shared" si="3"/>
        <v>111325.36646501288</v>
      </c>
      <c r="R22" s="39"/>
      <c r="S22" s="49">
        <v>42311</v>
      </c>
      <c r="T22" s="50">
        <f t="shared" si="6"/>
        <v>406093.24824701308</v>
      </c>
      <c r="U22" s="51">
        <f t="shared" si="4"/>
        <v>4.0609324824701307</v>
      </c>
      <c r="V22" s="50">
        <f t="shared" si="5"/>
        <v>197384.94089100009</v>
      </c>
      <c r="W22" s="52">
        <f t="shared" si="7"/>
        <v>394769.88178200019</v>
      </c>
      <c r="X22" s="53"/>
    </row>
    <row r="23" spans="1:24" ht="22.5" customHeight="1">
      <c r="A23" s="37"/>
      <c r="B23" s="38">
        <v>18</v>
      </c>
      <c r="C23" s="39"/>
      <c r="D23" s="40">
        <v>42339</v>
      </c>
      <c r="E23" s="41">
        <v>42380</v>
      </c>
      <c r="F23" s="42">
        <v>123200</v>
      </c>
      <c r="G23" s="43">
        <v>246400</v>
      </c>
      <c r="H23" s="39"/>
      <c r="I23" s="44" t="s">
        <v>26</v>
      </c>
      <c r="J23" s="45" t="s">
        <v>26</v>
      </c>
      <c r="K23" s="42">
        <v>219850</v>
      </c>
      <c r="L23" s="46">
        <v>41</v>
      </c>
      <c r="M23" s="39"/>
      <c r="N23" s="47">
        <f t="shared" si="0"/>
        <v>246400</v>
      </c>
      <c r="O23" s="48">
        <f t="shared" si="1"/>
        <v>-0.78449675324675328</v>
      </c>
      <c r="P23" s="48">
        <f t="shared" si="2"/>
        <v>-1</v>
      </c>
      <c r="Q23" s="43">
        <f t="shared" si="3"/>
        <v>-253047.62412350654</v>
      </c>
      <c r="R23" s="39"/>
      <c r="S23" s="49">
        <v>42380</v>
      </c>
      <c r="T23" s="50">
        <f t="shared" si="6"/>
        <v>153045.62412350654</v>
      </c>
      <c r="U23" s="51">
        <f t="shared" si="4"/>
        <v>1.5304562412350653</v>
      </c>
      <c r="V23" s="50">
        <f t="shared" si="5"/>
        <v>253047.62412350654</v>
      </c>
      <c r="W23" s="52">
        <f t="shared" si="7"/>
        <v>506095.24824701308</v>
      </c>
      <c r="X23" s="53"/>
    </row>
    <row r="24" spans="1:24" ht="22.5" customHeight="1">
      <c r="A24" s="37"/>
      <c r="B24" s="38">
        <v>19</v>
      </c>
      <c r="C24" s="39"/>
      <c r="D24" s="40">
        <v>42397</v>
      </c>
      <c r="E24" s="41">
        <v>42465</v>
      </c>
      <c r="F24" s="42">
        <v>210050</v>
      </c>
      <c r="G24" s="43">
        <v>106846</v>
      </c>
      <c r="H24" s="39"/>
      <c r="I24" s="44" t="s">
        <v>26</v>
      </c>
      <c r="J24" s="45" t="s">
        <v>25</v>
      </c>
      <c r="K24" s="42">
        <v>309600</v>
      </c>
      <c r="L24" s="46">
        <v>68</v>
      </c>
      <c r="M24" s="39"/>
      <c r="N24" s="47">
        <f t="shared" si="0"/>
        <v>420100</v>
      </c>
      <c r="O24" s="48">
        <f t="shared" si="1"/>
        <v>-0.4739347774339443</v>
      </c>
      <c r="P24" s="48">
        <f t="shared" si="2"/>
        <v>0.49133063556296119</v>
      </c>
      <c r="Q24" s="43">
        <f t="shared" si="3"/>
        <v>62165.024994149891</v>
      </c>
      <c r="R24" s="39"/>
      <c r="S24" s="49">
        <v>42465</v>
      </c>
      <c r="T24" s="50">
        <f t="shared" si="6"/>
        <v>215210.64911765643</v>
      </c>
      <c r="U24" s="51">
        <f t="shared" si="4"/>
        <v>2.1521064911765642</v>
      </c>
      <c r="V24" s="50">
        <f t="shared" si="5"/>
        <v>126523.81206175327</v>
      </c>
      <c r="W24" s="52">
        <f t="shared" si="7"/>
        <v>253047.62412350654</v>
      </c>
      <c r="X24" s="53"/>
    </row>
    <row r="25" spans="1:24" ht="22.5" customHeight="1">
      <c r="A25" s="37"/>
      <c r="B25" s="38">
        <v>20</v>
      </c>
      <c r="C25" s="39"/>
      <c r="D25" s="40">
        <v>42516</v>
      </c>
      <c r="E25" s="41">
        <v>42530</v>
      </c>
      <c r="F25" s="42">
        <v>57450</v>
      </c>
      <c r="G25" s="43">
        <v>51150</v>
      </c>
      <c r="H25" s="39"/>
      <c r="I25" s="44" t="s">
        <v>25</v>
      </c>
      <c r="J25" s="45" t="s">
        <v>25</v>
      </c>
      <c r="K25" s="42">
        <v>57300</v>
      </c>
      <c r="L25" s="46">
        <v>14</v>
      </c>
      <c r="M25" s="39"/>
      <c r="N25" s="47">
        <f t="shared" si="0"/>
        <v>114900</v>
      </c>
      <c r="O25" s="48">
        <f t="shared" si="1"/>
        <v>2.6109660574412533E-3</v>
      </c>
      <c r="P25" s="48">
        <f t="shared" si="2"/>
        <v>0.10966057441253264</v>
      </c>
      <c r="Q25" s="43">
        <f t="shared" si="3"/>
        <v>17283.200082169151</v>
      </c>
      <c r="R25" s="39"/>
      <c r="S25" s="49">
        <v>42530</v>
      </c>
      <c r="T25" s="50">
        <f t="shared" si="6"/>
        <v>232493.84919982558</v>
      </c>
      <c r="U25" s="51">
        <f t="shared" si="4"/>
        <v>2.3249384919982559</v>
      </c>
      <c r="V25" s="50">
        <f t="shared" si="5"/>
        <v>157606.3245588282</v>
      </c>
      <c r="W25" s="52">
        <f t="shared" si="7"/>
        <v>315212.6491176564</v>
      </c>
      <c r="X25" s="53"/>
    </row>
    <row r="26" spans="1:24" ht="22.5" customHeight="1">
      <c r="A26" s="37"/>
      <c r="B26" s="38">
        <v>21</v>
      </c>
      <c r="C26" s="39"/>
      <c r="D26" s="40">
        <v>42550</v>
      </c>
      <c r="E26" s="41">
        <v>42577</v>
      </c>
      <c r="F26" s="42">
        <v>50450</v>
      </c>
      <c r="G26" s="43">
        <v>29630</v>
      </c>
      <c r="H26" s="39"/>
      <c r="I26" s="44" t="s">
        <v>25</v>
      </c>
      <c r="J26" s="45" t="s">
        <v>25</v>
      </c>
      <c r="K26" s="42">
        <v>50200</v>
      </c>
      <c r="L26" s="46">
        <v>27</v>
      </c>
      <c r="M26" s="39"/>
      <c r="N26" s="47">
        <f t="shared" si="0"/>
        <v>100900</v>
      </c>
      <c r="O26" s="48">
        <f t="shared" si="1"/>
        <v>4.9554013875123884E-3</v>
      </c>
      <c r="P26" s="48">
        <f t="shared" si="2"/>
        <v>0.4126858275520317</v>
      </c>
      <c r="Q26" s="43">
        <f t="shared" si="3"/>
        <v>68608.162342322772</v>
      </c>
      <c r="R26" s="39"/>
      <c r="S26" s="49">
        <v>42577</v>
      </c>
      <c r="T26" s="50">
        <f t="shared" si="6"/>
        <v>301102.01154214836</v>
      </c>
      <c r="U26" s="51">
        <f t="shared" si="4"/>
        <v>3.0110201154214837</v>
      </c>
      <c r="V26" s="50">
        <f t="shared" si="5"/>
        <v>166247.92459991277</v>
      </c>
      <c r="W26" s="52">
        <f t="shared" si="7"/>
        <v>332495.84919982555</v>
      </c>
      <c r="X26" s="53"/>
    </row>
    <row r="27" spans="1:24" ht="22.5" customHeight="1">
      <c r="A27" s="37"/>
      <c r="B27" s="38">
        <v>22</v>
      </c>
      <c r="C27" s="39"/>
      <c r="D27" s="40">
        <v>42636</v>
      </c>
      <c r="E27" s="41">
        <v>42671</v>
      </c>
      <c r="F27" s="42">
        <v>16490</v>
      </c>
      <c r="G27" s="43">
        <v>15880</v>
      </c>
      <c r="H27" s="39"/>
      <c r="I27" s="44" t="s">
        <v>26</v>
      </c>
      <c r="J27" s="45" t="s">
        <v>25</v>
      </c>
      <c r="K27" s="42">
        <v>19170</v>
      </c>
      <c r="L27" s="46">
        <v>35</v>
      </c>
      <c r="M27" s="39"/>
      <c r="N27" s="47">
        <f t="shared" si="0"/>
        <v>32980</v>
      </c>
      <c r="O27" s="48">
        <f t="shared" si="1"/>
        <v>-0.16252274105518497</v>
      </c>
      <c r="P27" s="48">
        <f t="shared" si="2"/>
        <v>3.6992116434202547E-2</v>
      </c>
      <c r="Q27" s="43">
        <f t="shared" si="3"/>
        <v>7418.8431485964375</v>
      </c>
      <c r="R27" s="39"/>
      <c r="S27" s="49">
        <v>42671</v>
      </c>
      <c r="T27" s="50">
        <f t="shared" si="6"/>
        <v>308520.85469074477</v>
      </c>
      <c r="U27" s="51">
        <f t="shared" si="4"/>
        <v>3.0852085469074479</v>
      </c>
      <c r="V27" s="50">
        <f t="shared" si="5"/>
        <v>200552.00577107418</v>
      </c>
      <c r="W27" s="52">
        <f t="shared" si="7"/>
        <v>401104.01154214836</v>
      </c>
      <c r="X27" s="53"/>
    </row>
    <row r="28" spans="1:24" ht="22.5" customHeight="1">
      <c r="A28" s="37"/>
      <c r="B28" s="38">
        <v>23</v>
      </c>
      <c r="C28" s="39"/>
      <c r="D28" s="40">
        <v>42683</v>
      </c>
      <c r="E28" s="41">
        <v>42706</v>
      </c>
      <c r="F28" s="42">
        <v>13550</v>
      </c>
      <c r="G28" s="43">
        <v>11440</v>
      </c>
      <c r="H28" s="39"/>
      <c r="I28" s="44" t="s">
        <v>25</v>
      </c>
      <c r="J28" s="45" t="s">
        <v>25</v>
      </c>
      <c r="K28" s="42">
        <v>15110</v>
      </c>
      <c r="L28" s="46">
        <v>23</v>
      </c>
      <c r="M28" s="39"/>
      <c r="N28" s="47">
        <f t="shared" si="0"/>
        <v>27100</v>
      </c>
      <c r="O28" s="48">
        <f t="shared" si="1"/>
        <v>-0.11512915129151291</v>
      </c>
      <c r="P28" s="48">
        <f t="shared" si="2"/>
        <v>0.15571955719557196</v>
      </c>
      <c r="Q28" s="43">
        <f t="shared" si="3"/>
        <v>31807.499018356881</v>
      </c>
      <c r="R28" s="39"/>
      <c r="S28" s="49">
        <v>42706</v>
      </c>
      <c r="T28" s="50">
        <f t="shared" si="6"/>
        <v>340328.35370910168</v>
      </c>
      <c r="U28" s="51">
        <f t="shared" si="4"/>
        <v>3.4032835370910166</v>
      </c>
      <c r="V28" s="50">
        <f t="shared" si="5"/>
        <v>204261.42734537239</v>
      </c>
      <c r="W28" s="52">
        <f t="shared" si="7"/>
        <v>408522.85469074477</v>
      </c>
      <c r="X28" s="53"/>
    </row>
    <row r="29" spans="1:24" ht="22.5" customHeight="1">
      <c r="A29" s="37"/>
      <c r="B29" s="38">
        <v>24</v>
      </c>
      <c r="C29" s="39"/>
      <c r="D29" s="40">
        <v>42710</v>
      </c>
      <c r="E29" s="41">
        <v>42748</v>
      </c>
      <c r="F29" s="42">
        <v>9210</v>
      </c>
      <c r="G29" s="43">
        <v>6126</v>
      </c>
      <c r="H29" s="39"/>
      <c r="I29" s="44" t="s">
        <v>26</v>
      </c>
      <c r="J29" s="45" t="s">
        <v>25</v>
      </c>
      <c r="K29" s="42">
        <v>9970</v>
      </c>
      <c r="L29" s="46">
        <v>38</v>
      </c>
      <c r="M29" s="39"/>
      <c r="N29" s="47">
        <f t="shared" si="0"/>
        <v>18420</v>
      </c>
      <c r="O29" s="48">
        <f t="shared" si="1"/>
        <v>-8.2519001085776325E-2</v>
      </c>
      <c r="P29" s="48">
        <f t="shared" si="2"/>
        <v>0.33485342019543973</v>
      </c>
      <c r="Q29" s="43">
        <f t="shared" si="3"/>
        <v>73723.062477680214</v>
      </c>
      <c r="R29" s="39"/>
      <c r="S29" s="49">
        <v>42748</v>
      </c>
      <c r="T29" s="50">
        <f t="shared" si="6"/>
        <v>414051.41618678189</v>
      </c>
      <c r="U29" s="51">
        <f t="shared" si="4"/>
        <v>4.1405141618678192</v>
      </c>
      <c r="V29" s="50">
        <f t="shared" si="5"/>
        <v>220165.17685455084</v>
      </c>
      <c r="W29" s="52">
        <f t="shared" si="7"/>
        <v>440330.35370910168</v>
      </c>
      <c r="X29" s="53"/>
    </row>
    <row r="30" spans="1:24" ht="22.5" customHeight="1">
      <c r="A30" s="37"/>
      <c r="B30" s="38">
        <v>25</v>
      </c>
      <c r="C30" s="39"/>
      <c r="D30" s="40">
        <v>42811</v>
      </c>
      <c r="E30" s="41">
        <v>42872</v>
      </c>
      <c r="F30" s="42">
        <v>3264</v>
      </c>
      <c r="G30" s="43">
        <v>3170</v>
      </c>
      <c r="H30" s="39"/>
      <c r="I30" s="44" t="s">
        <v>26</v>
      </c>
      <c r="J30" s="45" t="s">
        <v>25</v>
      </c>
      <c r="K30" s="42">
        <v>4350</v>
      </c>
      <c r="L30" s="46">
        <v>61</v>
      </c>
      <c r="M30" s="39"/>
      <c r="N30" s="47">
        <f t="shared" si="0"/>
        <v>6528</v>
      </c>
      <c r="O30" s="48">
        <f t="shared" si="1"/>
        <v>-0.3327205882352941</v>
      </c>
      <c r="P30" s="48">
        <f t="shared" si="2"/>
        <v>2.8799019607843136E-2</v>
      </c>
      <c r="Q30" s="43">
        <f t="shared" si="3"/>
        <v>7402.11720612094</v>
      </c>
      <c r="R30" s="39"/>
      <c r="S30" s="49">
        <v>42872</v>
      </c>
      <c r="T30" s="50">
        <f t="shared" si="6"/>
        <v>421453.53339290281</v>
      </c>
      <c r="U30" s="51">
        <f t="shared" si="4"/>
        <v>4.2145353339290281</v>
      </c>
      <c r="V30" s="50">
        <f t="shared" si="5"/>
        <v>257026.70809339095</v>
      </c>
      <c r="W30" s="52">
        <f t="shared" si="7"/>
        <v>514053.41618678189</v>
      </c>
      <c r="X30" s="53"/>
    </row>
    <row r="31" spans="1:24" ht="22.5" customHeight="1">
      <c r="A31" s="37"/>
      <c r="B31" s="38">
        <v>26</v>
      </c>
      <c r="C31" s="39"/>
      <c r="D31" s="40">
        <v>42880</v>
      </c>
      <c r="E31" s="41">
        <v>42892</v>
      </c>
      <c r="F31" s="42">
        <v>2266</v>
      </c>
      <c r="G31" s="43">
        <v>2216</v>
      </c>
      <c r="H31" s="39"/>
      <c r="I31" s="44" t="s">
        <v>25</v>
      </c>
      <c r="J31" s="45" t="s">
        <v>25</v>
      </c>
      <c r="K31" s="42">
        <v>2296</v>
      </c>
      <c r="L31" s="46">
        <v>12</v>
      </c>
      <c r="M31" s="39"/>
      <c r="N31" s="47">
        <f t="shared" si="0"/>
        <v>4532</v>
      </c>
      <c r="O31" s="48">
        <f t="shared" si="1"/>
        <v>-1.323918799646955E-2</v>
      </c>
      <c r="P31" s="48">
        <f t="shared" si="2"/>
        <v>2.2065313327449251E-2</v>
      </c>
      <c r="Q31" s="43">
        <f t="shared" si="3"/>
        <v>5753.0398653232887</v>
      </c>
      <c r="R31" s="39"/>
      <c r="S31" s="49">
        <v>42892</v>
      </c>
      <c r="T31" s="50">
        <f t="shared" si="6"/>
        <v>427206.5732582261</v>
      </c>
      <c r="U31" s="51">
        <f t="shared" si="4"/>
        <v>4.2720657325822611</v>
      </c>
      <c r="V31" s="50">
        <f t="shared" si="5"/>
        <v>260727.76669645141</v>
      </c>
      <c r="W31" s="52">
        <f t="shared" si="7"/>
        <v>521455.53339290281</v>
      </c>
      <c r="X31" s="53"/>
    </row>
    <row r="32" spans="1:24" ht="22.5" customHeight="1">
      <c r="A32" s="37"/>
      <c r="B32" s="38">
        <v>27</v>
      </c>
      <c r="C32" s="39"/>
      <c r="D32" s="40">
        <v>42930</v>
      </c>
      <c r="E32" s="41">
        <v>42948</v>
      </c>
      <c r="F32" s="42">
        <v>1712</v>
      </c>
      <c r="G32" s="43">
        <v>1448</v>
      </c>
      <c r="H32" s="39"/>
      <c r="I32" s="44" t="s">
        <v>25</v>
      </c>
      <c r="J32" s="45" t="s">
        <v>25</v>
      </c>
      <c r="K32" s="42">
        <v>1689</v>
      </c>
      <c r="L32" s="46">
        <v>18</v>
      </c>
      <c r="M32" s="39"/>
      <c r="N32" s="47">
        <f t="shared" si="0"/>
        <v>3424</v>
      </c>
      <c r="O32" s="48">
        <f t="shared" si="1"/>
        <v>1.3434579439252336E-2</v>
      </c>
      <c r="P32" s="48">
        <f t="shared" si="2"/>
        <v>0.1542056074766355</v>
      </c>
      <c r="Q32" s="43">
        <f t="shared" si="3"/>
        <v>40649.259153087522</v>
      </c>
      <c r="R32" s="39"/>
      <c r="S32" s="49">
        <v>42948</v>
      </c>
      <c r="T32" s="50">
        <f t="shared" si="6"/>
        <v>467855.8324113136</v>
      </c>
      <c r="U32" s="51">
        <f t="shared" si="4"/>
        <v>4.6785583241131361</v>
      </c>
      <c r="V32" s="50">
        <f t="shared" si="5"/>
        <v>263604.28662911302</v>
      </c>
      <c r="W32" s="52">
        <f t="shared" si="7"/>
        <v>527208.57325822604</v>
      </c>
      <c r="X32" s="53"/>
    </row>
    <row r="33" spans="1:24" ht="22.5" customHeight="1">
      <c r="A33" s="37"/>
      <c r="B33" s="38">
        <v>28</v>
      </c>
      <c r="C33" s="39"/>
      <c r="D33" s="40">
        <v>42972</v>
      </c>
      <c r="E33" s="41">
        <v>43026</v>
      </c>
      <c r="F33" s="42">
        <v>1544</v>
      </c>
      <c r="G33" s="43">
        <v>803.5</v>
      </c>
      <c r="H33" s="39"/>
      <c r="I33" s="44" t="s">
        <v>25</v>
      </c>
      <c r="J33" s="45" t="s">
        <v>25</v>
      </c>
      <c r="K33" s="42">
        <v>1759.5</v>
      </c>
      <c r="L33" s="46">
        <v>54</v>
      </c>
      <c r="M33" s="39"/>
      <c r="N33" s="47">
        <f t="shared" si="0"/>
        <v>3088</v>
      </c>
      <c r="O33" s="48">
        <f t="shared" si="1"/>
        <v>-0.13957253886010362</v>
      </c>
      <c r="P33" s="48">
        <f t="shared" si="2"/>
        <v>0.47959844559585491</v>
      </c>
      <c r="Q33" s="43">
        <f t="shared" si="3"/>
        <v>136171.86687194876</v>
      </c>
      <c r="R33" s="39"/>
      <c r="S33" s="49">
        <v>43026</v>
      </c>
      <c r="T33" s="50">
        <f t="shared" si="6"/>
        <v>604027.69928326237</v>
      </c>
      <c r="U33" s="51">
        <f t="shared" si="4"/>
        <v>6.0402769928326236</v>
      </c>
      <c r="V33" s="50">
        <f t="shared" si="5"/>
        <v>283928.91620565683</v>
      </c>
      <c r="W33" s="52">
        <f t="shared" si="7"/>
        <v>567857.83241131366</v>
      </c>
      <c r="X33" s="53"/>
    </row>
    <row r="34" spans="1:24" ht="22.5" customHeight="1">
      <c r="A34" s="37"/>
      <c r="B34" s="38">
        <v>29</v>
      </c>
      <c r="C34" s="39"/>
      <c r="D34" s="40">
        <v>43063</v>
      </c>
      <c r="E34" s="41">
        <v>43096</v>
      </c>
      <c r="F34" s="42">
        <v>661</v>
      </c>
      <c r="G34" s="43">
        <v>508</v>
      </c>
      <c r="H34" s="39"/>
      <c r="I34" s="44" t="s">
        <v>26</v>
      </c>
      <c r="J34" s="45" t="s">
        <v>25</v>
      </c>
      <c r="K34" s="42">
        <v>850</v>
      </c>
      <c r="L34" s="46">
        <v>33</v>
      </c>
      <c r="M34" s="39"/>
      <c r="N34" s="47">
        <f t="shared" si="0"/>
        <v>1322</v>
      </c>
      <c r="O34" s="48">
        <f t="shared" si="1"/>
        <v>-0.28593040847201212</v>
      </c>
      <c r="P34" s="48">
        <f t="shared" si="2"/>
        <v>0.23146747352496219</v>
      </c>
      <c r="Q34" s="43">
        <f t="shared" si="3"/>
        <v>81479.987889817814</v>
      </c>
      <c r="R34" s="39"/>
      <c r="S34" s="49">
        <v>43096</v>
      </c>
      <c r="T34" s="50">
        <f t="shared" si="6"/>
        <v>685507.68717308016</v>
      </c>
      <c r="U34" s="51">
        <f t="shared" si="4"/>
        <v>6.8550768717308017</v>
      </c>
      <c r="V34" s="50">
        <f t="shared" si="5"/>
        <v>352014.84964163118</v>
      </c>
      <c r="W34" s="52">
        <f t="shared" si="7"/>
        <v>704029.69928326237</v>
      </c>
      <c r="X34" s="53"/>
    </row>
    <row r="35" spans="1:24" ht="22.5" customHeight="1">
      <c r="A35" s="37"/>
      <c r="B35" s="38">
        <v>30</v>
      </c>
      <c r="C35" s="39"/>
      <c r="D35" s="40">
        <v>43147</v>
      </c>
      <c r="E35" s="41">
        <v>43249</v>
      </c>
      <c r="F35" s="42">
        <v>809.5</v>
      </c>
      <c r="G35" s="43">
        <v>660.5</v>
      </c>
      <c r="H35" s="39"/>
      <c r="I35" s="44" t="s">
        <v>26</v>
      </c>
      <c r="J35" s="45" t="s">
        <v>25</v>
      </c>
      <c r="K35" s="42">
        <v>1120</v>
      </c>
      <c r="L35" s="46">
        <v>102</v>
      </c>
      <c r="M35" s="39"/>
      <c r="N35" s="47">
        <f t="shared" si="0"/>
        <v>1619</v>
      </c>
      <c r="O35" s="48">
        <f t="shared" si="1"/>
        <v>-0.3835701050030883</v>
      </c>
      <c r="P35" s="48">
        <f t="shared" si="2"/>
        <v>0.18406423718344658</v>
      </c>
      <c r="Q35" s="43">
        <f t="shared" si="3"/>
        <v>72292.120684860376</v>
      </c>
      <c r="R35" s="39"/>
      <c r="S35" s="49">
        <v>43249</v>
      </c>
      <c r="T35" s="50">
        <f t="shared" si="6"/>
        <v>757799.80785794056</v>
      </c>
      <c r="U35" s="51">
        <f t="shared" si="4"/>
        <v>7.5779980785794052</v>
      </c>
      <c r="V35" s="50">
        <f t="shared" si="5"/>
        <v>392754.84358654008</v>
      </c>
      <c r="W35" s="52">
        <f t="shared" si="7"/>
        <v>785509.68717308016</v>
      </c>
      <c r="X35" s="53"/>
    </row>
    <row r="36" spans="1:24" ht="22.5" customHeight="1">
      <c r="A36" s="37"/>
      <c r="B36" s="38">
        <v>31</v>
      </c>
      <c r="C36" s="39"/>
      <c r="D36" s="40">
        <v>43262</v>
      </c>
      <c r="E36" s="41">
        <v>43311</v>
      </c>
      <c r="F36" s="42">
        <v>502.5</v>
      </c>
      <c r="G36" s="43">
        <v>499</v>
      </c>
      <c r="H36" s="39"/>
      <c r="I36" s="44" t="s">
        <v>26</v>
      </c>
      <c r="J36" s="45" t="s">
        <v>25</v>
      </c>
      <c r="K36" s="42">
        <v>705</v>
      </c>
      <c r="L36" s="46">
        <v>49</v>
      </c>
      <c r="M36" s="39"/>
      <c r="N36" s="47">
        <f t="shared" si="0"/>
        <v>1005</v>
      </c>
      <c r="O36" s="48">
        <f t="shared" si="1"/>
        <v>-0.40298507462686567</v>
      </c>
      <c r="P36" s="48">
        <f t="shared" si="2"/>
        <v>6.965174129353234E-3</v>
      </c>
      <c r="Q36" s="43">
        <f t="shared" si="3"/>
        <v>2987.3694801022807</v>
      </c>
      <c r="R36" s="39"/>
      <c r="S36" s="49">
        <v>43311</v>
      </c>
      <c r="T36" s="50">
        <f t="shared" si="6"/>
        <v>760787.17733804288</v>
      </c>
      <c r="U36" s="51">
        <f t="shared" si="4"/>
        <v>7.6078717733804284</v>
      </c>
      <c r="V36" s="50">
        <f t="shared" si="5"/>
        <v>428900.90392897028</v>
      </c>
      <c r="W36" s="52">
        <f t="shared" si="7"/>
        <v>857801.80785794056</v>
      </c>
      <c r="X36" s="53"/>
    </row>
    <row r="37" spans="1:24" ht="22.5" customHeight="1">
      <c r="A37" s="37"/>
      <c r="B37" s="38">
        <v>32</v>
      </c>
      <c r="C37" s="39"/>
      <c r="D37" s="40">
        <v>43318</v>
      </c>
      <c r="E37" s="41">
        <v>43377</v>
      </c>
      <c r="F37" s="42">
        <v>428</v>
      </c>
      <c r="G37" s="43">
        <v>390.4</v>
      </c>
      <c r="H37" s="39"/>
      <c r="I37" s="44" t="s">
        <v>26</v>
      </c>
      <c r="J37" s="45" t="s">
        <v>25</v>
      </c>
      <c r="K37" s="42">
        <v>533.75</v>
      </c>
      <c r="L37" s="46">
        <v>59</v>
      </c>
      <c r="M37" s="39"/>
      <c r="N37" s="47">
        <f t="shared" si="0"/>
        <v>856</v>
      </c>
      <c r="O37" s="48">
        <f t="shared" si="1"/>
        <v>-0.24707943925233644</v>
      </c>
      <c r="P37" s="48">
        <f t="shared" si="2"/>
        <v>8.785046728971968E-2</v>
      </c>
      <c r="Q37" s="43">
        <f t="shared" si="3"/>
        <v>37810.365733540224</v>
      </c>
      <c r="R37" s="39"/>
      <c r="S37" s="49">
        <v>43377</v>
      </c>
      <c r="T37" s="50">
        <f t="shared" si="6"/>
        <v>798597.54307158315</v>
      </c>
      <c r="U37" s="51">
        <f t="shared" si="4"/>
        <v>7.9859754307158317</v>
      </c>
      <c r="V37" s="50">
        <f t="shared" si="5"/>
        <v>430394.58866902144</v>
      </c>
      <c r="W37" s="52">
        <f t="shared" si="7"/>
        <v>860789.17733804288</v>
      </c>
      <c r="X37" s="53"/>
    </row>
    <row r="38" spans="1:24" ht="22.5" customHeight="1">
      <c r="A38" s="37"/>
      <c r="B38" s="38">
        <v>33</v>
      </c>
      <c r="C38" s="39"/>
      <c r="D38" s="40">
        <v>43406</v>
      </c>
      <c r="E38" s="41">
        <v>43523</v>
      </c>
      <c r="F38" s="42">
        <v>577.1</v>
      </c>
      <c r="G38" s="43">
        <v>439</v>
      </c>
      <c r="H38" s="39"/>
      <c r="I38" s="44" t="s">
        <v>26</v>
      </c>
      <c r="J38" s="45" t="s">
        <v>25</v>
      </c>
      <c r="K38" s="42">
        <v>949.5</v>
      </c>
      <c r="L38" s="46">
        <v>117</v>
      </c>
      <c r="M38" s="39"/>
      <c r="N38" s="47">
        <f t="shared" si="0"/>
        <v>1154.2</v>
      </c>
      <c r="O38" s="48">
        <f t="shared" si="1"/>
        <v>-0.64529544273089579</v>
      </c>
      <c r="P38" s="48">
        <f t="shared" si="2"/>
        <v>0.23929994801594182</v>
      </c>
      <c r="Q38" s="43">
        <f t="shared" si="3"/>
        <v>107517.41197208945</v>
      </c>
      <c r="R38" s="39"/>
      <c r="S38" s="49">
        <v>43523</v>
      </c>
      <c r="T38" s="50">
        <f t="shared" si="6"/>
        <v>906114.95504367258</v>
      </c>
      <c r="U38" s="51">
        <f t="shared" si="4"/>
        <v>9.0611495504367259</v>
      </c>
      <c r="V38" s="50">
        <f t="shared" si="5"/>
        <v>449299.77153579157</v>
      </c>
      <c r="W38" s="52">
        <f t="shared" si="7"/>
        <v>898599.54307158315</v>
      </c>
      <c r="X38" s="53"/>
    </row>
    <row r="39" spans="1:24" ht="22.5" customHeight="1">
      <c r="A39" s="37"/>
      <c r="B39" s="38">
        <v>34</v>
      </c>
      <c r="C39" s="39"/>
      <c r="D39" s="40">
        <v>43542</v>
      </c>
      <c r="E39" s="41">
        <v>43581</v>
      </c>
      <c r="F39" s="42">
        <v>379.8</v>
      </c>
      <c r="G39" s="43">
        <v>310.8</v>
      </c>
      <c r="H39" s="39"/>
      <c r="I39" s="44" t="s">
        <v>26</v>
      </c>
      <c r="J39" s="45" t="s">
        <v>25</v>
      </c>
      <c r="K39" s="42">
        <v>467.1</v>
      </c>
      <c r="L39" s="46">
        <v>39</v>
      </c>
      <c r="M39" s="39"/>
      <c r="N39" s="47">
        <f t="shared" si="0"/>
        <v>759.6</v>
      </c>
      <c r="O39" s="48">
        <f t="shared" si="1"/>
        <v>-0.22985781990521328</v>
      </c>
      <c r="P39" s="48">
        <f t="shared" si="2"/>
        <v>0.18167456556082148</v>
      </c>
      <c r="Q39" s="43">
        <f t="shared" si="3"/>
        <v>91392.930355467892</v>
      </c>
      <c r="R39" s="39"/>
      <c r="S39" s="49">
        <v>43581</v>
      </c>
      <c r="T39" s="50">
        <f t="shared" si="6"/>
        <v>997507.88539914042</v>
      </c>
      <c r="U39" s="51">
        <f t="shared" si="4"/>
        <v>9.9750788539914037</v>
      </c>
      <c r="V39" s="50">
        <f t="shared" si="5"/>
        <v>503058.47752183629</v>
      </c>
      <c r="W39" s="52">
        <f t="shared" si="7"/>
        <v>1006116.9550436726</v>
      </c>
      <c r="X39" s="53"/>
    </row>
    <row r="40" spans="1:24" ht="22.5" customHeight="1">
      <c r="A40" s="37"/>
      <c r="B40" s="38">
        <v>35</v>
      </c>
      <c r="C40" s="39"/>
      <c r="D40" s="40">
        <v>43606</v>
      </c>
      <c r="E40" s="41">
        <v>43665</v>
      </c>
      <c r="F40" s="42">
        <v>346.1</v>
      </c>
      <c r="G40" s="43">
        <v>267.5</v>
      </c>
      <c r="H40" s="39"/>
      <c r="I40" s="44" t="s">
        <v>26</v>
      </c>
      <c r="J40" s="45" t="s">
        <v>25</v>
      </c>
      <c r="K40" s="42">
        <v>420.2</v>
      </c>
      <c r="L40" s="46">
        <v>59</v>
      </c>
      <c r="M40" s="39"/>
      <c r="N40" s="47">
        <f t="shared" si="0"/>
        <v>692.2</v>
      </c>
      <c r="O40" s="48">
        <f t="shared" si="1"/>
        <v>-0.21409997110661647</v>
      </c>
      <c r="P40" s="48">
        <f t="shared" si="2"/>
        <v>0.22710199364345571</v>
      </c>
      <c r="Q40" s="43">
        <f t="shared" si="3"/>
        <v>124623.34150877269</v>
      </c>
      <c r="R40" s="39"/>
      <c r="S40" s="49">
        <v>43665</v>
      </c>
      <c r="T40" s="50">
        <f t="shared" si="6"/>
        <v>1122131.2269079131</v>
      </c>
      <c r="U40" s="51">
        <f t="shared" si="4"/>
        <v>11.221312269079132</v>
      </c>
      <c r="V40" s="50">
        <f t="shared" si="5"/>
        <v>548754.94269957021</v>
      </c>
      <c r="W40" s="52">
        <f t="shared" si="7"/>
        <v>1097509.8853991404</v>
      </c>
      <c r="X40" s="53"/>
    </row>
    <row r="41" spans="1:24" ht="22.5" customHeight="1">
      <c r="A41" s="37"/>
      <c r="B41" s="38">
        <v>36</v>
      </c>
      <c r="C41" s="39"/>
      <c r="D41" s="40">
        <v>43670</v>
      </c>
      <c r="E41" s="41">
        <v>43776</v>
      </c>
      <c r="F41" s="42">
        <v>236.3</v>
      </c>
      <c r="G41" s="43">
        <v>184.4</v>
      </c>
      <c r="H41" s="39"/>
      <c r="I41" s="44" t="s">
        <v>26</v>
      </c>
      <c r="J41" s="45" t="s">
        <v>25</v>
      </c>
      <c r="K41" s="42">
        <v>396.7</v>
      </c>
      <c r="L41" s="46">
        <v>106</v>
      </c>
      <c r="M41" s="39"/>
      <c r="N41" s="47">
        <f t="shared" si="0"/>
        <v>472.6</v>
      </c>
      <c r="O41" s="48">
        <f t="shared" si="1"/>
        <v>-0.67879813796021993</v>
      </c>
      <c r="P41" s="48">
        <f t="shared" si="2"/>
        <v>0.21963605586119342</v>
      </c>
      <c r="Q41" s="43">
        <f t="shared" si="3"/>
        <v>134212.2608474835</v>
      </c>
      <c r="R41" s="39"/>
      <c r="S41" s="49">
        <v>43776</v>
      </c>
      <c r="T41" s="50">
        <f t="shared" si="6"/>
        <v>1256343.4877553966</v>
      </c>
      <c r="U41" s="51">
        <f t="shared" si="4"/>
        <v>12.563434877553966</v>
      </c>
      <c r="V41" s="50">
        <f t="shared" si="5"/>
        <v>611066.61345395655</v>
      </c>
      <c r="W41" s="52">
        <f t="shared" si="7"/>
        <v>1222133.2269079131</v>
      </c>
      <c r="X41" s="53"/>
    </row>
    <row r="42" spans="1:24" ht="22.5" customHeight="1">
      <c r="A42" s="37"/>
      <c r="B42" s="38">
        <v>37</v>
      </c>
      <c r="C42" s="39"/>
      <c r="D42" s="40">
        <v>43796</v>
      </c>
      <c r="E42" s="41">
        <v>43826</v>
      </c>
      <c r="F42" s="42">
        <v>144.19999999999999</v>
      </c>
      <c r="G42" s="43">
        <v>130.30000000000001</v>
      </c>
      <c r="H42" s="39"/>
      <c r="I42" s="44" t="s">
        <v>26</v>
      </c>
      <c r="J42" s="45" t="s">
        <v>25</v>
      </c>
      <c r="K42" s="42">
        <v>183</v>
      </c>
      <c r="L42" s="46">
        <v>30</v>
      </c>
      <c r="M42" s="39"/>
      <c r="N42" s="47">
        <f t="shared" si="0"/>
        <v>288.39999999999998</v>
      </c>
      <c r="O42" s="48">
        <f t="shared" si="1"/>
        <v>-0.26907073509015267</v>
      </c>
      <c r="P42" s="48">
        <f t="shared" si="2"/>
        <v>9.6393897364770997E-2</v>
      </c>
      <c r="Q42" s="43">
        <f t="shared" si="3"/>
        <v>65371.713868931984</v>
      </c>
      <c r="R42" s="39"/>
      <c r="S42" s="49">
        <v>43826</v>
      </c>
      <c r="T42" s="50">
        <f t="shared" si="6"/>
        <v>1321715.2016243287</v>
      </c>
      <c r="U42" s="51">
        <f t="shared" si="4"/>
        <v>13.217152016243288</v>
      </c>
      <c r="V42" s="50">
        <f t="shared" si="5"/>
        <v>678172.74387769832</v>
      </c>
      <c r="W42" s="52">
        <f t="shared" si="7"/>
        <v>1356345.4877553966</v>
      </c>
      <c r="X42" s="53"/>
    </row>
    <row r="43" spans="1:24" ht="22.5" customHeight="1">
      <c r="A43" s="37"/>
      <c r="B43" s="38">
        <v>38</v>
      </c>
      <c r="C43" s="39"/>
      <c r="D43" s="40">
        <v>43844</v>
      </c>
      <c r="E43" s="41">
        <v>43852</v>
      </c>
      <c r="F43" s="42">
        <v>110.3</v>
      </c>
      <c r="G43" s="43">
        <v>108.3</v>
      </c>
      <c r="H43" s="39"/>
      <c r="I43" s="44" t="s">
        <v>25</v>
      </c>
      <c r="J43" s="45" t="s">
        <v>25</v>
      </c>
      <c r="K43" s="42">
        <v>110.7</v>
      </c>
      <c r="L43" s="46">
        <v>8</v>
      </c>
      <c r="M43" s="39"/>
      <c r="N43" s="47">
        <f t="shared" si="0"/>
        <v>220.6</v>
      </c>
      <c r="O43" s="48">
        <f t="shared" si="1"/>
        <v>-3.6264732547597977E-3</v>
      </c>
      <c r="P43" s="48">
        <f t="shared" si="2"/>
        <v>1.8132366273798731E-2</v>
      </c>
      <c r="Q43" s="43">
        <f t="shared" si="3"/>
        <v>12889.548518806245</v>
      </c>
      <c r="R43" s="39"/>
      <c r="S43" s="49">
        <v>43852</v>
      </c>
      <c r="T43" s="50">
        <f t="shared" si="6"/>
        <v>1334604.750143135</v>
      </c>
      <c r="U43" s="51">
        <f t="shared" si="4"/>
        <v>13.34604750143135</v>
      </c>
      <c r="V43" s="50">
        <f t="shared" si="5"/>
        <v>710858.60081216437</v>
      </c>
      <c r="W43" s="52">
        <f t="shared" si="7"/>
        <v>1421717.2016243287</v>
      </c>
      <c r="X43" s="53"/>
    </row>
    <row r="44" spans="1:24" ht="22.5" customHeight="1">
      <c r="A44" s="37"/>
      <c r="B44" s="38">
        <v>39</v>
      </c>
      <c r="C44" s="39"/>
      <c r="D44" s="40">
        <v>43873</v>
      </c>
      <c r="E44" s="41">
        <v>43888</v>
      </c>
      <c r="F44" s="42">
        <v>105.9</v>
      </c>
      <c r="G44" s="43">
        <v>211.8</v>
      </c>
      <c r="H44" s="39"/>
      <c r="I44" s="44" t="s">
        <v>26</v>
      </c>
      <c r="J44" s="45" t="s">
        <v>26</v>
      </c>
      <c r="K44" s="42">
        <v>186.96</v>
      </c>
      <c r="L44" s="46">
        <v>15</v>
      </c>
      <c r="M44" s="39"/>
      <c r="N44" s="47">
        <f t="shared" si="0"/>
        <v>211.8</v>
      </c>
      <c r="O44" s="48">
        <f t="shared" si="1"/>
        <v>-0.7654390934844193</v>
      </c>
      <c r="P44" s="48">
        <f t="shared" si="2"/>
        <v>-1</v>
      </c>
      <c r="Q44" s="43">
        <f t="shared" si="3"/>
        <v>-717303.37507156748</v>
      </c>
      <c r="R44" s="39"/>
      <c r="S44" s="49">
        <v>43888</v>
      </c>
      <c r="T44" s="50">
        <f t="shared" si="6"/>
        <v>617301.37507156748</v>
      </c>
      <c r="U44" s="51">
        <f t="shared" si="4"/>
        <v>6.1730137507156746</v>
      </c>
      <c r="V44" s="50">
        <f t="shared" si="5"/>
        <v>717303.37507156748</v>
      </c>
      <c r="W44" s="52">
        <f t="shared" si="7"/>
        <v>1434606.750143135</v>
      </c>
      <c r="X44" s="53"/>
    </row>
    <row r="45" spans="1:24" ht="22.5" customHeight="1">
      <c r="A45" s="37"/>
      <c r="B45" s="38">
        <v>40</v>
      </c>
      <c r="C45" s="39"/>
      <c r="D45" s="40">
        <v>43915</v>
      </c>
      <c r="E45" s="41">
        <v>43983</v>
      </c>
      <c r="F45" s="42">
        <v>680</v>
      </c>
      <c r="G45" s="43">
        <v>338.5</v>
      </c>
      <c r="H45" s="39"/>
      <c r="I45" s="44" t="s">
        <v>25</v>
      </c>
      <c r="J45" s="45" t="s">
        <v>25</v>
      </c>
      <c r="K45" s="42">
        <v>698.3</v>
      </c>
      <c r="L45" s="46">
        <v>68</v>
      </c>
      <c r="M45" s="39"/>
      <c r="N45" s="47">
        <f t="shared" si="0"/>
        <v>1360</v>
      </c>
      <c r="O45" s="48">
        <f t="shared" si="1"/>
        <v>-2.6911764705882284E-2</v>
      </c>
      <c r="P45" s="48">
        <f t="shared" si="2"/>
        <v>0.50220588235294117</v>
      </c>
      <c r="Q45" s="43">
        <f t="shared" si="3"/>
        <v>180116.98719627963</v>
      </c>
      <c r="R45" s="39"/>
      <c r="S45" s="49">
        <v>43983</v>
      </c>
      <c r="T45" s="50">
        <f t="shared" si="6"/>
        <v>797418.36226784717</v>
      </c>
      <c r="U45" s="51">
        <f t="shared" si="4"/>
        <v>7.9741836226784715</v>
      </c>
      <c r="V45" s="50">
        <f t="shared" si="5"/>
        <v>358651.68753578374</v>
      </c>
      <c r="W45" s="52">
        <f t="shared" si="7"/>
        <v>717303.37507156748</v>
      </c>
      <c r="X45" s="53"/>
    </row>
    <row r="46" spans="1:24" ht="22.5" customHeight="1">
      <c r="A46" s="37"/>
      <c r="B46" s="38">
        <v>41</v>
      </c>
      <c r="C46" s="39"/>
      <c r="D46" s="40">
        <v>43984</v>
      </c>
      <c r="E46" s="41">
        <v>43992</v>
      </c>
      <c r="F46" s="42">
        <v>324.89999999999998</v>
      </c>
      <c r="G46" s="43">
        <v>303.39999999999998</v>
      </c>
      <c r="H46" s="39"/>
      <c r="I46" s="44" t="s">
        <v>25</v>
      </c>
      <c r="J46" s="45" t="s">
        <v>25</v>
      </c>
      <c r="K46" s="42">
        <v>317.39999999999998</v>
      </c>
      <c r="L46" s="46">
        <v>8</v>
      </c>
      <c r="M46" s="39"/>
      <c r="N46" s="47">
        <f t="shared" si="0"/>
        <v>649.79999999999995</v>
      </c>
      <c r="O46" s="48">
        <f t="shared" si="1"/>
        <v>2.3084025854108958E-2</v>
      </c>
      <c r="P46" s="48">
        <f t="shared" si="2"/>
        <v>6.6174207448445682E-2</v>
      </c>
      <c r="Q46" s="43">
        <f t="shared" si="3"/>
        <v>29693.040610585897</v>
      </c>
      <c r="R46" s="39"/>
      <c r="S46" s="49">
        <v>43992</v>
      </c>
      <c r="T46" s="50">
        <f t="shared" si="6"/>
        <v>827111.40287843312</v>
      </c>
      <c r="U46" s="51">
        <f t="shared" si="4"/>
        <v>8.2711140287843303</v>
      </c>
      <c r="V46" s="50">
        <f t="shared" si="5"/>
        <v>448710.18113392359</v>
      </c>
      <c r="W46" s="52">
        <f t="shared" si="7"/>
        <v>897420.36226784717</v>
      </c>
      <c r="X46" s="53"/>
    </row>
    <row r="47" spans="1:24" ht="22.5" customHeight="1">
      <c r="A47" s="37"/>
      <c r="B47" s="38">
        <v>42</v>
      </c>
      <c r="C47" s="39"/>
      <c r="D47" s="40">
        <v>44013</v>
      </c>
      <c r="E47" s="41">
        <v>44063</v>
      </c>
      <c r="F47" s="42">
        <v>313.10000000000002</v>
      </c>
      <c r="G47" s="43">
        <v>198.2</v>
      </c>
      <c r="H47" s="39"/>
      <c r="I47" s="44" t="s">
        <v>25</v>
      </c>
      <c r="J47" s="45" t="s">
        <v>25</v>
      </c>
      <c r="K47" s="42">
        <v>356.2</v>
      </c>
      <c r="L47" s="46">
        <v>50</v>
      </c>
      <c r="M47" s="39"/>
      <c r="N47" s="47">
        <f t="shared" si="0"/>
        <v>626.20000000000005</v>
      </c>
      <c r="O47" s="48">
        <f t="shared" si="1"/>
        <v>-0.13765570105397626</v>
      </c>
      <c r="P47" s="48">
        <f t="shared" si="2"/>
        <v>0.36697540721814126</v>
      </c>
      <c r="Q47" s="43">
        <f t="shared" si="3"/>
        <v>170113.90927935482</v>
      </c>
      <c r="R47" s="39"/>
      <c r="S47" s="49">
        <v>44063</v>
      </c>
      <c r="T47" s="50">
        <f t="shared" si="6"/>
        <v>997225.31215778796</v>
      </c>
      <c r="U47" s="51">
        <f t="shared" si="4"/>
        <v>9.9722531215778805</v>
      </c>
      <c r="V47" s="50">
        <f t="shared" si="5"/>
        <v>463556.70143921656</v>
      </c>
      <c r="W47" s="52">
        <f t="shared" si="7"/>
        <v>927113.40287843312</v>
      </c>
      <c r="X47" s="53"/>
    </row>
    <row r="48" spans="1:24" ht="22.5" customHeight="1">
      <c r="A48" s="37"/>
      <c r="B48" s="38">
        <v>43</v>
      </c>
      <c r="C48" s="39"/>
      <c r="D48" s="40">
        <v>44089</v>
      </c>
      <c r="E48" s="41">
        <v>44125</v>
      </c>
      <c r="F48" s="42">
        <v>201.9</v>
      </c>
      <c r="G48" s="43">
        <v>172.7</v>
      </c>
      <c r="H48" s="39"/>
      <c r="I48" s="44" t="s">
        <v>26</v>
      </c>
      <c r="J48" s="45" t="s">
        <v>25</v>
      </c>
      <c r="K48" s="42">
        <v>225.9</v>
      </c>
      <c r="L48" s="46">
        <v>36</v>
      </c>
      <c r="M48" s="39"/>
      <c r="N48" s="47">
        <f t="shared" si="0"/>
        <v>403.8</v>
      </c>
      <c r="O48" s="48">
        <f t="shared" si="1"/>
        <v>-0.1188707280832095</v>
      </c>
      <c r="P48" s="48">
        <f t="shared" si="2"/>
        <v>0.14462605250123831</v>
      </c>
      <c r="Q48" s="43">
        <f t="shared" si="3"/>
        <v>79343.827426962409</v>
      </c>
      <c r="R48" s="39"/>
      <c r="S48" s="49">
        <v>44125</v>
      </c>
      <c r="T48" s="50">
        <f t="shared" si="6"/>
        <v>1076569.1395847504</v>
      </c>
      <c r="U48" s="51">
        <f t="shared" si="4"/>
        <v>10.765691395847504</v>
      </c>
      <c r="V48" s="50">
        <f t="shared" si="5"/>
        <v>548613.65607889392</v>
      </c>
      <c r="W48" s="52">
        <f t="shared" si="7"/>
        <v>1097227.3121577878</v>
      </c>
      <c r="X48" s="53"/>
    </row>
    <row r="49" spans="1:24" ht="22.5" customHeight="1">
      <c r="A49" s="37"/>
      <c r="B49" s="38">
        <v>44</v>
      </c>
      <c r="C49" s="39"/>
      <c r="D49" s="40">
        <v>44140</v>
      </c>
      <c r="E49" s="41">
        <v>44168</v>
      </c>
      <c r="F49" s="42">
        <v>162.1</v>
      </c>
      <c r="G49" s="43">
        <v>113.5</v>
      </c>
      <c r="H49" s="39"/>
      <c r="I49" s="44" t="s">
        <v>25</v>
      </c>
      <c r="J49" s="45" t="s">
        <v>25</v>
      </c>
      <c r="K49" s="42">
        <v>160.80000000000001</v>
      </c>
      <c r="L49" s="46">
        <v>28</v>
      </c>
      <c r="M49" s="39"/>
      <c r="N49" s="47">
        <f t="shared" si="0"/>
        <v>324.2</v>
      </c>
      <c r="O49" s="48">
        <v>0</v>
      </c>
      <c r="P49" s="48">
        <f t="shared" si="2"/>
        <v>0.29981492905613816</v>
      </c>
      <c r="Q49" s="43">
        <f t="shared" si="3"/>
        <v>176376.7963720508</v>
      </c>
      <c r="R49" s="39"/>
      <c r="S49" s="49">
        <v>44168</v>
      </c>
      <c r="T49" s="50">
        <f t="shared" si="6"/>
        <v>1252945.9359568013</v>
      </c>
      <c r="U49" s="51">
        <f t="shared" si="4"/>
        <v>12.529459359568014</v>
      </c>
      <c r="V49" s="50">
        <f t="shared" si="5"/>
        <v>588285.5697923752</v>
      </c>
      <c r="W49" s="52">
        <f t="shared" si="7"/>
        <v>1176571.1395847504</v>
      </c>
      <c r="X49" s="53"/>
    </row>
    <row r="50" spans="1:24" ht="22.5" customHeight="1">
      <c r="A50" s="37"/>
      <c r="B50" s="38">
        <v>45</v>
      </c>
      <c r="C50" s="39"/>
      <c r="D50" s="40">
        <v>44231</v>
      </c>
      <c r="E50" s="41">
        <v>44259</v>
      </c>
      <c r="F50" s="42">
        <v>101.2</v>
      </c>
      <c r="G50" s="43">
        <v>97.5</v>
      </c>
      <c r="H50" s="39"/>
      <c r="I50" s="44" t="s">
        <v>25</v>
      </c>
      <c r="J50" s="45" t="s">
        <v>25</v>
      </c>
      <c r="K50" s="42">
        <v>108</v>
      </c>
      <c r="L50" s="46">
        <v>28</v>
      </c>
      <c r="M50" s="39"/>
      <c r="N50" s="47">
        <f t="shared" si="0"/>
        <v>202.4</v>
      </c>
      <c r="O50" s="48">
        <f>-(K50-F50)/F50</f>
        <v>-6.7193675889328036E-2</v>
      </c>
      <c r="P50" s="48">
        <f t="shared" si="2"/>
        <v>3.6561264822134412E-2</v>
      </c>
      <c r="Q50" s="43">
        <f t="shared" si="3"/>
        <v>24732.743888538382</v>
      </c>
      <c r="R50" s="39"/>
      <c r="S50" s="49">
        <v>44259</v>
      </c>
      <c r="T50" s="50">
        <f t="shared" si="6"/>
        <v>1277678.6798453396</v>
      </c>
      <c r="U50" s="51">
        <f t="shared" si="4"/>
        <v>12.776786798453395</v>
      </c>
      <c r="V50" s="50">
        <f t="shared" si="5"/>
        <v>676473.96797840064</v>
      </c>
      <c r="W50" s="52">
        <f t="shared" si="7"/>
        <v>1352947.9359568013</v>
      </c>
      <c r="X50" s="53"/>
    </row>
    <row r="51" spans="1:24" ht="22.5" customHeight="1">
      <c r="A51" s="37"/>
      <c r="B51" s="38">
        <v>46</v>
      </c>
      <c r="C51" s="39"/>
      <c r="D51" s="40">
        <v>44265</v>
      </c>
      <c r="E51" s="41">
        <v>44299</v>
      </c>
      <c r="F51" s="42">
        <v>82.5</v>
      </c>
      <c r="G51" s="43">
        <v>46.9</v>
      </c>
      <c r="H51" s="39"/>
      <c r="I51" s="44" t="s">
        <v>25</v>
      </c>
      <c r="J51" s="45" t="s">
        <v>25</v>
      </c>
      <c r="K51" s="42">
        <v>81.900000000000006</v>
      </c>
      <c r="L51" s="46">
        <v>34</v>
      </c>
      <c r="M51" s="39"/>
      <c r="N51" s="47">
        <f t="shared" si="0"/>
        <v>165</v>
      </c>
      <c r="O51" s="48">
        <v>0</v>
      </c>
      <c r="P51" s="48">
        <f t="shared" si="2"/>
        <v>0.43151515151515152</v>
      </c>
      <c r="Q51" s="43">
        <f t="shared" si="3"/>
        <v>297245.04365147935</v>
      </c>
      <c r="R51" s="39"/>
      <c r="S51" s="49">
        <v>44299</v>
      </c>
      <c r="T51" s="50">
        <f t="shared" si="6"/>
        <v>1574923.7234968189</v>
      </c>
      <c r="U51" s="51">
        <f t="shared" si="4"/>
        <v>15.74923723496819</v>
      </c>
      <c r="V51" s="50">
        <f t="shared" si="5"/>
        <v>688840.33992266981</v>
      </c>
      <c r="W51" s="52">
        <f t="shared" si="7"/>
        <v>1377680.6798453396</v>
      </c>
      <c r="X51" s="53"/>
    </row>
    <row r="52" spans="1:24" ht="22.5" customHeight="1">
      <c r="A52" s="37"/>
      <c r="B52" s="38">
        <v>47</v>
      </c>
      <c r="C52" s="39"/>
      <c r="D52" s="40">
        <v>44341</v>
      </c>
      <c r="E52" s="41">
        <v>44364</v>
      </c>
      <c r="F52" s="42">
        <v>40.9</v>
      </c>
      <c r="G52" s="43">
        <v>31.72</v>
      </c>
      <c r="H52" s="39"/>
      <c r="I52" s="44" t="s">
        <v>25</v>
      </c>
      <c r="J52" s="45" t="s">
        <v>25</v>
      </c>
      <c r="K52" s="42">
        <v>40.25</v>
      </c>
      <c r="L52" s="46">
        <v>23</v>
      </c>
      <c r="M52" s="39"/>
      <c r="N52" s="47">
        <f t="shared" si="0"/>
        <v>81.8</v>
      </c>
      <c r="O52" s="48">
        <v>0</v>
      </c>
      <c r="P52" s="48">
        <f t="shared" si="2"/>
        <v>0.22444987775061126</v>
      </c>
      <c r="Q52" s="43">
        <f t="shared" si="3"/>
        <v>187968.43694010755</v>
      </c>
      <c r="R52" s="39"/>
      <c r="S52" s="49">
        <v>44364</v>
      </c>
      <c r="T52" s="50">
        <f t="shared" si="6"/>
        <v>1762892.1604369264</v>
      </c>
      <c r="U52" s="51">
        <f t="shared" si="4"/>
        <v>17.628921604369264</v>
      </c>
      <c r="V52" s="50">
        <f t="shared" si="5"/>
        <v>837462.86174840946</v>
      </c>
      <c r="W52" s="52">
        <f t="shared" si="7"/>
        <v>1674925.7234968189</v>
      </c>
      <c r="X52" s="53"/>
    </row>
    <row r="53" spans="1:24" ht="22.5" customHeight="1">
      <c r="A53" s="37"/>
      <c r="B53" s="38">
        <v>48</v>
      </c>
      <c r="C53" s="39"/>
      <c r="D53" s="40">
        <v>44414</v>
      </c>
      <c r="E53" s="41">
        <v>44434</v>
      </c>
      <c r="F53" s="42">
        <v>25.79</v>
      </c>
      <c r="G53" s="43">
        <v>24.14</v>
      </c>
      <c r="H53" s="39"/>
      <c r="I53" s="44" t="s">
        <v>26</v>
      </c>
      <c r="J53" s="45" t="s">
        <v>25</v>
      </c>
      <c r="K53" s="42">
        <v>29.24</v>
      </c>
      <c r="L53" s="46">
        <v>20</v>
      </c>
      <c r="M53" s="39"/>
      <c r="N53" s="47">
        <f t="shared" si="0"/>
        <v>51.58</v>
      </c>
      <c r="O53" s="48">
        <f t="shared" ref="O53:O62" si="8">-(K53-F53)/F53</f>
        <v>-0.13377278014734389</v>
      </c>
      <c r="P53" s="48">
        <f t="shared" si="2"/>
        <v>6.3978286157425304E-2</v>
      </c>
      <c r="Q53" s="43">
        <f t="shared" si="3"/>
        <v>59592.38783871512</v>
      </c>
      <c r="R53" s="39"/>
      <c r="S53" s="49">
        <v>44434</v>
      </c>
      <c r="T53" s="50">
        <f t="shared" si="6"/>
        <v>1822484.5482756416</v>
      </c>
      <c r="U53" s="51">
        <f t="shared" si="4"/>
        <v>18.224845482756415</v>
      </c>
      <c r="V53" s="50">
        <f t="shared" si="5"/>
        <v>931447.0802184632</v>
      </c>
      <c r="W53" s="52">
        <f t="shared" si="7"/>
        <v>1862894.1604369264</v>
      </c>
      <c r="X53" s="53"/>
    </row>
    <row r="54" spans="1:24" ht="22.5" customHeight="1">
      <c r="A54" s="37"/>
      <c r="B54" s="38">
        <v>49</v>
      </c>
      <c r="C54" s="39"/>
      <c r="D54" s="40">
        <v>44435</v>
      </c>
      <c r="E54" s="41">
        <v>44447</v>
      </c>
      <c r="F54" s="42">
        <v>22.31</v>
      </c>
      <c r="G54" s="43">
        <v>21.88</v>
      </c>
      <c r="H54" s="39"/>
      <c r="I54" s="44" t="s">
        <v>25</v>
      </c>
      <c r="J54" s="45" t="s">
        <v>25</v>
      </c>
      <c r="K54" s="42">
        <v>22.46</v>
      </c>
      <c r="L54" s="46">
        <v>12</v>
      </c>
      <c r="M54" s="39"/>
      <c r="N54" s="47">
        <f t="shared" si="0"/>
        <v>44.62</v>
      </c>
      <c r="O54" s="48">
        <f t="shared" si="8"/>
        <v>-6.723442402510181E-3</v>
      </c>
      <c r="P54" s="48">
        <f t="shared" si="2"/>
        <v>1.92738682205289E-2</v>
      </c>
      <c r="Q54" s="43">
        <f t="shared" si="3"/>
        <v>18526.876193602093</v>
      </c>
      <c r="R54" s="39"/>
      <c r="S54" s="49">
        <v>44447</v>
      </c>
      <c r="T54" s="50">
        <f t="shared" si="6"/>
        <v>1841011.4244692437</v>
      </c>
      <c r="U54" s="51">
        <f t="shared" si="4"/>
        <v>18.410114244692437</v>
      </c>
      <c r="V54" s="50">
        <f t="shared" si="5"/>
        <v>961243.27413782082</v>
      </c>
      <c r="W54" s="52">
        <f t="shared" si="7"/>
        <v>1922486.5482756416</v>
      </c>
      <c r="X54" s="53"/>
    </row>
    <row r="55" spans="1:24" ht="22.5" customHeight="1">
      <c r="A55" s="37"/>
      <c r="B55" s="38">
        <v>50</v>
      </c>
      <c r="C55" s="39"/>
      <c r="D55" s="40">
        <v>44466</v>
      </c>
      <c r="E55" s="41">
        <v>44505</v>
      </c>
      <c r="F55" s="42">
        <v>20.74</v>
      </c>
      <c r="G55" s="43">
        <v>15.75</v>
      </c>
      <c r="H55" s="39"/>
      <c r="I55" s="44" t="s">
        <v>26</v>
      </c>
      <c r="J55" s="45" t="s">
        <v>25</v>
      </c>
      <c r="K55" s="42">
        <v>25.48</v>
      </c>
      <c r="L55" s="46">
        <v>39</v>
      </c>
      <c r="M55" s="39"/>
      <c r="N55" s="47">
        <f t="shared" si="0"/>
        <v>41.48</v>
      </c>
      <c r="O55" s="48">
        <f t="shared" si="8"/>
        <v>-0.22854387656702035</v>
      </c>
      <c r="P55" s="48">
        <f t="shared" si="2"/>
        <v>0.2405978784956605</v>
      </c>
      <c r="Q55" s="43">
        <f t="shared" si="3"/>
        <v>233501.85602944851</v>
      </c>
      <c r="R55" s="39"/>
      <c r="S55" s="49">
        <v>44505</v>
      </c>
      <c r="T55" s="50">
        <f t="shared" si="6"/>
        <v>2074513.2804986923</v>
      </c>
      <c r="U55" s="51">
        <f t="shared" si="4"/>
        <v>20.745132804986923</v>
      </c>
      <c r="V55" s="50">
        <f t="shared" si="5"/>
        <v>970506.71223462187</v>
      </c>
      <c r="W55" s="52">
        <f t="shared" si="7"/>
        <v>1941013.4244692437</v>
      </c>
      <c r="X55" s="53"/>
    </row>
    <row r="56" spans="1:24" ht="22.5" customHeight="1">
      <c r="A56" s="37"/>
      <c r="B56" s="38">
        <v>51</v>
      </c>
      <c r="C56" s="39"/>
      <c r="D56" s="40">
        <v>44539</v>
      </c>
      <c r="E56" s="41">
        <v>44574</v>
      </c>
      <c r="F56" s="42">
        <v>16.420000000000002</v>
      </c>
      <c r="G56" s="43">
        <v>12.55</v>
      </c>
      <c r="H56" s="39"/>
      <c r="I56" s="44" t="s">
        <v>25</v>
      </c>
      <c r="J56" s="45" t="s">
        <v>25</v>
      </c>
      <c r="K56" s="42">
        <v>19.29</v>
      </c>
      <c r="L56" s="46">
        <v>35</v>
      </c>
      <c r="M56" s="39"/>
      <c r="N56" s="47">
        <f t="shared" si="0"/>
        <v>32.840000000000003</v>
      </c>
      <c r="O56" s="48">
        <f t="shared" si="8"/>
        <v>-0.17478684531059666</v>
      </c>
      <c r="P56" s="48">
        <f t="shared" si="2"/>
        <v>0.23568818514007311</v>
      </c>
      <c r="Q56" s="43">
        <f t="shared" si="3"/>
        <v>256253.7800100469</v>
      </c>
      <c r="R56" s="39"/>
      <c r="S56" s="49">
        <v>44574</v>
      </c>
      <c r="T56" s="50">
        <f t="shared" si="6"/>
        <v>2330767.0605087392</v>
      </c>
      <c r="U56" s="51">
        <f t="shared" si="4"/>
        <v>23.307670605087392</v>
      </c>
      <c r="V56" s="50">
        <f t="shared" si="5"/>
        <v>1087257.6402493462</v>
      </c>
      <c r="W56" s="52">
        <f t="shared" si="7"/>
        <v>2174515.2804986923</v>
      </c>
      <c r="X56" s="53"/>
    </row>
    <row r="57" spans="1:24" ht="22.5" customHeight="1">
      <c r="A57" s="37"/>
      <c r="B57" s="38">
        <v>52</v>
      </c>
      <c r="C57" s="39"/>
      <c r="D57" s="40">
        <v>44594</v>
      </c>
      <c r="E57" s="41">
        <v>44672</v>
      </c>
      <c r="F57" s="42">
        <v>13.11</v>
      </c>
      <c r="G57" s="43">
        <v>13.02</v>
      </c>
      <c r="H57" s="39"/>
      <c r="I57" s="44" t="s">
        <v>26</v>
      </c>
      <c r="J57" s="45" t="s">
        <v>25</v>
      </c>
      <c r="K57" s="42">
        <v>23.47</v>
      </c>
      <c r="L57" s="46">
        <v>78</v>
      </c>
      <c r="M57" s="39"/>
      <c r="N57" s="47">
        <f t="shared" si="0"/>
        <v>26.22</v>
      </c>
      <c r="O57" s="48">
        <f t="shared" si="8"/>
        <v>-0.79023646071700993</v>
      </c>
      <c r="P57" s="48">
        <f t="shared" si="2"/>
        <v>6.8649885583523919E-3</v>
      </c>
      <c r="Q57" s="43">
        <f t="shared" si="3"/>
        <v>8343.6008941947439</v>
      </c>
      <c r="R57" s="39"/>
      <c r="S57" s="49">
        <v>44672</v>
      </c>
      <c r="T57" s="50">
        <f t="shared" si="6"/>
        <v>2339110.6614029338</v>
      </c>
      <c r="U57" s="51">
        <f t="shared" si="4"/>
        <v>23.391106614029336</v>
      </c>
      <c r="V57" s="50">
        <f t="shared" si="5"/>
        <v>1215384.5302543696</v>
      </c>
      <c r="W57" s="52">
        <f t="shared" si="7"/>
        <v>2430769.0605087392</v>
      </c>
      <c r="X57" s="53"/>
    </row>
    <row r="58" spans="1:24" ht="22.5" customHeight="1">
      <c r="A58" s="37"/>
      <c r="B58" s="38">
        <v>53</v>
      </c>
      <c r="C58" s="39"/>
      <c r="D58" s="40">
        <v>44697</v>
      </c>
      <c r="E58" s="41">
        <v>44792</v>
      </c>
      <c r="F58" s="42">
        <v>15.09</v>
      </c>
      <c r="G58" s="43">
        <v>9.3699999999999992</v>
      </c>
      <c r="H58" s="39"/>
      <c r="I58" s="44" t="s">
        <v>26</v>
      </c>
      <c r="J58" s="45" t="s">
        <v>25</v>
      </c>
      <c r="K58" s="42">
        <v>18.309999999999999</v>
      </c>
      <c r="L58" s="46">
        <v>95</v>
      </c>
      <c r="M58" s="39"/>
      <c r="N58" s="47">
        <f t="shared" si="0"/>
        <v>30.18</v>
      </c>
      <c r="O58" s="48">
        <f t="shared" si="8"/>
        <v>-0.2133863485752153</v>
      </c>
      <c r="P58" s="48">
        <f t="shared" si="2"/>
        <v>0.37905897945659384</v>
      </c>
      <c r="Q58" s="43">
        <f t="shared" si="3"/>
        <v>462283.77810552629</v>
      </c>
      <c r="R58" s="39"/>
      <c r="S58" s="49">
        <v>44792</v>
      </c>
      <c r="T58" s="50">
        <f t="shared" si="6"/>
        <v>2801394.43950846</v>
      </c>
      <c r="U58" s="51">
        <f t="shared" si="4"/>
        <v>28.0139443950846</v>
      </c>
      <c r="V58" s="50">
        <f t="shared" si="5"/>
        <v>1219556.3307014669</v>
      </c>
      <c r="W58" s="52">
        <f t="shared" si="7"/>
        <v>2439112.6614029338</v>
      </c>
      <c r="X58" s="53"/>
    </row>
    <row r="59" spans="1:24" ht="22.5" customHeight="1">
      <c r="A59" s="37"/>
      <c r="B59" s="38">
        <v>54</v>
      </c>
      <c r="C59" s="39"/>
      <c r="D59" s="40">
        <v>44852</v>
      </c>
      <c r="E59" s="41">
        <v>44902</v>
      </c>
      <c r="F59" s="42">
        <v>12.21</v>
      </c>
      <c r="G59" s="43">
        <v>7.81</v>
      </c>
      <c r="H59" s="39"/>
      <c r="I59" s="44" t="s">
        <v>25</v>
      </c>
      <c r="J59" s="45" t="s">
        <v>25</v>
      </c>
      <c r="K59" s="42">
        <v>12.67</v>
      </c>
      <c r="L59" s="46">
        <v>50</v>
      </c>
      <c r="M59" s="39"/>
      <c r="N59" s="47">
        <f t="shared" si="0"/>
        <v>24.42</v>
      </c>
      <c r="O59" s="48">
        <f t="shared" si="8"/>
        <v>-3.7674037674037597E-2</v>
      </c>
      <c r="P59" s="48">
        <f t="shared" si="2"/>
        <v>0.36036036036036045</v>
      </c>
      <c r="Q59" s="43">
        <f t="shared" si="3"/>
        <v>522774.13324476773</v>
      </c>
      <c r="R59" s="39"/>
      <c r="S59" s="49">
        <v>44902</v>
      </c>
      <c r="T59" s="50">
        <f t="shared" si="6"/>
        <v>3324168.5727532278</v>
      </c>
      <c r="U59" s="51">
        <f t="shared" si="4"/>
        <v>33.241685727532278</v>
      </c>
      <c r="V59" s="50">
        <f t="shared" si="5"/>
        <v>1450698.21975423</v>
      </c>
      <c r="W59" s="52">
        <f t="shared" si="7"/>
        <v>2901396.43950846</v>
      </c>
      <c r="X59" s="53"/>
    </row>
    <row r="60" spans="1:24" ht="22.5" customHeight="1">
      <c r="A60" s="37"/>
      <c r="B60" s="38">
        <v>55</v>
      </c>
      <c r="C60" s="39"/>
      <c r="D60" s="40">
        <v>44936</v>
      </c>
      <c r="E60" s="41">
        <v>44959</v>
      </c>
      <c r="F60" s="42">
        <v>6</v>
      </c>
      <c r="G60" s="43">
        <v>4.8099999999999996</v>
      </c>
      <c r="H60" s="39"/>
      <c r="I60" s="44" t="s">
        <v>25</v>
      </c>
      <c r="J60" s="45" t="s">
        <v>25</v>
      </c>
      <c r="K60" s="42">
        <v>6.08</v>
      </c>
      <c r="L60" s="46">
        <v>23</v>
      </c>
      <c r="M60" s="39"/>
      <c r="N60" s="47">
        <f t="shared" si="0"/>
        <v>12</v>
      </c>
      <c r="O60" s="48">
        <f t="shared" si="8"/>
        <v>-1.3333333333333345E-2</v>
      </c>
      <c r="P60" s="48">
        <f t="shared" si="2"/>
        <v>0.19833333333333339</v>
      </c>
      <c r="Q60" s="43">
        <f t="shared" si="3"/>
        <v>339563.58179802849</v>
      </c>
      <c r="R60" s="39"/>
      <c r="S60" s="49">
        <v>44959</v>
      </c>
      <c r="T60" s="50">
        <f t="shared" si="6"/>
        <v>3663732.1545512564</v>
      </c>
      <c r="U60" s="51">
        <f t="shared" si="4"/>
        <v>36.637321545512563</v>
      </c>
      <c r="V60" s="50">
        <f t="shared" si="5"/>
        <v>1712085.2863766139</v>
      </c>
      <c r="W60" s="52">
        <f t="shared" si="7"/>
        <v>3424170.5727532278</v>
      </c>
      <c r="X60" s="53"/>
    </row>
    <row r="61" spans="1:24" ht="22.5" customHeight="1">
      <c r="A61" s="37"/>
      <c r="B61" s="38">
        <v>56</v>
      </c>
      <c r="C61" s="39"/>
      <c r="D61" s="40">
        <v>44988</v>
      </c>
      <c r="E61" s="41">
        <v>45041</v>
      </c>
      <c r="F61" s="42">
        <v>4.5599999999999996</v>
      </c>
      <c r="G61" s="43">
        <v>4.1900000000000004</v>
      </c>
      <c r="H61" s="39"/>
      <c r="I61" s="44" t="s">
        <v>26</v>
      </c>
      <c r="J61" s="45" t="s">
        <v>25</v>
      </c>
      <c r="K61" s="42">
        <v>7.29</v>
      </c>
      <c r="L61" s="46">
        <v>53</v>
      </c>
      <c r="M61" s="39"/>
      <c r="N61" s="47">
        <f t="shared" si="0"/>
        <v>9.1199999999999992</v>
      </c>
      <c r="O61" s="48">
        <f t="shared" si="8"/>
        <v>-0.59868421052631593</v>
      </c>
      <c r="P61" s="48">
        <f t="shared" si="2"/>
        <v>8.1140350877192818E-2</v>
      </c>
      <c r="Q61" s="43">
        <f t="shared" si="3"/>
        <v>152695.35495438179</v>
      </c>
      <c r="R61" s="39"/>
      <c r="S61" s="49">
        <v>45041</v>
      </c>
      <c r="T61" s="50">
        <f t="shared" si="6"/>
        <v>3816427.5095056384</v>
      </c>
      <c r="U61" s="51">
        <f t="shared" si="4"/>
        <v>38.164275095056382</v>
      </c>
      <c r="V61" s="50">
        <f t="shared" si="5"/>
        <v>1881867.0772756282</v>
      </c>
      <c r="W61" s="52">
        <f t="shared" si="7"/>
        <v>3763734.1545512564</v>
      </c>
      <c r="X61" s="53"/>
    </row>
    <row r="62" spans="1:24" ht="22.5" customHeight="1">
      <c r="A62" s="37"/>
      <c r="B62" s="38">
        <v>57</v>
      </c>
      <c r="C62" s="39"/>
      <c r="D62" s="54">
        <v>45047</v>
      </c>
      <c r="E62" s="55">
        <v>45069</v>
      </c>
      <c r="F62" s="56">
        <v>3.46</v>
      </c>
      <c r="G62" s="57">
        <v>3.32</v>
      </c>
      <c r="H62" s="39"/>
      <c r="I62" s="58" t="s">
        <v>26</v>
      </c>
      <c r="J62" s="59" t="s">
        <v>25</v>
      </c>
      <c r="K62" s="56">
        <v>4.3099999999999996</v>
      </c>
      <c r="L62" s="60"/>
      <c r="M62" s="39"/>
      <c r="N62" s="61">
        <f t="shared" si="0"/>
        <v>6.92</v>
      </c>
      <c r="O62" s="62">
        <f t="shared" si="8"/>
        <v>-0.24566473988439297</v>
      </c>
      <c r="P62" s="62">
        <f t="shared" si="2"/>
        <v>4.0462427745664775E-2</v>
      </c>
      <c r="Q62" s="57">
        <f t="shared" si="3"/>
        <v>79234.123024680608</v>
      </c>
      <c r="R62" s="39"/>
      <c r="S62" s="63">
        <v>45069</v>
      </c>
      <c r="T62" s="64">
        <f t="shared" si="6"/>
        <v>3895661.632530319</v>
      </c>
      <c r="U62" s="65">
        <f t="shared" si="4"/>
        <v>38.956616325303187</v>
      </c>
      <c r="V62" s="50">
        <f t="shared" si="5"/>
        <v>1958214.7547528192</v>
      </c>
      <c r="W62" s="66">
        <f t="shared" si="7"/>
        <v>3916429.5095056384</v>
      </c>
      <c r="X62" s="53"/>
    </row>
  </sheetData>
  <mergeCells count="24">
    <mergeCell ref="U4:U5"/>
    <mergeCell ref="V4:V5"/>
    <mergeCell ref="A1:X1"/>
    <mergeCell ref="B2:B3"/>
    <mergeCell ref="D2:G3"/>
    <mergeCell ref="I2:L3"/>
    <mergeCell ref="N2:Q3"/>
    <mergeCell ref="S2:W3"/>
    <mergeCell ref="B4:B5"/>
    <mergeCell ref="W4:W5"/>
    <mergeCell ref="D4:D5"/>
    <mergeCell ref="E4:E5"/>
    <mergeCell ref="F4:F5"/>
    <mergeCell ref="G4:G5"/>
    <mergeCell ref="I4:I5"/>
    <mergeCell ref="J4:J5"/>
    <mergeCell ref="Q4:Q5"/>
    <mergeCell ref="S4:S5"/>
    <mergeCell ref="T4:T5"/>
    <mergeCell ref="K4:K5"/>
    <mergeCell ref="L4:L5"/>
    <mergeCell ref="N4:N5"/>
    <mergeCell ref="O4:O5"/>
    <mergeCell ref="P4:P5"/>
  </mergeCells>
  <dataValidations count="1">
    <dataValidation type="list" allowBlank="1" showErrorMessage="1" sqref="I6:J62" xr:uid="{00000000-0002-0000-03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2616"/>
  <sheetViews>
    <sheetView tabSelected="1" topLeftCell="G1" zoomScale="140" workbookViewId="0">
      <selection activeCell="H11" sqref="H11"/>
    </sheetView>
  </sheetViews>
  <sheetFormatPr baseColWidth="10" defaultColWidth="12.6640625" defaultRowHeight="15.75" customHeight="1"/>
  <sheetData>
    <row r="1" spans="1:27" ht="15.75" customHeight="1">
      <c r="A1" s="67"/>
      <c r="B1" s="68"/>
      <c r="C1" s="69"/>
      <c r="D1" s="69"/>
      <c r="E1" s="69" t="s">
        <v>5</v>
      </c>
      <c r="F1" s="70" t="s">
        <v>36</v>
      </c>
      <c r="G1" s="71" t="s">
        <v>33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ht="15.75" customHeight="1">
      <c r="A2" s="72">
        <v>41277</v>
      </c>
      <c r="B2" s="73">
        <v>41304</v>
      </c>
      <c r="C2" s="69" t="s">
        <v>37</v>
      </c>
      <c r="D2" s="69"/>
      <c r="E2" s="74">
        <v>41277</v>
      </c>
      <c r="F2" s="70">
        <v>100000</v>
      </c>
      <c r="G2" s="71">
        <f t="shared" ref="G2:G256" si="0">(F2-100000)/100000</f>
        <v>0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ht="15.75" customHeight="1">
      <c r="A3" s="72">
        <v>41344</v>
      </c>
      <c r="B3" s="73">
        <v>41379</v>
      </c>
      <c r="C3" s="69" t="s">
        <v>37</v>
      </c>
      <c r="D3" s="69"/>
      <c r="E3" s="74">
        <v>41278</v>
      </c>
      <c r="F3" s="70">
        <v>101977.4</v>
      </c>
      <c r="G3" s="71">
        <f t="shared" si="0"/>
        <v>1.9773999999999941E-2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 ht="15.75" customHeight="1">
      <c r="A4" s="72">
        <v>41400</v>
      </c>
      <c r="B4" s="73">
        <v>41493</v>
      </c>
      <c r="C4" s="69" t="s">
        <v>37</v>
      </c>
      <c r="D4" s="69"/>
      <c r="E4" s="74">
        <v>41281</v>
      </c>
      <c r="F4" s="70">
        <v>102071.56</v>
      </c>
      <c r="G4" s="71">
        <f t="shared" si="0"/>
        <v>2.0715599999999976E-2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 ht="15.75" customHeight="1">
      <c r="A5" s="72">
        <v>41528</v>
      </c>
      <c r="B5" s="73">
        <v>41585</v>
      </c>
      <c r="C5" s="69" t="s">
        <v>37</v>
      </c>
      <c r="D5" s="69"/>
      <c r="E5" s="74">
        <v>41282</v>
      </c>
      <c r="F5" s="70">
        <v>103044.57</v>
      </c>
      <c r="G5" s="71">
        <f t="shared" si="0"/>
        <v>3.0445700000000069E-2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 ht="15.75" customHeight="1">
      <c r="A6" s="72">
        <v>41589</v>
      </c>
      <c r="B6" s="73">
        <v>41604</v>
      </c>
      <c r="C6" s="69" t="s">
        <v>37</v>
      </c>
      <c r="D6" s="69"/>
      <c r="E6" s="74">
        <v>41283</v>
      </c>
      <c r="F6" s="70">
        <v>102981.8</v>
      </c>
      <c r="G6" s="71">
        <f t="shared" si="0"/>
        <v>2.9818000000000029E-2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 ht="15.75" customHeight="1">
      <c r="A7" s="72">
        <v>41632</v>
      </c>
      <c r="B7" s="73">
        <v>41705</v>
      </c>
      <c r="C7" s="69" t="s">
        <v>37</v>
      </c>
      <c r="D7" s="69"/>
      <c r="E7" s="74">
        <v>41284</v>
      </c>
      <c r="F7" s="70">
        <v>105210.3</v>
      </c>
      <c r="G7" s="71">
        <f t="shared" si="0"/>
        <v>5.2103000000000031E-2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ht="15.75" customHeight="1">
      <c r="A8" s="72">
        <v>41723</v>
      </c>
      <c r="B8" s="73">
        <v>41802</v>
      </c>
      <c r="C8" s="69" t="s">
        <v>37</v>
      </c>
      <c r="D8" s="69"/>
      <c r="E8" s="74">
        <v>41285</v>
      </c>
      <c r="F8" s="70">
        <v>105555.56</v>
      </c>
      <c r="G8" s="71">
        <f t="shared" si="0"/>
        <v>5.5555599999999976E-2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ht="15.75" customHeight="1">
      <c r="A9" s="72">
        <v>41865</v>
      </c>
      <c r="B9" s="73">
        <v>41891</v>
      </c>
      <c r="C9" s="69" t="s">
        <v>37</v>
      </c>
      <c r="D9" s="69"/>
      <c r="E9" s="74">
        <v>41288</v>
      </c>
      <c r="F9" s="70">
        <v>106905.21</v>
      </c>
      <c r="G9" s="71">
        <f t="shared" si="0"/>
        <v>6.9052100000000061E-2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 ht="15.75" customHeight="1">
      <c r="A10" s="72">
        <v>41933</v>
      </c>
      <c r="B10" s="73">
        <v>41974</v>
      </c>
      <c r="C10" s="69" t="s">
        <v>37</v>
      </c>
      <c r="D10" s="69"/>
      <c r="E10" s="74">
        <v>41289</v>
      </c>
      <c r="F10" s="70">
        <v>107093.53</v>
      </c>
      <c r="G10" s="71">
        <f t="shared" si="0"/>
        <v>7.0935299999999993E-2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 ht="15.75" customHeight="1">
      <c r="A11" s="72">
        <v>41996</v>
      </c>
      <c r="B11" s="73">
        <v>42073</v>
      </c>
      <c r="C11" s="69" t="s">
        <v>37</v>
      </c>
      <c r="D11" s="69"/>
      <c r="E11" s="74">
        <v>41290</v>
      </c>
      <c r="F11" s="70">
        <v>108819.84</v>
      </c>
      <c r="G11" s="71">
        <f t="shared" si="0"/>
        <v>8.8198399999999968E-2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 ht="15.75" customHeight="1">
      <c r="A12" s="72">
        <v>42083</v>
      </c>
      <c r="B12" s="73">
        <v>42117</v>
      </c>
      <c r="C12" s="69" t="s">
        <v>37</v>
      </c>
      <c r="D12" s="69"/>
      <c r="E12" s="74">
        <v>41291</v>
      </c>
      <c r="F12" s="70">
        <v>108411.8</v>
      </c>
      <c r="G12" s="71">
        <f t="shared" si="0"/>
        <v>8.4118000000000026E-2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 ht="15.75" customHeight="1">
      <c r="A13" s="72">
        <v>42145</v>
      </c>
      <c r="B13" s="73">
        <v>42222</v>
      </c>
      <c r="C13" s="69" t="s">
        <v>37</v>
      </c>
      <c r="D13" s="69"/>
      <c r="E13" s="74">
        <v>41292</v>
      </c>
      <c r="F13" s="70">
        <v>113716.26</v>
      </c>
      <c r="G13" s="71">
        <f t="shared" si="0"/>
        <v>0.13716259999999994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ht="15.75" customHeight="1">
      <c r="A14" s="72">
        <v>42258</v>
      </c>
      <c r="B14" s="73">
        <v>42311</v>
      </c>
      <c r="C14" s="69" t="s">
        <v>37</v>
      </c>
      <c r="D14" s="69"/>
      <c r="E14" s="74">
        <v>41296</v>
      </c>
      <c r="F14" s="70">
        <v>115881.98</v>
      </c>
      <c r="G14" s="71">
        <f t="shared" si="0"/>
        <v>0.15881979999999996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 ht="15.75" customHeight="1">
      <c r="A15" s="72">
        <v>42339</v>
      </c>
      <c r="B15" s="73">
        <v>42380</v>
      </c>
      <c r="C15" s="69" t="s">
        <v>38</v>
      </c>
      <c r="D15" s="69"/>
      <c r="E15" s="74">
        <v>41297</v>
      </c>
      <c r="F15" s="70">
        <v>117702.45</v>
      </c>
      <c r="G15" s="71">
        <f t="shared" si="0"/>
        <v>0.17702449999999997</v>
      </c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 spans="1:27" ht="15.75" customHeight="1">
      <c r="A16" s="72">
        <v>42397</v>
      </c>
      <c r="B16" s="73">
        <v>42465</v>
      </c>
      <c r="C16" s="69" t="s">
        <v>37</v>
      </c>
      <c r="D16" s="69"/>
      <c r="E16" s="74">
        <v>41298</v>
      </c>
      <c r="F16" s="70">
        <v>117419.96</v>
      </c>
      <c r="G16" s="71">
        <f t="shared" si="0"/>
        <v>0.17419960000000007</v>
      </c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 ht="15.75" customHeight="1">
      <c r="A17" s="75"/>
      <c r="B17" s="76"/>
      <c r="C17" s="69"/>
      <c r="D17" s="69"/>
      <c r="E17" s="74">
        <v>41299</v>
      </c>
      <c r="F17" s="70">
        <v>116854.99</v>
      </c>
      <c r="G17" s="71">
        <f t="shared" si="0"/>
        <v>0.16854990000000006</v>
      </c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 ht="15.75" customHeight="1">
      <c r="A18" s="72">
        <v>42516</v>
      </c>
      <c r="B18" s="73">
        <v>42530</v>
      </c>
      <c r="C18" s="69" t="s">
        <v>37</v>
      </c>
      <c r="D18" s="69"/>
      <c r="E18" s="74">
        <v>41302</v>
      </c>
      <c r="F18" s="70">
        <v>115003.14</v>
      </c>
      <c r="G18" s="71">
        <f t="shared" si="0"/>
        <v>0.15003139999999998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 ht="15.75" customHeight="1">
      <c r="A19" s="72">
        <v>42550</v>
      </c>
      <c r="B19" s="73">
        <v>42577</v>
      </c>
      <c r="C19" s="69" t="s">
        <v>37</v>
      </c>
      <c r="D19" s="69"/>
      <c r="E19" s="74">
        <v>41303</v>
      </c>
      <c r="F19" s="70">
        <v>117200.25</v>
      </c>
      <c r="G19" s="71">
        <f t="shared" si="0"/>
        <v>0.1720025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 ht="15.75" customHeight="1">
      <c r="A20" s="72">
        <v>42636</v>
      </c>
      <c r="B20" s="73">
        <v>42671</v>
      </c>
      <c r="C20" s="69" t="s">
        <v>37</v>
      </c>
      <c r="D20" s="69"/>
      <c r="E20" s="74">
        <v>41304</v>
      </c>
      <c r="F20" s="70">
        <v>112994.35</v>
      </c>
      <c r="G20" s="71">
        <f t="shared" si="0"/>
        <v>0.12994350000000005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 spans="1:27" ht="15.75" customHeight="1">
      <c r="A21" s="72">
        <v>42683</v>
      </c>
      <c r="B21" s="73">
        <v>42706</v>
      </c>
      <c r="C21" s="69" t="s">
        <v>37</v>
      </c>
      <c r="D21" s="69"/>
      <c r="E21" s="74">
        <v>41305</v>
      </c>
      <c r="F21" s="70">
        <f t="shared" ref="F21:F47" si="1">F20</f>
        <v>112994.35</v>
      </c>
      <c r="G21" s="71">
        <f t="shared" si="0"/>
        <v>0.12994350000000005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 ht="15.75" customHeight="1">
      <c r="A22" s="72">
        <v>42710</v>
      </c>
      <c r="B22" s="73">
        <v>42748</v>
      </c>
      <c r="C22" s="69" t="s">
        <v>37</v>
      </c>
      <c r="D22" s="69"/>
      <c r="E22" s="74">
        <v>41306</v>
      </c>
      <c r="F22" s="70">
        <f t="shared" si="1"/>
        <v>112994.35</v>
      </c>
      <c r="G22" s="71">
        <f t="shared" si="0"/>
        <v>0.12994350000000005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 ht="15.75" customHeight="1">
      <c r="A23" s="72">
        <v>42811</v>
      </c>
      <c r="B23" s="73">
        <v>42872</v>
      </c>
      <c r="C23" s="69" t="s">
        <v>37</v>
      </c>
      <c r="D23" s="69"/>
      <c r="E23" s="74">
        <v>41309</v>
      </c>
      <c r="F23" s="70">
        <f t="shared" si="1"/>
        <v>112994.35</v>
      </c>
      <c r="G23" s="71">
        <f t="shared" si="0"/>
        <v>0.12994350000000005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 ht="15.75" customHeight="1">
      <c r="A24" s="72">
        <v>42880</v>
      </c>
      <c r="B24" s="73">
        <v>42892</v>
      </c>
      <c r="C24" s="69" t="s">
        <v>37</v>
      </c>
      <c r="D24" s="69"/>
      <c r="E24" s="74">
        <v>41310</v>
      </c>
      <c r="F24" s="70">
        <f t="shared" si="1"/>
        <v>112994.35</v>
      </c>
      <c r="G24" s="71">
        <f t="shared" si="0"/>
        <v>0.12994350000000005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 ht="15.75" customHeight="1">
      <c r="A25" s="72">
        <v>42930</v>
      </c>
      <c r="B25" s="73">
        <v>42948</v>
      </c>
      <c r="C25" s="69" t="s">
        <v>37</v>
      </c>
      <c r="D25" s="69"/>
      <c r="E25" s="74">
        <v>41311</v>
      </c>
      <c r="F25" s="70">
        <f t="shared" si="1"/>
        <v>112994.35</v>
      </c>
      <c r="G25" s="71">
        <f t="shared" si="0"/>
        <v>0.12994350000000005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 ht="15.75" customHeight="1">
      <c r="A26" s="72">
        <v>42972</v>
      </c>
      <c r="B26" s="73">
        <v>43026</v>
      </c>
      <c r="C26" s="69" t="s">
        <v>37</v>
      </c>
      <c r="D26" s="69"/>
      <c r="E26" s="74">
        <v>41312</v>
      </c>
      <c r="F26" s="70">
        <f t="shared" si="1"/>
        <v>112994.35</v>
      </c>
      <c r="G26" s="71">
        <f t="shared" si="0"/>
        <v>0.12994350000000005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 ht="15.75" customHeight="1">
      <c r="A27" s="72">
        <v>43063</v>
      </c>
      <c r="B27" s="73">
        <v>43096</v>
      </c>
      <c r="C27" s="69" t="s">
        <v>37</v>
      </c>
      <c r="D27" s="69"/>
      <c r="E27" s="74">
        <v>41313</v>
      </c>
      <c r="F27" s="70">
        <f t="shared" si="1"/>
        <v>112994.35</v>
      </c>
      <c r="G27" s="71">
        <f t="shared" si="0"/>
        <v>0.12994350000000005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 ht="15.75" customHeight="1">
      <c r="A28" s="72">
        <v>43147</v>
      </c>
      <c r="B28" s="73">
        <v>43249</v>
      </c>
      <c r="C28" s="69" t="s">
        <v>37</v>
      </c>
      <c r="D28" s="69"/>
      <c r="E28" s="74">
        <v>41316</v>
      </c>
      <c r="F28" s="70">
        <f t="shared" si="1"/>
        <v>112994.35</v>
      </c>
      <c r="G28" s="71">
        <f t="shared" si="0"/>
        <v>0.12994350000000005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ht="15.75" customHeight="1">
      <c r="A29" s="72">
        <v>43262</v>
      </c>
      <c r="B29" s="73">
        <v>43311</v>
      </c>
      <c r="C29" s="69" t="s">
        <v>37</v>
      </c>
      <c r="D29" s="69"/>
      <c r="E29" s="74">
        <v>41317</v>
      </c>
      <c r="F29" s="70">
        <f t="shared" si="1"/>
        <v>112994.35</v>
      </c>
      <c r="G29" s="71">
        <f t="shared" si="0"/>
        <v>0.12994350000000005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 ht="15.75" customHeight="1">
      <c r="A30" s="72">
        <v>43318</v>
      </c>
      <c r="B30" s="73">
        <v>43377</v>
      </c>
      <c r="C30" s="69" t="s">
        <v>37</v>
      </c>
      <c r="D30" s="69"/>
      <c r="E30" s="74">
        <v>41318</v>
      </c>
      <c r="F30" s="70">
        <f t="shared" si="1"/>
        <v>112994.35</v>
      </c>
      <c r="G30" s="71">
        <f t="shared" si="0"/>
        <v>0.12994350000000005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 ht="15.75" customHeight="1">
      <c r="A31" s="72">
        <v>43406</v>
      </c>
      <c r="B31" s="73">
        <v>43523</v>
      </c>
      <c r="C31" s="69" t="s">
        <v>37</v>
      </c>
      <c r="D31" s="69"/>
      <c r="E31" s="74">
        <v>41319</v>
      </c>
      <c r="F31" s="70">
        <f t="shared" si="1"/>
        <v>112994.35</v>
      </c>
      <c r="G31" s="71">
        <f t="shared" si="0"/>
        <v>0.12994350000000005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 ht="15.75" customHeight="1">
      <c r="A32" s="72">
        <v>43542</v>
      </c>
      <c r="B32" s="73">
        <v>43581</v>
      </c>
      <c r="C32" s="69" t="s">
        <v>37</v>
      </c>
      <c r="D32" s="69"/>
      <c r="E32" s="74">
        <v>41320</v>
      </c>
      <c r="F32" s="70">
        <f t="shared" si="1"/>
        <v>112994.35</v>
      </c>
      <c r="G32" s="71">
        <f t="shared" si="0"/>
        <v>0.12994350000000005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 ht="15.75" customHeight="1">
      <c r="A33" s="72">
        <v>43606</v>
      </c>
      <c r="B33" s="73">
        <v>43665</v>
      </c>
      <c r="C33" s="69" t="s">
        <v>37</v>
      </c>
      <c r="D33" s="69"/>
      <c r="E33" s="74">
        <v>41324</v>
      </c>
      <c r="F33" s="70">
        <f t="shared" si="1"/>
        <v>112994.35</v>
      </c>
      <c r="G33" s="71">
        <f t="shared" si="0"/>
        <v>0.12994350000000005</v>
      </c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 spans="1:27" ht="15.75" customHeight="1">
      <c r="A34" s="72">
        <v>43670</v>
      </c>
      <c r="B34" s="73">
        <v>43776</v>
      </c>
      <c r="C34" s="69" t="s">
        <v>37</v>
      </c>
      <c r="D34" s="69"/>
      <c r="E34" s="74">
        <v>41325</v>
      </c>
      <c r="F34" s="70">
        <f t="shared" si="1"/>
        <v>112994.35</v>
      </c>
      <c r="G34" s="71">
        <f t="shared" si="0"/>
        <v>0.12994350000000005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 spans="1:27" ht="15.75" customHeight="1">
      <c r="A35" s="72">
        <v>43796</v>
      </c>
      <c r="B35" s="73">
        <v>43826</v>
      </c>
      <c r="C35" s="69" t="s">
        <v>37</v>
      </c>
      <c r="D35" s="69"/>
      <c r="E35" s="74">
        <v>41326</v>
      </c>
      <c r="F35" s="70">
        <f t="shared" si="1"/>
        <v>112994.35</v>
      </c>
      <c r="G35" s="71">
        <f t="shared" si="0"/>
        <v>0.12994350000000005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1:27" ht="15.75" customHeight="1">
      <c r="A36" s="72">
        <v>43844</v>
      </c>
      <c r="B36" s="73">
        <v>43852</v>
      </c>
      <c r="C36" s="69" t="s">
        <v>37</v>
      </c>
      <c r="D36" s="69"/>
      <c r="E36" s="74">
        <v>41327</v>
      </c>
      <c r="F36" s="70">
        <f t="shared" si="1"/>
        <v>112994.35</v>
      </c>
      <c r="G36" s="71">
        <f t="shared" si="0"/>
        <v>0.12994350000000005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 ht="15.75" customHeight="1">
      <c r="A37" s="72">
        <v>43873</v>
      </c>
      <c r="B37" s="73">
        <v>43888</v>
      </c>
      <c r="C37" s="69" t="s">
        <v>38</v>
      </c>
      <c r="D37" s="69"/>
      <c r="E37" s="74">
        <v>41330</v>
      </c>
      <c r="F37" s="70">
        <f t="shared" si="1"/>
        <v>112994.35</v>
      </c>
      <c r="G37" s="71">
        <f t="shared" si="0"/>
        <v>0.12994350000000005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 ht="15.75" customHeight="1">
      <c r="A38" s="72">
        <v>43915</v>
      </c>
      <c r="B38" s="73">
        <v>43983</v>
      </c>
      <c r="C38" s="69" t="s">
        <v>37</v>
      </c>
      <c r="D38" s="69"/>
      <c r="E38" s="74">
        <v>41331</v>
      </c>
      <c r="F38" s="70">
        <f t="shared" si="1"/>
        <v>112994.35</v>
      </c>
      <c r="G38" s="71">
        <f t="shared" si="0"/>
        <v>0.12994350000000005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 ht="15.75" customHeight="1">
      <c r="A39" s="72">
        <v>43984</v>
      </c>
      <c r="B39" s="73">
        <v>43992</v>
      </c>
      <c r="C39" s="69" t="s">
        <v>37</v>
      </c>
      <c r="D39" s="69"/>
      <c r="E39" s="74">
        <v>41332</v>
      </c>
      <c r="F39" s="70">
        <f t="shared" si="1"/>
        <v>112994.35</v>
      </c>
      <c r="G39" s="71">
        <f t="shared" si="0"/>
        <v>0.12994350000000005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 ht="15.75" customHeight="1">
      <c r="A40" s="72">
        <v>44013</v>
      </c>
      <c r="B40" s="73">
        <v>44063</v>
      </c>
      <c r="C40" s="69" t="s">
        <v>37</v>
      </c>
      <c r="D40" s="69"/>
      <c r="E40" s="74">
        <v>41333</v>
      </c>
      <c r="F40" s="70">
        <f t="shared" si="1"/>
        <v>112994.35</v>
      </c>
      <c r="G40" s="71">
        <f t="shared" si="0"/>
        <v>0.12994350000000005</v>
      </c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 ht="15.75" customHeight="1">
      <c r="A41" s="72">
        <v>44089</v>
      </c>
      <c r="B41" s="73">
        <v>44125</v>
      </c>
      <c r="C41" s="69" t="s">
        <v>37</v>
      </c>
      <c r="D41" s="69"/>
      <c r="E41" s="74">
        <v>41334</v>
      </c>
      <c r="F41" s="70">
        <f t="shared" si="1"/>
        <v>112994.35</v>
      </c>
      <c r="G41" s="71">
        <f t="shared" si="0"/>
        <v>0.12994350000000005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 ht="15.75" customHeight="1">
      <c r="A42" s="72">
        <v>44140</v>
      </c>
      <c r="B42" s="73">
        <v>44168</v>
      </c>
      <c r="C42" s="69" t="s">
        <v>37</v>
      </c>
      <c r="D42" s="69"/>
      <c r="E42" s="74">
        <v>41337</v>
      </c>
      <c r="F42" s="70">
        <f t="shared" si="1"/>
        <v>112994.35</v>
      </c>
      <c r="G42" s="71">
        <f t="shared" si="0"/>
        <v>0.12994350000000005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 ht="15.75" customHeight="1">
      <c r="A43" s="72">
        <v>44231</v>
      </c>
      <c r="B43" s="73">
        <v>44259</v>
      </c>
      <c r="C43" s="77" t="s">
        <v>37</v>
      </c>
      <c r="D43" s="69"/>
      <c r="E43" s="74">
        <v>41338</v>
      </c>
      <c r="F43" s="70">
        <f t="shared" si="1"/>
        <v>112994.35</v>
      </c>
      <c r="G43" s="71">
        <f t="shared" si="0"/>
        <v>0.12994350000000005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 ht="15.75" customHeight="1">
      <c r="A44" s="72">
        <v>44265</v>
      </c>
      <c r="B44" s="73">
        <v>44299</v>
      </c>
      <c r="C44" s="69" t="s">
        <v>37</v>
      </c>
      <c r="D44" s="69"/>
      <c r="E44" s="74">
        <v>41339</v>
      </c>
      <c r="F44" s="70">
        <f t="shared" si="1"/>
        <v>112994.35</v>
      </c>
      <c r="G44" s="71">
        <f t="shared" si="0"/>
        <v>0.12994350000000005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 ht="15.75" customHeight="1">
      <c r="A45" s="72">
        <v>44341</v>
      </c>
      <c r="B45" s="73">
        <v>44364</v>
      </c>
      <c r="C45" s="69" t="s">
        <v>37</v>
      </c>
      <c r="D45" s="69"/>
      <c r="E45" s="74">
        <v>41340</v>
      </c>
      <c r="F45" s="70">
        <f t="shared" si="1"/>
        <v>112994.35</v>
      </c>
      <c r="G45" s="71">
        <f t="shared" si="0"/>
        <v>0.12994350000000005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27" ht="15.75" customHeight="1">
      <c r="A46" s="72">
        <v>44414</v>
      </c>
      <c r="B46" s="73">
        <v>44434</v>
      </c>
      <c r="C46" s="69" t="s">
        <v>37</v>
      </c>
      <c r="D46" s="69"/>
      <c r="E46" s="74">
        <v>41341</v>
      </c>
      <c r="F46" s="70">
        <f t="shared" si="1"/>
        <v>112994.35</v>
      </c>
      <c r="G46" s="71">
        <f t="shared" si="0"/>
        <v>0.12994350000000005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spans="1:27" ht="15.75" customHeight="1">
      <c r="A47" s="72">
        <v>44435</v>
      </c>
      <c r="B47" s="73">
        <v>44447</v>
      </c>
      <c r="C47" s="69" t="s">
        <v>37</v>
      </c>
      <c r="D47" s="69"/>
      <c r="E47" s="74">
        <v>41344</v>
      </c>
      <c r="F47" s="70">
        <f t="shared" si="1"/>
        <v>112994.35</v>
      </c>
      <c r="G47" s="71">
        <f t="shared" si="0"/>
        <v>0.12994350000000005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spans="1:27" ht="15.75" customHeight="1">
      <c r="A48" s="72">
        <v>44466</v>
      </c>
      <c r="B48" s="73">
        <v>44505</v>
      </c>
      <c r="C48" s="69" t="s">
        <v>37</v>
      </c>
      <c r="D48" s="69"/>
      <c r="E48" s="74">
        <v>41345</v>
      </c>
      <c r="F48" s="70">
        <v>111396.03</v>
      </c>
      <c r="G48" s="71">
        <f t="shared" si="0"/>
        <v>0.11396029999999999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spans="1:27" ht="15.75" customHeight="1">
      <c r="A49" s="72">
        <v>44539</v>
      </c>
      <c r="B49" s="73">
        <v>44574</v>
      </c>
      <c r="C49" s="69" t="s">
        <v>37</v>
      </c>
      <c r="D49" s="69"/>
      <c r="E49" s="74">
        <v>41346</v>
      </c>
      <c r="F49" s="70">
        <v>112090.95</v>
      </c>
      <c r="G49" s="71">
        <f t="shared" si="0"/>
        <v>0.12090949999999998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spans="1:27" ht="15.75" customHeight="1">
      <c r="A50" s="72">
        <v>44594</v>
      </c>
      <c r="B50" s="73">
        <v>44672</v>
      </c>
      <c r="C50" s="69" t="s">
        <v>37</v>
      </c>
      <c r="D50" s="69"/>
      <c r="E50" s="74">
        <v>41347</v>
      </c>
      <c r="F50" s="70">
        <v>114106.23</v>
      </c>
      <c r="G50" s="71">
        <f t="shared" si="0"/>
        <v>0.14106229999999995</v>
      </c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 ht="15.75" customHeight="1">
      <c r="A51" s="72">
        <v>44697</v>
      </c>
      <c r="B51" s="73">
        <v>44792</v>
      </c>
      <c r="C51" s="69" t="s">
        <v>37</v>
      </c>
      <c r="D51" s="69"/>
      <c r="E51" s="74">
        <v>41348</v>
      </c>
      <c r="F51" s="70">
        <v>114384.19</v>
      </c>
      <c r="G51" s="71">
        <f t="shared" si="0"/>
        <v>0.14384190000000002</v>
      </c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 ht="15.75" customHeight="1">
      <c r="A52" s="72">
        <v>44852</v>
      </c>
      <c r="B52" s="73">
        <v>44902</v>
      </c>
      <c r="C52" s="69" t="s">
        <v>37</v>
      </c>
      <c r="D52" s="69"/>
      <c r="E52" s="74">
        <v>41351</v>
      </c>
      <c r="F52" s="70">
        <v>108477.36</v>
      </c>
      <c r="G52" s="71">
        <f t="shared" si="0"/>
        <v>8.4773600000000005E-2</v>
      </c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 ht="15.75" customHeight="1">
      <c r="A53" s="72">
        <v>44936</v>
      </c>
      <c r="B53" s="73">
        <v>44959</v>
      </c>
      <c r="C53" s="69" t="s">
        <v>37</v>
      </c>
      <c r="D53" s="69"/>
      <c r="E53" s="74">
        <v>41352</v>
      </c>
      <c r="F53" s="70">
        <v>108477.36</v>
      </c>
      <c r="G53" s="71">
        <f t="shared" si="0"/>
        <v>8.4773600000000005E-2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 ht="15.75" customHeight="1">
      <c r="A54" s="72">
        <v>44988</v>
      </c>
      <c r="B54" s="73">
        <v>45041</v>
      </c>
      <c r="C54" s="69" t="s">
        <v>37</v>
      </c>
      <c r="D54" s="69"/>
      <c r="E54" s="74">
        <v>41353</v>
      </c>
      <c r="F54" s="70">
        <v>114870.64</v>
      </c>
      <c r="G54" s="71">
        <f t="shared" si="0"/>
        <v>0.14870639999999999</v>
      </c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 ht="15.75" customHeight="1">
      <c r="A55" s="78">
        <v>45047</v>
      </c>
      <c r="B55" s="79">
        <v>45069</v>
      </c>
      <c r="C55" s="69" t="s">
        <v>37</v>
      </c>
      <c r="D55" s="69"/>
      <c r="E55" s="74">
        <v>41354</v>
      </c>
      <c r="F55" s="70">
        <v>111882.47</v>
      </c>
      <c r="G55" s="71">
        <f t="shared" si="0"/>
        <v>0.11882470000000001</v>
      </c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 ht="15.75" customHeight="1">
      <c r="A56" s="69"/>
      <c r="B56" s="69"/>
      <c r="C56" s="69"/>
      <c r="D56" s="69"/>
      <c r="E56" s="74">
        <v>41355</v>
      </c>
      <c r="F56" s="70">
        <v>112229.94</v>
      </c>
      <c r="G56" s="71">
        <f t="shared" si="0"/>
        <v>0.12229940000000002</v>
      </c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 ht="15.75" customHeight="1">
      <c r="A57" s="69"/>
      <c r="B57" s="69"/>
      <c r="C57" s="69"/>
      <c r="D57" s="69"/>
      <c r="E57" s="74">
        <v>41358</v>
      </c>
      <c r="F57" s="70">
        <v>113758.76</v>
      </c>
      <c r="G57" s="71">
        <f t="shared" si="0"/>
        <v>0.13758759999999995</v>
      </c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 ht="15.75" customHeight="1">
      <c r="A58" s="69"/>
      <c r="B58" s="69"/>
      <c r="C58" s="69"/>
      <c r="D58" s="69"/>
      <c r="E58" s="74">
        <v>41359</v>
      </c>
      <c r="F58" s="70">
        <v>116816.42</v>
      </c>
      <c r="G58" s="71">
        <f t="shared" si="0"/>
        <v>0.16816419999999999</v>
      </c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 ht="15.75" customHeight="1">
      <c r="A59" s="69"/>
      <c r="B59" s="69"/>
      <c r="C59" s="69"/>
      <c r="D59" s="69"/>
      <c r="E59" s="74">
        <v>41360</v>
      </c>
      <c r="F59" s="70">
        <v>115704.55</v>
      </c>
      <c r="G59" s="71">
        <f t="shared" si="0"/>
        <v>0.15704550000000003</v>
      </c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 ht="15.75" customHeight="1">
      <c r="A60" s="69"/>
      <c r="B60" s="69"/>
      <c r="C60" s="69"/>
      <c r="D60" s="69"/>
      <c r="E60" s="74">
        <v>41361</v>
      </c>
      <c r="F60" s="70">
        <v>116052.01</v>
      </c>
      <c r="G60" s="71">
        <f t="shared" si="0"/>
        <v>0.16052009999999994</v>
      </c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 ht="15.75" customHeight="1">
      <c r="A61" s="69"/>
      <c r="B61" s="69"/>
      <c r="C61" s="69"/>
      <c r="D61" s="69"/>
      <c r="E61" s="74">
        <v>41365</v>
      </c>
      <c r="F61" s="70">
        <v>115774.04</v>
      </c>
      <c r="G61" s="71">
        <f t="shared" si="0"/>
        <v>0.15774039999999995</v>
      </c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 ht="15.75" customHeight="1">
      <c r="A62" s="69"/>
      <c r="B62" s="69"/>
      <c r="C62" s="69"/>
      <c r="D62" s="69"/>
      <c r="E62" s="74">
        <v>41366</v>
      </c>
      <c r="F62" s="70">
        <v>119109.67</v>
      </c>
      <c r="G62" s="71">
        <f t="shared" si="0"/>
        <v>0.19109669999999998</v>
      </c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 ht="15.75" customHeight="1">
      <c r="A63" s="69"/>
      <c r="B63" s="69"/>
      <c r="C63" s="69"/>
      <c r="D63" s="69"/>
      <c r="E63" s="74">
        <v>41367</v>
      </c>
      <c r="F63" s="70">
        <v>115635.05</v>
      </c>
      <c r="G63" s="71">
        <f t="shared" si="0"/>
        <v>0.15635050000000003</v>
      </c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 ht="15.75" customHeight="1">
      <c r="A64" s="69"/>
      <c r="B64" s="69"/>
      <c r="C64" s="69"/>
      <c r="D64" s="69"/>
      <c r="E64" s="74">
        <v>41368</v>
      </c>
      <c r="F64" s="70">
        <v>117233.38</v>
      </c>
      <c r="G64" s="71">
        <f t="shared" si="0"/>
        <v>0.17233380000000004</v>
      </c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 ht="13">
      <c r="A65" s="69"/>
      <c r="B65" s="69"/>
      <c r="C65" s="69"/>
      <c r="D65" s="69"/>
      <c r="E65" s="74">
        <v>41369</v>
      </c>
      <c r="F65" s="70">
        <v>116885.91</v>
      </c>
      <c r="G65" s="71">
        <f t="shared" si="0"/>
        <v>0.16885910000000004</v>
      </c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 ht="13">
      <c r="A66" s="69"/>
      <c r="B66" s="69"/>
      <c r="C66" s="69"/>
      <c r="D66" s="69"/>
      <c r="E66" s="74">
        <v>41372</v>
      </c>
      <c r="F66" s="70">
        <v>119735.1</v>
      </c>
      <c r="G66" s="71">
        <f t="shared" si="0"/>
        <v>0.19735100000000005</v>
      </c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 ht="13">
      <c r="A67" s="69"/>
      <c r="B67" s="69"/>
      <c r="C67" s="69"/>
      <c r="D67" s="69"/>
      <c r="E67" s="74">
        <v>41373</v>
      </c>
      <c r="F67" s="70">
        <v>121194.43</v>
      </c>
      <c r="G67" s="71">
        <f t="shared" si="0"/>
        <v>0.21194429999999992</v>
      </c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 ht="13">
      <c r="A68" s="69"/>
      <c r="B68" s="69"/>
      <c r="C68" s="69"/>
      <c r="D68" s="69"/>
      <c r="E68" s="74">
        <v>41374</v>
      </c>
      <c r="F68" s="70">
        <v>123835.14</v>
      </c>
      <c r="G68" s="71">
        <f t="shared" si="0"/>
        <v>0.23835139999999999</v>
      </c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 ht="13">
      <c r="A69" s="69"/>
      <c r="B69" s="69"/>
      <c r="C69" s="69"/>
      <c r="D69" s="69"/>
      <c r="E69" s="74">
        <v>41375</v>
      </c>
      <c r="F69" s="70">
        <v>124182.6</v>
      </c>
      <c r="G69" s="71">
        <f t="shared" si="0"/>
        <v>0.24182600000000007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 ht="13">
      <c r="A70" s="69"/>
      <c r="B70" s="69"/>
      <c r="C70" s="69"/>
      <c r="D70" s="69"/>
      <c r="E70" s="74">
        <v>41376</v>
      </c>
      <c r="F70" s="70">
        <v>125850.41</v>
      </c>
      <c r="G70" s="71">
        <f t="shared" si="0"/>
        <v>0.25850410000000001</v>
      </c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 ht="13">
      <c r="A71" s="69"/>
      <c r="B71" s="69"/>
      <c r="C71" s="69"/>
      <c r="D71" s="69"/>
      <c r="E71" s="74">
        <v>41379</v>
      </c>
      <c r="F71" s="70">
        <v>115635.05</v>
      </c>
      <c r="G71" s="71">
        <f t="shared" si="0"/>
        <v>0.15635050000000003</v>
      </c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 ht="13">
      <c r="A72" s="69"/>
      <c r="B72" s="69"/>
      <c r="C72" s="69"/>
      <c r="D72" s="69"/>
      <c r="E72" s="74">
        <v>41380</v>
      </c>
      <c r="F72" s="70">
        <f t="shared" ref="F72:F86" si="2">F71</f>
        <v>115635.05</v>
      </c>
      <c r="G72" s="71">
        <f t="shared" si="0"/>
        <v>0.15635050000000003</v>
      </c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 ht="13">
      <c r="A73" s="69"/>
      <c r="B73" s="69"/>
      <c r="C73" s="69"/>
      <c r="D73" s="69"/>
      <c r="E73" s="74">
        <v>41381</v>
      </c>
      <c r="F73" s="70">
        <f t="shared" si="2"/>
        <v>115635.05</v>
      </c>
      <c r="G73" s="71">
        <f t="shared" si="0"/>
        <v>0.15635050000000003</v>
      </c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 ht="13">
      <c r="A74" s="69"/>
      <c r="B74" s="69"/>
      <c r="C74" s="69"/>
      <c r="D74" s="69"/>
      <c r="E74" s="74">
        <v>41382</v>
      </c>
      <c r="F74" s="70">
        <f t="shared" si="2"/>
        <v>115635.05</v>
      </c>
      <c r="G74" s="71">
        <f t="shared" si="0"/>
        <v>0.15635050000000003</v>
      </c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 ht="13">
      <c r="A75" s="69"/>
      <c r="B75" s="69"/>
      <c r="C75" s="69"/>
      <c r="D75" s="69"/>
      <c r="E75" s="74">
        <v>41383</v>
      </c>
      <c r="F75" s="70">
        <f t="shared" si="2"/>
        <v>115635.05</v>
      </c>
      <c r="G75" s="71">
        <f t="shared" si="0"/>
        <v>0.15635050000000003</v>
      </c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 ht="13">
      <c r="A76" s="69"/>
      <c r="B76" s="69"/>
      <c r="C76" s="69"/>
      <c r="D76" s="69"/>
      <c r="E76" s="74">
        <v>41386</v>
      </c>
      <c r="F76" s="70">
        <f t="shared" si="2"/>
        <v>115635.05</v>
      </c>
      <c r="G76" s="71">
        <f t="shared" si="0"/>
        <v>0.15635050000000003</v>
      </c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 ht="13">
      <c r="A77" s="69"/>
      <c r="B77" s="69"/>
      <c r="C77" s="69"/>
      <c r="D77" s="69"/>
      <c r="E77" s="74">
        <v>41387</v>
      </c>
      <c r="F77" s="70">
        <f t="shared" si="2"/>
        <v>115635.05</v>
      </c>
      <c r="G77" s="71">
        <f t="shared" si="0"/>
        <v>0.15635050000000003</v>
      </c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 ht="13">
      <c r="A78" s="69"/>
      <c r="B78" s="69"/>
      <c r="C78" s="69"/>
      <c r="D78" s="69"/>
      <c r="E78" s="74">
        <v>41388</v>
      </c>
      <c r="F78" s="70">
        <f t="shared" si="2"/>
        <v>115635.05</v>
      </c>
      <c r="G78" s="71">
        <f t="shared" si="0"/>
        <v>0.15635050000000003</v>
      </c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 ht="13">
      <c r="A79" s="69"/>
      <c r="B79" s="69"/>
      <c r="C79" s="69"/>
      <c r="D79" s="69"/>
      <c r="E79" s="74">
        <v>41389</v>
      </c>
      <c r="F79" s="70">
        <f t="shared" si="2"/>
        <v>115635.05</v>
      </c>
      <c r="G79" s="71">
        <f t="shared" si="0"/>
        <v>0.15635050000000003</v>
      </c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 ht="13">
      <c r="A80" s="69"/>
      <c r="B80" s="69"/>
      <c r="C80" s="69"/>
      <c r="D80" s="69"/>
      <c r="E80" s="74">
        <v>41390</v>
      </c>
      <c r="F80" s="70">
        <f t="shared" si="2"/>
        <v>115635.05</v>
      </c>
      <c r="G80" s="71">
        <f t="shared" si="0"/>
        <v>0.15635050000000003</v>
      </c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 ht="13">
      <c r="A81" s="69"/>
      <c r="B81" s="69"/>
      <c r="C81" s="69"/>
      <c r="D81" s="69"/>
      <c r="E81" s="74">
        <v>41393</v>
      </c>
      <c r="F81" s="70">
        <f t="shared" si="2"/>
        <v>115635.05</v>
      </c>
      <c r="G81" s="71">
        <f t="shared" si="0"/>
        <v>0.15635050000000003</v>
      </c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 ht="13">
      <c r="A82" s="69"/>
      <c r="B82" s="69"/>
      <c r="C82" s="69"/>
      <c r="D82" s="69"/>
      <c r="E82" s="74">
        <v>41394</v>
      </c>
      <c r="F82" s="70">
        <f t="shared" si="2"/>
        <v>115635.05</v>
      </c>
      <c r="G82" s="71">
        <f t="shared" si="0"/>
        <v>0.15635050000000003</v>
      </c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 ht="13">
      <c r="A83" s="69"/>
      <c r="B83" s="69"/>
      <c r="C83" s="69"/>
      <c r="D83" s="69"/>
      <c r="E83" s="74">
        <v>41395</v>
      </c>
      <c r="F83" s="70">
        <f t="shared" si="2"/>
        <v>115635.05</v>
      </c>
      <c r="G83" s="71">
        <f t="shared" si="0"/>
        <v>0.15635050000000003</v>
      </c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 ht="13">
      <c r="A84" s="69"/>
      <c r="B84" s="69"/>
      <c r="C84" s="69"/>
      <c r="D84" s="69"/>
      <c r="E84" s="74">
        <v>41396</v>
      </c>
      <c r="F84" s="70">
        <f t="shared" si="2"/>
        <v>115635.05</v>
      </c>
      <c r="G84" s="71">
        <f t="shared" si="0"/>
        <v>0.15635050000000003</v>
      </c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 ht="13">
      <c r="A85" s="69"/>
      <c r="B85" s="69"/>
      <c r="C85" s="69"/>
      <c r="D85" s="69"/>
      <c r="E85" s="74">
        <v>41397</v>
      </c>
      <c r="F85" s="70">
        <f t="shared" si="2"/>
        <v>115635.05</v>
      </c>
      <c r="G85" s="71">
        <f t="shared" si="0"/>
        <v>0.15635050000000003</v>
      </c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 ht="13">
      <c r="A86" s="69"/>
      <c r="B86" s="69"/>
      <c r="C86" s="69"/>
      <c r="D86" s="69"/>
      <c r="E86" s="74">
        <v>41400</v>
      </c>
      <c r="F86" s="70">
        <f t="shared" si="2"/>
        <v>115635.05</v>
      </c>
      <c r="G86" s="71">
        <f t="shared" si="0"/>
        <v>0.15635050000000003</v>
      </c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 ht="13">
      <c r="A87" s="69"/>
      <c r="B87" s="69"/>
      <c r="C87" s="69"/>
      <c r="D87" s="69"/>
      <c r="E87" s="74">
        <v>41401</v>
      </c>
      <c r="F87" s="70">
        <v>116718.51</v>
      </c>
      <c r="G87" s="71">
        <f t="shared" si="0"/>
        <v>0.16718509999999995</v>
      </c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 ht="13">
      <c r="A88" s="69"/>
      <c r="B88" s="69"/>
      <c r="C88" s="69"/>
      <c r="D88" s="69"/>
      <c r="E88" s="74">
        <v>41402</v>
      </c>
      <c r="F88" s="70">
        <v>116029.04</v>
      </c>
      <c r="G88" s="71">
        <f t="shared" si="0"/>
        <v>0.16029039999999994</v>
      </c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 ht="13">
      <c r="A89" s="69"/>
      <c r="B89" s="69"/>
      <c r="C89" s="69"/>
      <c r="D89" s="69"/>
      <c r="E89" s="74">
        <v>41403</v>
      </c>
      <c r="F89" s="70">
        <v>113862.11</v>
      </c>
      <c r="G89" s="71">
        <f t="shared" si="0"/>
        <v>0.1386211</v>
      </c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 ht="13">
      <c r="A90" s="69"/>
      <c r="B90" s="69"/>
      <c r="C90" s="69"/>
      <c r="D90" s="69"/>
      <c r="E90" s="74">
        <v>41404</v>
      </c>
      <c r="F90" s="70">
        <v>114945.57</v>
      </c>
      <c r="G90" s="71">
        <f t="shared" si="0"/>
        <v>0.14945570000000008</v>
      </c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 ht="13">
      <c r="A91" s="69"/>
      <c r="B91" s="69"/>
      <c r="C91" s="69"/>
      <c r="D91" s="69"/>
      <c r="E91" s="74">
        <v>41407</v>
      </c>
      <c r="F91" s="70">
        <v>115733.55</v>
      </c>
      <c r="G91" s="71">
        <f t="shared" si="0"/>
        <v>0.15733550000000002</v>
      </c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 ht="13">
      <c r="A92" s="69"/>
      <c r="B92" s="69"/>
      <c r="C92" s="69"/>
      <c r="D92" s="69"/>
      <c r="E92" s="74">
        <v>41408</v>
      </c>
      <c r="F92" s="70">
        <v>116521.52</v>
      </c>
      <c r="G92" s="71">
        <f t="shared" si="0"/>
        <v>0.16521520000000003</v>
      </c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 ht="13">
      <c r="A93" s="69"/>
      <c r="B93" s="69"/>
      <c r="C93" s="69"/>
      <c r="D93" s="69"/>
      <c r="E93" s="74">
        <v>41409</v>
      </c>
      <c r="F93" s="70">
        <v>115733.55</v>
      </c>
      <c r="G93" s="71">
        <f t="shared" si="0"/>
        <v>0.15733550000000002</v>
      </c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 ht="13">
      <c r="A94" s="69"/>
      <c r="B94" s="69"/>
      <c r="C94" s="69"/>
      <c r="D94" s="69"/>
      <c r="E94" s="74">
        <v>41410</v>
      </c>
      <c r="F94" s="70">
        <v>114650.08</v>
      </c>
      <c r="G94" s="71">
        <f t="shared" si="0"/>
        <v>0.14650080000000001</v>
      </c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 ht="13">
      <c r="A95" s="69"/>
      <c r="B95" s="69"/>
      <c r="C95" s="69"/>
      <c r="D95" s="69"/>
      <c r="E95" s="74">
        <v>41411</v>
      </c>
      <c r="F95" s="70">
        <v>117801.98</v>
      </c>
      <c r="G95" s="71">
        <f t="shared" si="0"/>
        <v>0.17801979999999995</v>
      </c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 ht="13">
      <c r="A96" s="69"/>
      <c r="B96" s="69"/>
      <c r="C96" s="69"/>
      <c r="D96" s="69"/>
      <c r="E96" s="74">
        <v>41414</v>
      </c>
      <c r="F96" s="70">
        <v>116226.03</v>
      </c>
      <c r="G96" s="71">
        <f t="shared" si="0"/>
        <v>0.1622603</v>
      </c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 ht="13">
      <c r="A97" s="69"/>
      <c r="B97" s="69"/>
      <c r="C97" s="69"/>
      <c r="D97" s="69"/>
      <c r="E97" s="74">
        <v>41415</v>
      </c>
      <c r="F97" s="70">
        <v>115339.56</v>
      </c>
      <c r="G97" s="71">
        <f t="shared" si="0"/>
        <v>0.15339559999999997</v>
      </c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 ht="13">
      <c r="A98" s="69"/>
      <c r="B98" s="69"/>
      <c r="C98" s="69"/>
      <c r="D98" s="69"/>
      <c r="E98" s="74">
        <v>41416</v>
      </c>
      <c r="F98" s="70">
        <v>113960.61</v>
      </c>
      <c r="G98" s="71">
        <f t="shared" si="0"/>
        <v>0.13960610000000001</v>
      </c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 ht="13">
      <c r="A99" s="69"/>
      <c r="B99" s="69"/>
      <c r="C99" s="69"/>
      <c r="D99" s="69"/>
      <c r="E99" s="74">
        <v>41417</v>
      </c>
      <c r="F99" s="70">
        <v>113271.13</v>
      </c>
      <c r="G99" s="71">
        <f t="shared" si="0"/>
        <v>0.13271130000000006</v>
      </c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 ht="13">
      <c r="A100" s="69"/>
      <c r="B100" s="69"/>
      <c r="C100" s="69"/>
      <c r="D100" s="69"/>
      <c r="E100" s="74">
        <v>41418</v>
      </c>
      <c r="F100" s="70">
        <v>113271.13</v>
      </c>
      <c r="G100" s="71">
        <f t="shared" si="0"/>
        <v>0.13271130000000006</v>
      </c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 ht="13">
      <c r="A101" s="69"/>
      <c r="B101" s="69"/>
      <c r="C101" s="69"/>
      <c r="D101" s="69"/>
      <c r="E101" s="74">
        <v>41422</v>
      </c>
      <c r="F101" s="70">
        <v>116521.52</v>
      </c>
      <c r="G101" s="71">
        <f t="shared" si="0"/>
        <v>0.16521520000000003</v>
      </c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 ht="13">
      <c r="A102" s="69"/>
      <c r="B102" s="69"/>
      <c r="C102" s="69"/>
      <c r="D102" s="69"/>
      <c r="E102" s="74">
        <v>41423</v>
      </c>
      <c r="F102" s="70">
        <v>114748.58</v>
      </c>
      <c r="G102" s="71">
        <f t="shared" si="0"/>
        <v>0.14748580000000003</v>
      </c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 ht="13">
      <c r="A103" s="69"/>
      <c r="B103" s="69"/>
      <c r="C103" s="69"/>
      <c r="D103" s="69"/>
      <c r="E103" s="74">
        <v>41424</v>
      </c>
      <c r="F103" s="70">
        <v>114748.58</v>
      </c>
      <c r="G103" s="71">
        <f t="shared" si="0"/>
        <v>0.14748580000000003</v>
      </c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 ht="13">
      <c r="A104" s="69"/>
      <c r="B104" s="69"/>
      <c r="C104" s="69"/>
      <c r="D104" s="69"/>
      <c r="E104" s="74">
        <v>41425</v>
      </c>
      <c r="F104" s="70">
        <v>111005.71</v>
      </c>
      <c r="G104" s="71">
        <f t="shared" si="0"/>
        <v>0.11005710000000006</v>
      </c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 ht="13">
      <c r="A105" s="69"/>
      <c r="B105" s="69"/>
      <c r="C105" s="69"/>
      <c r="D105" s="69"/>
      <c r="E105" s="74">
        <v>41428</v>
      </c>
      <c r="F105" s="70">
        <v>111104.2</v>
      </c>
      <c r="G105" s="71">
        <f t="shared" si="0"/>
        <v>0.11104199999999997</v>
      </c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 ht="13">
      <c r="A106" s="69"/>
      <c r="B106" s="69"/>
      <c r="C106" s="69"/>
      <c r="D106" s="69"/>
      <c r="E106" s="74">
        <v>41429</v>
      </c>
      <c r="F106" s="70">
        <v>109528.26</v>
      </c>
      <c r="G106" s="71">
        <f t="shared" si="0"/>
        <v>9.5282599999999953E-2</v>
      </c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 ht="13">
      <c r="A107" s="69"/>
      <c r="B107" s="69"/>
      <c r="C107" s="69"/>
      <c r="D107" s="69"/>
      <c r="E107" s="74">
        <v>41430</v>
      </c>
      <c r="F107" s="70">
        <v>104209.44</v>
      </c>
      <c r="G107" s="71">
        <f t="shared" si="0"/>
        <v>4.2094400000000025E-2</v>
      </c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 ht="13">
      <c r="A108" s="69"/>
      <c r="B108" s="69"/>
      <c r="C108" s="69"/>
      <c r="D108" s="69"/>
      <c r="E108" s="74">
        <v>41431</v>
      </c>
      <c r="F108" s="70">
        <v>105686.89</v>
      </c>
      <c r="G108" s="71">
        <f t="shared" si="0"/>
        <v>5.6868899999999993E-2</v>
      </c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 ht="13">
      <c r="A109" s="69"/>
      <c r="B109" s="69"/>
      <c r="C109" s="69"/>
      <c r="D109" s="69"/>
      <c r="E109" s="74">
        <v>41432</v>
      </c>
      <c r="F109" s="70">
        <v>111892.18</v>
      </c>
      <c r="G109" s="71">
        <f t="shared" si="0"/>
        <v>0.11892179999999992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 ht="13">
      <c r="A110" s="69"/>
      <c r="B110" s="69"/>
      <c r="C110" s="69"/>
      <c r="D110" s="69"/>
      <c r="E110" s="74">
        <v>41435</v>
      </c>
      <c r="F110" s="70">
        <v>113310.53</v>
      </c>
      <c r="G110" s="71">
        <f t="shared" si="0"/>
        <v>0.13310529999999998</v>
      </c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 ht="13">
      <c r="A111" s="69"/>
      <c r="B111" s="69"/>
      <c r="C111" s="69"/>
      <c r="D111" s="69"/>
      <c r="E111" s="74">
        <v>41436</v>
      </c>
      <c r="F111" s="70">
        <v>105283.05</v>
      </c>
      <c r="G111" s="71">
        <f t="shared" si="0"/>
        <v>5.283050000000003E-2</v>
      </c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 ht="13">
      <c r="A112" s="69"/>
      <c r="B112" s="69"/>
      <c r="C112" s="69"/>
      <c r="D112" s="69"/>
      <c r="E112" s="74">
        <v>41437</v>
      </c>
      <c r="F112" s="70">
        <v>97363.92</v>
      </c>
      <c r="G112" s="71">
        <f t="shared" si="0"/>
        <v>-2.6360800000000018E-2</v>
      </c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 ht="13">
      <c r="A113" s="69"/>
      <c r="B113" s="69"/>
      <c r="C113" s="69"/>
      <c r="D113" s="69"/>
      <c r="E113" s="74">
        <v>41438</v>
      </c>
      <c r="F113" s="70">
        <v>104731.47</v>
      </c>
      <c r="G113" s="71">
        <f t="shared" si="0"/>
        <v>4.7314700000000015E-2</v>
      </c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 ht="13">
      <c r="A114" s="69"/>
      <c r="B114" s="69"/>
      <c r="C114" s="69"/>
      <c r="D114" s="69"/>
      <c r="E114" s="74">
        <v>41439</v>
      </c>
      <c r="F114" s="70">
        <v>101067.4</v>
      </c>
      <c r="G114" s="71">
        <f t="shared" si="0"/>
        <v>1.0673999999999942E-2</v>
      </c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 ht="13">
      <c r="A115" s="69"/>
      <c r="B115" s="69"/>
      <c r="C115" s="69"/>
      <c r="D115" s="69"/>
      <c r="E115" s="74">
        <v>41442</v>
      </c>
      <c r="F115" s="70">
        <v>104022.3</v>
      </c>
      <c r="G115" s="71">
        <f t="shared" si="0"/>
        <v>4.022300000000003E-2</v>
      </c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 ht="13">
      <c r="A116" s="69"/>
      <c r="B116" s="69"/>
      <c r="C116" s="69"/>
      <c r="D116" s="69"/>
      <c r="E116" s="74">
        <v>41443</v>
      </c>
      <c r="F116" s="70">
        <v>105903.58</v>
      </c>
      <c r="G116" s="71">
        <f t="shared" si="0"/>
        <v>5.903580000000002E-2</v>
      </c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 ht="13">
      <c r="A117" s="69"/>
      <c r="B117" s="69"/>
      <c r="C117" s="69"/>
      <c r="D117" s="69"/>
      <c r="E117" s="74">
        <v>41444</v>
      </c>
      <c r="F117" s="70">
        <v>106002.08</v>
      </c>
      <c r="G117" s="71">
        <f t="shared" si="0"/>
        <v>6.002080000000002E-2</v>
      </c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 ht="13">
      <c r="A118" s="69"/>
      <c r="B118" s="69"/>
      <c r="C118" s="69"/>
      <c r="D118" s="69"/>
      <c r="E118" s="74">
        <v>41445</v>
      </c>
      <c r="F118" s="70">
        <v>90321.41</v>
      </c>
      <c r="G118" s="71">
        <f t="shared" si="0"/>
        <v>-9.6785899999999966E-2</v>
      </c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 ht="13">
      <c r="A119" s="69"/>
      <c r="B119" s="69"/>
      <c r="C119" s="69"/>
      <c r="D119" s="69"/>
      <c r="E119" s="74">
        <v>41446</v>
      </c>
      <c r="F119" s="70">
        <v>96497.15</v>
      </c>
      <c r="G119" s="71">
        <f t="shared" si="0"/>
        <v>-3.502850000000006E-2</v>
      </c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 ht="13">
      <c r="A120" s="69"/>
      <c r="B120" s="69"/>
      <c r="C120" s="69"/>
      <c r="D120" s="69"/>
      <c r="E120" s="74">
        <v>41449</v>
      </c>
      <c r="F120" s="70">
        <v>87297.57</v>
      </c>
      <c r="G120" s="71">
        <f t="shared" si="0"/>
        <v>-0.12702429999999992</v>
      </c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 ht="13">
      <c r="A121" s="69"/>
      <c r="B121" s="69"/>
      <c r="C121" s="69"/>
      <c r="D121" s="69"/>
      <c r="E121" s="74">
        <v>41450</v>
      </c>
      <c r="F121" s="70">
        <v>92468.64</v>
      </c>
      <c r="G121" s="71">
        <f t="shared" si="0"/>
        <v>-7.5313600000000008E-2</v>
      </c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 ht="13">
      <c r="A122" s="69"/>
      <c r="B122" s="69"/>
      <c r="C122" s="69"/>
      <c r="D122" s="69"/>
      <c r="E122" s="74">
        <v>41451</v>
      </c>
      <c r="F122" s="70">
        <v>95955.42</v>
      </c>
      <c r="G122" s="71">
        <f t="shared" si="0"/>
        <v>-4.0445800000000018E-2</v>
      </c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 ht="13">
      <c r="A123" s="69"/>
      <c r="B123" s="69"/>
      <c r="C123" s="69"/>
      <c r="D123" s="69"/>
      <c r="E123" s="74">
        <v>41452</v>
      </c>
      <c r="F123" s="70">
        <v>102141.01</v>
      </c>
      <c r="G123" s="71">
        <f t="shared" si="0"/>
        <v>2.1410099999999949E-2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spans="1:27" ht="13">
      <c r="A124" s="69"/>
      <c r="B124" s="69"/>
      <c r="C124" s="69"/>
      <c r="D124" s="69"/>
      <c r="E124" s="74">
        <v>41453</v>
      </c>
      <c r="F124" s="70">
        <v>102840.34</v>
      </c>
      <c r="G124" s="71">
        <f t="shared" si="0"/>
        <v>2.8403399999999964E-2</v>
      </c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spans="1:27" ht="13">
      <c r="A125" s="69"/>
      <c r="B125" s="69"/>
      <c r="C125" s="69"/>
      <c r="D125" s="69"/>
      <c r="E125" s="74">
        <v>41456</v>
      </c>
      <c r="F125" s="70">
        <v>107489.38</v>
      </c>
      <c r="G125" s="71">
        <f t="shared" si="0"/>
        <v>7.4893800000000052E-2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spans="1:27" ht="13">
      <c r="A126" s="69"/>
      <c r="B126" s="69"/>
      <c r="C126" s="69"/>
      <c r="D126" s="69"/>
      <c r="E126" s="74">
        <v>41457</v>
      </c>
      <c r="F126" s="70">
        <v>105391.4</v>
      </c>
      <c r="G126" s="71">
        <f t="shared" si="0"/>
        <v>5.3913999999999941E-2</v>
      </c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spans="1:27" ht="13">
      <c r="A127" s="69"/>
      <c r="B127" s="69"/>
      <c r="C127" s="69"/>
      <c r="D127" s="69"/>
      <c r="E127" s="74">
        <v>41458</v>
      </c>
      <c r="F127" s="70">
        <v>106987.05</v>
      </c>
      <c r="G127" s="71">
        <f t="shared" si="0"/>
        <v>6.987050000000003E-2</v>
      </c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spans="1:27" ht="13">
      <c r="A128" s="69"/>
      <c r="B128" s="69"/>
      <c r="C128" s="69"/>
      <c r="D128" s="69"/>
      <c r="E128" s="74">
        <v>41460</v>
      </c>
      <c r="F128" s="70">
        <v>113793.16</v>
      </c>
      <c r="G128" s="71">
        <f t="shared" si="0"/>
        <v>0.13793160000000004</v>
      </c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spans="1:27" ht="13">
      <c r="A129" s="69"/>
      <c r="B129" s="69"/>
      <c r="C129" s="69"/>
      <c r="D129" s="69"/>
      <c r="E129" s="74">
        <v>41463</v>
      </c>
      <c r="F129" s="70">
        <v>119023.33</v>
      </c>
      <c r="G129" s="71">
        <f t="shared" si="0"/>
        <v>0.19023330000000002</v>
      </c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spans="1:27" ht="13">
      <c r="A130" s="69"/>
      <c r="B130" s="69"/>
      <c r="C130" s="69"/>
      <c r="D130" s="69"/>
      <c r="E130" s="74">
        <v>41464</v>
      </c>
      <c r="F130" s="70">
        <v>121535</v>
      </c>
      <c r="G130" s="71">
        <f t="shared" si="0"/>
        <v>0.21535000000000001</v>
      </c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spans="1:27" ht="13">
      <c r="A131" s="69"/>
      <c r="B131" s="69"/>
      <c r="C131" s="69"/>
      <c r="D131" s="69"/>
      <c r="E131" s="74">
        <v>41465</v>
      </c>
      <c r="F131" s="70">
        <v>122667.71</v>
      </c>
      <c r="G131" s="71">
        <f t="shared" si="0"/>
        <v>0.22667710000000008</v>
      </c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spans="1:27" ht="13">
      <c r="A132" s="69"/>
      <c r="B132" s="69"/>
      <c r="C132" s="69"/>
      <c r="D132" s="69"/>
      <c r="E132" s="74">
        <v>41466</v>
      </c>
      <c r="F132" s="70">
        <v>125327.12</v>
      </c>
      <c r="G132" s="71">
        <f t="shared" si="0"/>
        <v>0.25327119999999997</v>
      </c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spans="1:27" ht="13">
      <c r="A133" s="69"/>
      <c r="B133" s="69"/>
      <c r="C133" s="69"/>
      <c r="D133" s="69"/>
      <c r="E133" s="74">
        <v>41467</v>
      </c>
      <c r="F133" s="70">
        <v>124381.55</v>
      </c>
      <c r="G133" s="71">
        <f t="shared" si="0"/>
        <v>0.24381550000000002</v>
      </c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spans="1:27" ht="13">
      <c r="A134" s="69"/>
      <c r="B134" s="69"/>
      <c r="C134" s="69"/>
      <c r="D134" s="69"/>
      <c r="E134" s="74">
        <v>41470</v>
      </c>
      <c r="F134" s="70">
        <v>126528.78</v>
      </c>
      <c r="G134" s="71">
        <f t="shared" si="0"/>
        <v>0.26528779999999996</v>
      </c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spans="1:27" ht="13">
      <c r="A135" s="69"/>
      <c r="B135" s="69"/>
      <c r="C135" s="69"/>
      <c r="D135" s="69"/>
      <c r="E135" s="74">
        <v>41471</v>
      </c>
      <c r="F135" s="70">
        <v>124125.46</v>
      </c>
      <c r="G135" s="71">
        <f t="shared" si="0"/>
        <v>0.24125460000000007</v>
      </c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spans="1:27" ht="13">
      <c r="A136" s="69"/>
      <c r="B136" s="69"/>
      <c r="C136" s="69"/>
      <c r="D136" s="69"/>
      <c r="E136" s="74">
        <v>41472</v>
      </c>
      <c r="F136" s="70">
        <v>127395.55</v>
      </c>
      <c r="G136" s="71">
        <f t="shared" si="0"/>
        <v>0.27395550000000002</v>
      </c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spans="1:27" ht="13">
      <c r="A137" s="69"/>
      <c r="B137" s="69"/>
      <c r="C137" s="69"/>
      <c r="D137" s="69"/>
      <c r="E137" s="74">
        <v>41473</v>
      </c>
      <c r="F137" s="70">
        <v>129030.59</v>
      </c>
      <c r="G137" s="71">
        <f t="shared" si="0"/>
        <v>0.29030589999999995</v>
      </c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spans="1:27" ht="13">
      <c r="A138" s="69"/>
      <c r="B138" s="69"/>
      <c r="C138" s="69"/>
      <c r="D138" s="69"/>
      <c r="E138" s="74">
        <v>41474</v>
      </c>
      <c r="F138" s="70">
        <v>130862.63</v>
      </c>
      <c r="G138" s="71">
        <f t="shared" si="0"/>
        <v>0.30862630000000002</v>
      </c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spans="1:27" ht="13">
      <c r="A139" s="69"/>
      <c r="B139" s="69"/>
      <c r="C139" s="69"/>
      <c r="D139" s="69"/>
      <c r="E139" s="74">
        <v>41477</v>
      </c>
      <c r="F139" s="70">
        <v>132763.60999999999</v>
      </c>
      <c r="G139" s="71">
        <f t="shared" si="0"/>
        <v>0.32763609999999987</v>
      </c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spans="1:27" ht="13">
      <c r="A140" s="69"/>
      <c r="B140" s="69"/>
      <c r="C140" s="69"/>
      <c r="D140" s="69"/>
      <c r="E140" s="74">
        <v>41478</v>
      </c>
      <c r="F140" s="70">
        <v>133108.35</v>
      </c>
      <c r="G140" s="71">
        <f t="shared" si="0"/>
        <v>0.33108350000000003</v>
      </c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spans="1:27" ht="13">
      <c r="A141" s="69"/>
      <c r="B141" s="69"/>
      <c r="C141" s="69"/>
      <c r="D141" s="69"/>
      <c r="E141" s="74">
        <v>41479</v>
      </c>
      <c r="F141" s="70">
        <v>132093.84</v>
      </c>
      <c r="G141" s="71">
        <f t="shared" si="0"/>
        <v>0.32093839999999996</v>
      </c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spans="1:27" ht="13">
      <c r="A142" s="69"/>
      <c r="B142" s="69"/>
      <c r="C142" s="69"/>
      <c r="D142" s="69"/>
      <c r="E142" s="74">
        <v>41480</v>
      </c>
      <c r="F142" s="70">
        <v>134063.76999999999</v>
      </c>
      <c r="G142" s="71">
        <f t="shared" si="0"/>
        <v>0.34063769999999988</v>
      </c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spans="1:27" ht="13">
      <c r="A143" s="69"/>
      <c r="B143" s="69"/>
      <c r="C143" s="69"/>
      <c r="D143" s="69"/>
      <c r="E143" s="74">
        <v>41481</v>
      </c>
      <c r="F143" s="70">
        <v>134438.06</v>
      </c>
      <c r="G143" s="71">
        <f t="shared" si="0"/>
        <v>0.34438059999999998</v>
      </c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spans="1:27" ht="13">
      <c r="A144" s="69"/>
      <c r="B144" s="69"/>
      <c r="C144" s="69"/>
      <c r="D144" s="69"/>
      <c r="E144" s="74">
        <v>41484</v>
      </c>
      <c r="F144" s="70">
        <v>133531.89000000001</v>
      </c>
      <c r="G144" s="71">
        <f t="shared" si="0"/>
        <v>0.33531890000000014</v>
      </c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spans="1:27" ht="13">
      <c r="A145" s="69"/>
      <c r="B145" s="69"/>
      <c r="C145" s="69"/>
      <c r="D145" s="69"/>
      <c r="E145" s="74">
        <v>41485</v>
      </c>
      <c r="F145" s="70">
        <v>134950.24</v>
      </c>
      <c r="G145" s="71">
        <f t="shared" si="0"/>
        <v>0.34950239999999988</v>
      </c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spans="1:27" ht="13">
      <c r="A146" s="69"/>
      <c r="B146" s="69"/>
      <c r="C146" s="69"/>
      <c r="D146" s="69"/>
      <c r="E146" s="74">
        <v>41486</v>
      </c>
      <c r="F146" s="70">
        <v>136614.82999999999</v>
      </c>
      <c r="G146" s="71">
        <f t="shared" si="0"/>
        <v>0.36614829999999987</v>
      </c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spans="1:27" ht="13">
      <c r="A147" s="69"/>
      <c r="B147" s="69"/>
      <c r="C147" s="69"/>
      <c r="D147" s="69"/>
      <c r="E147" s="74">
        <v>41487</v>
      </c>
      <c r="F147" s="70">
        <v>138890.10999999999</v>
      </c>
      <c r="G147" s="71">
        <f t="shared" si="0"/>
        <v>0.38890109999999983</v>
      </c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spans="1:27" ht="13">
      <c r="A148" s="69"/>
      <c r="B148" s="69"/>
      <c r="C148" s="69"/>
      <c r="D148" s="69"/>
      <c r="E148" s="74">
        <v>41488</v>
      </c>
      <c r="F148" s="70">
        <v>140623.65</v>
      </c>
      <c r="G148" s="71">
        <f t="shared" si="0"/>
        <v>0.40623649999999994</v>
      </c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spans="1:27" ht="13">
      <c r="A149" s="69"/>
      <c r="B149" s="69"/>
      <c r="C149" s="69"/>
      <c r="D149" s="69"/>
      <c r="E149" s="74">
        <v>41491</v>
      </c>
      <c r="F149" s="70">
        <v>141490.42000000001</v>
      </c>
      <c r="G149" s="71">
        <f t="shared" si="0"/>
        <v>0.41490420000000011</v>
      </c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spans="1:27" ht="13">
      <c r="A150" s="69"/>
      <c r="B150" s="69"/>
      <c r="C150" s="69"/>
      <c r="D150" s="69"/>
      <c r="E150" s="74">
        <v>41492</v>
      </c>
      <c r="F150" s="70">
        <v>139569.73000000001</v>
      </c>
      <c r="G150" s="71">
        <f t="shared" si="0"/>
        <v>0.39569730000000009</v>
      </c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spans="1:27" ht="13">
      <c r="A151" s="69"/>
      <c r="B151" s="69"/>
      <c r="C151" s="69"/>
      <c r="D151" s="69"/>
      <c r="E151" s="74">
        <v>41493</v>
      </c>
      <c r="F151" s="70">
        <v>138880.26</v>
      </c>
      <c r="G151" s="71">
        <f t="shared" si="0"/>
        <v>0.38880260000000011</v>
      </c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spans="1:27" ht="13">
      <c r="A152" s="69"/>
      <c r="B152" s="69"/>
      <c r="C152" s="69"/>
      <c r="D152" s="69"/>
      <c r="E152" s="74">
        <v>41494</v>
      </c>
      <c r="F152" s="70">
        <v>138880.25596252101</v>
      </c>
      <c r="G152" s="71">
        <f t="shared" si="0"/>
        <v>0.3888025596252101</v>
      </c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spans="1:27" ht="13">
      <c r="A153" s="69"/>
      <c r="B153" s="69"/>
      <c r="C153" s="69"/>
      <c r="D153" s="69"/>
      <c r="E153" s="74">
        <v>41495</v>
      </c>
      <c r="F153" s="70">
        <v>138880.25596252101</v>
      </c>
      <c r="G153" s="71">
        <f t="shared" si="0"/>
        <v>0.3888025596252101</v>
      </c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spans="1:27" ht="13">
      <c r="A154" s="69"/>
      <c r="B154" s="69"/>
      <c r="C154" s="69"/>
      <c r="D154" s="69"/>
      <c r="E154" s="74">
        <v>41498</v>
      </c>
      <c r="F154" s="70">
        <v>138880.25596252101</v>
      </c>
      <c r="G154" s="71">
        <f t="shared" si="0"/>
        <v>0.3888025596252101</v>
      </c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spans="1:27" ht="13">
      <c r="A155" s="69"/>
      <c r="B155" s="69"/>
      <c r="C155" s="69"/>
      <c r="D155" s="69"/>
      <c r="E155" s="74">
        <v>41499</v>
      </c>
      <c r="F155" s="70">
        <v>138880.25596252101</v>
      </c>
      <c r="G155" s="71">
        <f t="shared" si="0"/>
        <v>0.3888025596252101</v>
      </c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spans="1:27" ht="13">
      <c r="A156" s="69"/>
      <c r="B156" s="69"/>
      <c r="C156" s="69"/>
      <c r="D156" s="69"/>
      <c r="E156" s="74">
        <v>41500</v>
      </c>
      <c r="F156" s="70">
        <v>138880.25596252101</v>
      </c>
      <c r="G156" s="71">
        <f t="shared" si="0"/>
        <v>0.3888025596252101</v>
      </c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spans="1:27" ht="13">
      <c r="A157" s="69"/>
      <c r="B157" s="69"/>
      <c r="C157" s="69"/>
      <c r="D157" s="69"/>
      <c r="E157" s="74">
        <v>41501</v>
      </c>
      <c r="F157" s="70">
        <v>138880.25596252101</v>
      </c>
      <c r="G157" s="71">
        <f t="shared" si="0"/>
        <v>0.3888025596252101</v>
      </c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spans="1:27" ht="13">
      <c r="A158" s="69"/>
      <c r="B158" s="69"/>
      <c r="C158" s="69"/>
      <c r="D158" s="69"/>
      <c r="E158" s="74">
        <v>41502</v>
      </c>
      <c r="F158" s="70">
        <v>138880.25596252101</v>
      </c>
      <c r="G158" s="71">
        <f t="shared" si="0"/>
        <v>0.3888025596252101</v>
      </c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spans="1:27" ht="13">
      <c r="A159" s="69"/>
      <c r="B159" s="69"/>
      <c r="C159" s="69"/>
      <c r="D159" s="69"/>
      <c r="E159" s="74">
        <v>41505</v>
      </c>
      <c r="F159" s="70">
        <v>138880.25596252101</v>
      </c>
      <c r="G159" s="71">
        <f t="shared" si="0"/>
        <v>0.3888025596252101</v>
      </c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spans="1:27" ht="13">
      <c r="A160" s="69"/>
      <c r="B160" s="69"/>
      <c r="C160" s="69"/>
      <c r="D160" s="69"/>
      <c r="E160" s="74">
        <v>41506</v>
      </c>
      <c r="F160" s="70">
        <v>138880.25596252101</v>
      </c>
      <c r="G160" s="71">
        <f t="shared" si="0"/>
        <v>0.3888025596252101</v>
      </c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spans="1:27" ht="13">
      <c r="A161" s="69"/>
      <c r="B161" s="69"/>
      <c r="C161" s="69"/>
      <c r="D161" s="69"/>
      <c r="E161" s="74">
        <v>41507</v>
      </c>
      <c r="F161" s="70">
        <v>138880.25596252101</v>
      </c>
      <c r="G161" s="71">
        <f t="shared" si="0"/>
        <v>0.3888025596252101</v>
      </c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spans="1:27" ht="13">
      <c r="A162" s="69"/>
      <c r="B162" s="69"/>
      <c r="C162" s="69"/>
      <c r="D162" s="69"/>
      <c r="E162" s="74">
        <v>41508</v>
      </c>
      <c r="F162" s="70">
        <v>138880.25596252101</v>
      </c>
      <c r="G162" s="71">
        <f t="shared" si="0"/>
        <v>0.3888025596252101</v>
      </c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spans="1:27" ht="13">
      <c r="A163" s="69"/>
      <c r="B163" s="69"/>
      <c r="C163" s="69"/>
      <c r="D163" s="69"/>
      <c r="E163" s="74">
        <v>41509</v>
      </c>
      <c r="F163" s="70">
        <v>138880.25596252101</v>
      </c>
      <c r="G163" s="71">
        <f t="shared" si="0"/>
        <v>0.3888025596252101</v>
      </c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spans="1:27" ht="13">
      <c r="A164" s="69"/>
      <c r="B164" s="69"/>
      <c r="C164" s="69"/>
      <c r="D164" s="69"/>
      <c r="E164" s="74">
        <v>41512</v>
      </c>
      <c r="F164" s="70">
        <v>138880.25596252101</v>
      </c>
      <c r="G164" s="71">
        <f t="shared" si="0"/>
        <v>0.3888025596252101</v>
      </c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spans="1:27" ht="13">
      <c r="A165" s="69"/>
      <c r="B165" s="69"/>
      <c r="C165" s="69"/>
      <c r="D165" s="69"/>
      <c r="E165" s="74">
        <v>41513</v>
      </c>
      <c r="F165" s="70">
        <v>138880.25596252101</v>
      </c>
      <c r="G165" s="71">
        <f t="shared" si="0"/>
        <v>0.3888025596252101</v>
      </c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spans="1:27" ht="13">
      <c r="A166" s="69"/>
      <c r="B166" s="69"/>
      <c r="C166" s="69"/>
      <c r="D166" s="69"/>
      <c r="E166" s="74">
        <v>41514</v>
      </c>
      <c r="F166" s="70">
        <v>138880.25596252101</v>
      </c>
      <c r="G166" s="71">
        <f t="shared" si="0"/>
        <v>0.3888025596252101</v>
      </c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spans="1:27" ht="13">
      <c r="A167" s="69"/>
      <c r="B167" s="69"/>
      <c r="C167" s="69"/>
      <c r="D167" s="69"/>
      <c r="E167" s="74">
        <v>41515</v>
      </c>
      <c r="F167" s="70">
        <v>138880.25596252101</v>
      </c>
      <c r="G167" s="71">
        <f t="shared" si="0"/>
        <v>0.3888025596252101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spans="1:27" ht="13">
      <c r="A168" s="69"/>
      <c r="B168" s="69"/>
      <c r="C168" s="69"/>
      <c r="D168" s="69"/>
      <c r="E168" s="74">
        <v>41516</v>
      </c>
      <c r="F168" s="70">
        <v>138880.25596252101</v>
      </c>
      <c r="G168" s="71">
        <f t="shared" si="0"/>
        <v>0.3888025596252101</v>
      </c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spans="1:27" ht="13">
      <c r="A169" s="69"/>
      <c r="B169" s="69"/>
      <c r="C169" s="69"/>
      <c r="D169" s="69"/>
      <c r="E169" s="74">
        <v>41520</v>
      </c>
      <c r="F169" s="70">
        <v>138880.25596252101</v>
      </c>
      <c r="G169" s="71">
        <f t="shared" si="0"/>
        <v>0.3888025596252101</v>
      </c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spans="1:27" ht="13">
      <c r="A170" s="69"/>
      <c r="B170" s="69"/>
      <c r="C170" s="69"/>
      <c r="D170" s="69"/>
      <c r="E170" s="74">
        <v>41521</v>
      </c>
      <c r="F170" s="70">
        <v>138880.25596252101</v>
      </c>
      <c r="G170" s="71">
        <f t="shared" si="0"/>
        <v>0.3888025596252101</v>
      </c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spans="1:27" ht="13">
      <c r="A171" s="69"/>
      <c r="B171" s="69"/>
      <c r="C171" s="69"/>
      <c r="D171" s="69"/>
      <c r="E171" s="74">
        <v>41522</v>
      </c>
      <c r="F171" s="70">
        <v>138880.25596252101</v>
      </c>
      <c r="G171" s="71">
        <f t="shared" si="0"/>
        <v>0.3888025596252101</v>
      </c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spans="1:27" ht="13">
      <c r="A172" s="69"/>
      <c r="B172" s="69"/>
      <c r="C172" s="69"/>
      <c r="D172" s="69"/>
      <c r="E172" s="74">
        <v>41523</v>
      </c>
      <c r="F172" s="70">
        <v>138880.25596252101</v>
      </c>
      <c r="G172" s="71">
        <f t="shared" si="0"/>
        <v>0.3888025596252101</v>
      </c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 spans="1:27" ht="13">
      <c r="A173" s="69"/>
      <c r="B173" s="69"/>
      <c r="C173" s="69"/>
      <c r="D173" s="69"/>
      <c r="E173" s="74">
        <v>41526</v>
      </c>
      <c r="F173" s="70">
        <v>138880.25596252101</v>
      </c>
      <c r="G173" s="71">
        <f t="shared" si="0"/>
        <v>0.3888025596252101</v>
      </c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spans="1:27" ht="13">
      <c r="A174" s="69"/>
      <c r="B174" s="69"/>
      <c r="C174" s="69"/>
      <c r="D174" s="69"/>
      <c r="E174" s="74">
        <v>41527</v>
      </c>
      <c r="F174" s="70">
        <v>138880.25596252101</v>
      </c>
      <c r="G174" s="71">
        <f t="shared" si="0"/>
        <v>0.3888025596252101</v>
      </c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spans="1:27" ht="13">
      <c r="A175" s="69"/>
      <c r="B175" s="69"/>
      <c r="C175" s="69"/>
      <c r="D175" s="69"/>
      <c r="E175" s="74">
        <v>41528</v>
      </c>
      <c r="F175" s="70">
        <v>138880.25596252101</v>
      </c>
      <c r="G175" s="71">
        <f t="shared" si="0"/>
        <v>0.3888025596252101</v>
      </c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spans="1:27" ht="13">
      <c r="A176" s="69"/>
      <c r="B176" s="69"/>
      <c r="C176" s="69"/>
      <c r="D176" s="69"/>
      <c r="E176" s="74">
        <v>41529</v>
      </c>
      <c r="F176" s="70">
        <v>136713.48000000001</v>
      </c>
      <c r="G176" s="71">
        <f t="shared" si="0"/>
        <v>0.36713480000000009</v>
      </c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spans="1:27" ht="13">
      <c r="A177" s="69"/>
      <c r="B177" s="69"/>
      <c r="C177" s="69"/>
      <c r="D177" s="69"/>
      <c r="E177" s="74">
        <v>41530</v>
      </c>
      <c r="F177" s="70">
        <v>138859.62</v>
      </c>
      <c r="G177" s="71">
        <f t="shared" si="0"/>
        <v>0.38859619999999995</v>
      </c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 spans="1:27" ht="13">
      <c r="A178" s="69"/>
      <c r="B178" s="69"/>
      <c r="C178" s="69"/>
      <c r="D178" s="69"/>
      <c r="E178" s="74">
        <v>41533</v>
      </c>
      <c r="F178" s="70">
        <v>139973.97</v>
      </c>
      <c r="G178" s="71">
        <f t="shared" si="0"/>
        <v>0.39973970000000003</v>
      </c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spans="1:27" ht="13">
      <c r="A179" s="69"/>
      <c r="B179" s="69"/>
      <c r="C179" s="69"/>
      <c r="D179" s="69"/>
      <c r="E179" s="74">
        <v>41534</v>
      </c>
      <c r="F179" s="70">
        <v>141583.57999999999</v>
      </c>
      <c r="G179" s="71">
        <f t="shared" si="0"/>
        <v>0.41583579999999987</v>
      </c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spans="1:27" ht="13">
      <c r="A180" s="69"/>
      <c r="B180" s="69"/>
      <c r="C180" s="69"/>
      <c r="D180" s="69"/>
      <c r="E180" s="74">
        <v>41535</v>
      </c>
      <c r="F180" s="70">
        <v>146536.21</v>
      </c>
      <c r="G180" s="71">
        <f t="shared" si="0"/>
        <v>0.46536209999999995</v>
      </c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spans="1:27" ht="13">
      <c r="A181" s="69"/>
      <c r="B181" s="69"/>
      <c r="C181" s="69"/>
      <c r="D181" s="69"/>
      <c r="E181" s="74">
        <v>41536</v>
      </c>
      <c r="F181" s="70">
        <v>147134.66</v>
      </c>
      <c r="G181" s="71">
        <f t="shared" si="0"/>
        <v>0.47134660000000006</v>
      </c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spans="1:27" ht="13">
      <c r="A182" s="69"/>
      <c r="B182" s="69"/>
      <c r="C182" s="69"/>
      <c r="D182" s="69"/>
      <c r="E182" s="74">
        <v>41537</v>
      </c>
      <c r="F182" s="70">
        <v>145091.70000000001</v>
      </c>
      <c r="G182" s="71">
        <f t="shared" si="0"/>
        <v>0.45091700000000012</v>
      </c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spans="1:27" ht="13">
      <c r="A183" s="69"/>
      <c r="B183" s="69"/>
      <c r="C183" s="69"/>
      <c r="D183" s="69"/>
      <c r="E183" s="74">
        <v>41540</v>
      </c>
      <c r="F183" s="70">
        <v>143399.54</v>
      </c>
      <c r="G183" s="71">
        <f t="shared" si="0"/>
        <v>0.43399540000000009</v>
      </c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spans="1:27" ht="13">
      <c r="A184" s="69"/>
      <c r="B184" s="69"/>
      <c r="C184" s="69"/>
      <c r="D184" s="69"/>
      <c r="E184" s="74">
        <v>41541</v>
      </c>
      <c r="F184" s="70">
        <v>144183.71</v>
      </c>
      <c r="G184" s="71">
        <f t="shared" si="0"/>
        <v>0.44183709999999993</v>
      </c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spans="1:27" ht="13">
      <c r="A185" s="69"/>
      <c r="B185" s="69"/>
      <c r="C185" s="69"/>
      <c r="D185" s="69"/>
      <c r="E185" s="74">
        <v>41542</v>
      </c>
      <c r="F185" s="70">
        <v>144658.34</v>
      </c>
      <c r="G185" s="71">
        <f t="shared" si="0"/>
        <v>0.44658339999999996</v>
      </c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spans="1:27" ht="13">
      <c r="A186" s="69"/>
      <c r="B186" s="69"/>
      <c r="C186" s="69"/>
      <c r="D186" s="69"/>
      <c r="E186" s="74">
        <v>41543</v>
      </c>
      <c r="F186" s="70">
        <v>146969.57</v>
      </c>
      <c r="G186" s="71">
        <f t="shared" si="0"/>
        <v>0.46969570000000005</v>
      </c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spans="1:27" ht="13">
      <c r="A187" s="69"/>
      <c r="B187" s="69"/>
      <c r="C187" s="69"/>
      <c r="D187" s="69"/>
      <c r="E187" s="74">
        <v>41544</v>
      </c>
      <c r="F187" s="70">
        <v>141996.29999999999</v>
      </c>
      <c r="G187" s="71">
        <f t="shared" si="0"/>
        <v>0.41996299999999986</v>
      </c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spans="1:27" ht="13">
      <c r="A188" s="69"/>
      <c r="B188" s="69"/>
      <c r="C188" s="69"/>
      <c r="D188" s="69"/>
      <c r="E188" s="74">
        <v>41547</v>
      </c>
      <c r="F188" s="70">
        <v>137456.38</v>
      </c>
      <c r="G188" s="71">
        <f t="shared" si="0"/>
        <v>0.37456380000000006</v>
      </c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spans="1:27" ht="13">
      <c r="A189" s="69"/>
      <c r="B189" s="69"/>
      <c r="C189" s="69"/>
      <c r="D189" s="69"/>
      <c r="E189" s="74">
        <v>41548</v>
      </c>
      <c r="F189" s="70">
        <v>142264.56</v>
      </c>
      <c r="G189" s="71">
        <f t="shared" si="0"/>
        <v>0.42264559999999995</v>
      </c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spans="1:27" ht="13">
      <c r="A190" s="69"/>
      <c r="B190" s="69"/>
      <c r="C190" s="69"/>
      <c r="D190" s="69"/>
      <c r="E190" s="74">
        <v>41549</v>
      </c>
      <c r="F190" s="70">
        <v>138261.18</v>
      </c>
      <c r="G190" s="71">
        <f t="shared" si="0"/>
        <v>0.38261179999999995</v>
      </c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 spans="1:27" ht="13">
      <c r="A191" s="69"/>
      <c r="B191" s="69"/>
      <c r="C191" s="69"/>
      <c r="D191" s="69"/>
      <c r="E191" s="74">
        <v>41550</v>
      </c>
      <c r="F191" s="70">
        <v>133060.91</v>
      </c>
      <c r="G191" s="71">
        <f t="shared" si="0"/>
        <v>0.33060910000000004</v>
      </c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 spans="1:27" ht="13">
      <c r="A192" s="69"/>
      <c r="B192" s="69"/>
      <c r="C192" s="69"/>
      <c r="D192" s="69"/>
      <c r="E192" s="74">
        <v>41551</v>
      </c>
      <c r="F192" s="70">
        <v>134133.98000000001</v>
      </c>
      <c r="G192" s="71">
        <f t="shared" si="0"/>
        <v>0.34133980000000008</v>
      </c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spans="1:27" ht="13">
      <c r="A193" s="69"/>
      <c r="B193" s="69"/>
      <c r="C193" s="69"/>
      <c r="D193" s="69"/>
      <c r="E193" s="74">
        <v>41554</v>
      </c>
      <c r="F193" s="70">
        <v>123073.09</v>
      </c>
      <c r="G193" s="71">
        <f t="shared" si="0"/>
        <v>0.23073089999999996</v>
      </c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 spans="1:27" ht="13">
      <c r="A194" s="69"/>
      <c r="B194" s="69"/>
      <c r="C194" s="69"/>
      <c r="D194" s="69"/>
      <c r="E194" s="74">
        <v>41555</v>
      </c>
      <c r="F194" s="70">
        <v>115169.5</v>
      </c>
      <c r="G194" s="71">
        <f t="shared" si="0"/>
        <v>0.151695</v>
      </c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spans="1:27" ht="13">
      <c r="A195" s="69"/>
      <c r="B195" s="69"/>
      <c r="C195" s="69"/>
      <c r="D195" s="69"/>
      <c r="E195" s="74">
        <v>41556</v>
      </c>
      <c r="F195" s="70">
        <v>121442.84</v>
      </c>
      <c r="G195" s="71">
        <f t="shared" si="0"/>
        <v>0.21442839999999996</v>
      </c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spans="1:27" ht="13">
      <c r="A196" s="69"/>
      <c r="B196" s="69"/>
      <c r="C196" s="69"/>
      <c r="D196" s="69"/>
      <c r="E196" s="74">
        <v>41557</v>
      </c>
      <c r="F196" s="70">
        <v>138611.99</v>
      </c>
      <c r="G196" s="71">
        <f t="shared" si="0"/>
        <v>0.3861198999999999</v>
      </c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spans="1:27" ht="13">
      <c r="A197" s="69"/>
      <c r="B197" s="69"/>
      <c r="C197" s="69"/>
      <c r="D197" s="69"/>
      <c r="E197" s="74">
        <v>41558</v>
      </c>
      <c r="F197" s="70">
        <v>141335.94</v>
      </c>
      <c r="G197" s="71">
        <f t="shared" si="0"/>
        <v>0.41335940000000004</v>
      </c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spans="1:27" ht="13">
      <c r="A198" s="69"/>
      <c r="B198" s="69"/>
      <c r="C198" s="69"/>
      <c r="D198" s="69"/>
      <c r="E198" s="74">
        <v>41561</v>
      </c>
      <c r="F198" s="70">
        <v>139973.97</v>
      </c>
      <c r="G198" s="71">
        <f t="shared" si="0"/>
        <v>0.39973970000000003</v>
      </c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 spans="1:27" ht="13">
      <c r="A199" s="69"/>
      <c r="B199" s="69"/>
      <c r="C199" s="69"/>
      <c r="D199" s="69"/>
      <c r="E199" s="74">
        <v>41562</v>
      </c>
      <c r="F199" s="70">
        <v>131595.75</v>
      </c>
      <c r="G199" s="71">
        <f t="shared" si="0"/>
        <v>0.3159575</v>
      </c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spans="1:27" ht="13">
      <c r="A200" s="69"/>
      <c r="B200" s="69"/>
      <c r="C200" s="69"/>
      <c r="D200" s="69"/>
      <c r="E200" s="74">
        <v>41563</v>
      </c>
      <c r="F200" s="70">
        <v>148744.26999999999</v>
      </c>
      <c r="G200" s="71">
        <f t="shared" si="0"/>
        <v>0.4874426999999999</v>
      </c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 spans="1:27" ht="13">
      <c r="A201" s="69"/>
      <c r="B201" s="69"/>
      <c r="C201" s="69"/>
      <c r="D201" s="69"/>
      <c r="E201" s="74">
        <v>41564</v>
      </c>
      <c r="F201" s="70">
        <v>155265.24</v>
      </c>
      <c r="G201" s="71">
        <f t="shared" si="0"/>
        <v>0.55265239999999993</v>
      </c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spans="1:27" ht="13">
      <c r="A202" s="69"/>
      <c r="B202" s="69"/>
      <c r="C202" s="69"/>
      <c r="D202" s="69"/>
      <c r="E202" s="74">
        <v>41565</v>
      </c>
      <c r="F202" s="70">
        <v>156606.57999999999</v>
      </c>
      <c r="G202" s="71">
        <f t="shared" si="0"/>
        <v>0.56606579999999984</v>
      </c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 spans="1:27" ht="13">
      <c r="A203" s="69"/>
      <c r="B203" s="69"/>
      <c r="C203" s="69"/>
      <c r="D203" s="69"/>
      <c r="E203" s="74">
        <v>41568</v>
      </c>
      <c r="F203" s="70">
        <v>156070.04999999999</v>
      </c>
      <c r="G203" s="71">
        <f t="shared" si="0"/>
        <v>0.56070049999999994</v>
      </c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 spans="1:27" ht="13">
      <c r="A204" s="69"/>
      <c r="B204" s="69"/>
      <c r="C204" s="69"/>
      <c r="D204" s="69"/>
      <c r="E204" s="74">
        <v>41569</v>
      </c>
      <c r="F204" s="70">
        <v>155616.04999999999</v>
      </c>
      <c r="G204" s="71">
        <f t="shared" si="0"/>
        <v>0.55616049999999984</v>
      </c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 ht="13">
      <c r="A205" s="69"/>
      <c r="B205" s="69"/>
      <c r="C205" s="69"/>
      <c r="D205" s="69"/>
      <c r="E205" s="74">
        <v>41570</v>
      </c>
      <c r="F205" s="70">
        <v>155079.51999999999</v>
      </c>
      <c r="G205" s="71">
        <f t="shared" si="0"/>
        <v>0.55079519999999993</v>
      </c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</row>
    <row r="206" spans="1:27" ht="13">
      <c r="A206" s="69"/>
      <c r="B206" s="69"/>
      <c r="C206" s="69"/>
      <c r="D206" s="69"/>
      <c r="E206" s="74">
        <v>41571</v>
      </c>
      <c r="F206" s="70">
        <v>156627.22</v>
      </c>
      <c r="G206" s="71">
        <f t="shared" si="0"/>
        <v>0.5662722</v>
      </c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 spans="1:27" ht="13">
      <c r="A207" s="69"/>
      <c r="B207" s="69"/>
      <c r="C207" s="69"/>
      <c r="D207" s="69"/>
      <c r="E207" s="74">
        <v>41572</v>
      </c>
      <c r="F207" s="70">
        <v>156854.21</v>
      </c>
      <c r="G207" s="71">
        <f t="shared" si="0"/>
        <v>0.56854209999999994</v>
      </c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 spans="1:27" ht="13">
      <c r="A208" s="69"/>
      <c r="B208" s="69"/>
      <c r="C208" s="69"/>
      <c r="D208" s="69"/>
      <c r="E208" s="74">
        <v>41575</v>
      </c>
      <c r="F208" s="70">
        <v>156400.22</v>
      </c>
      <c r="G208" s="71">
        <f t="shared" si="0"/>
        <v>0.56400220000000001</v>
      </c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 spans="1:27" ht="13">
      <c r="A209" s="69"/>
      <c r="B209" s="69"/>
      <c r="C209" s="69"/>
      <c r="D209" s="69"/>
      <c r="E209" s="74">
        <v>41576</v>
      </c>
      <c r="F209" s="70">
        <v>157039.94</v>
      </c>
      <c r="G209" s="71">
        <f t="shared" si="0"/>
        <v>0.5703994</v>
      </c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 spans="1:27" ht="13">
      <c r="A210" s="69"/>
      <c r="B210" s="69"/>
      <c r="C210" s="69"/>
      <c r="D210" s="69"/>
      <c r="E210" s="74">
        <v>41577</v>
      </c>
      <c r="F210" s="70">
        <v>155904.95999999999</v>
      </c>
      <c r="G210" s="71">
        <f t="shared" si="0"/>
        <v>0.55904959999999992</v>
      </c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 spans="1:27" ht="13">
      <c r="A211" s="69"/>
      <c r="B211" s="69"/>
      <c r="C211" s="69"/>
      <c r="D211" s="69"/>
      <c r="E211" s="74">
        <v>41578</v>
      </c>
      <c r="F211" s="70">
        <v>156338.31</v>
      </c>
      <c r="G211" s="71">
        <f t="shared" si="0"/>
        <v>0.56338310000000003</v>
      </c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 spans="1:27" ht="13">
      <c r="A212" s="69"/>
      <c r="B212" s="69"/>
      <c r="C212" s="69"/>
      <c r="D212" s="69"/>
      <c r="E212" s="74">
        <v>41579</v>
      </c>
      <c r="F212" s="70">
        <v>156957.39000000001</v>
      </c>
      <c r="G212" s="71">
        <f t="shared" si="0"/>
        <v>0.56957390000000019</v>
      </c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</row>
    <row r="213" spans="1:27" ht="13">
      <c r="A213" s="69"/>
      <c r="B213" s="69"/>
      <c r="C213" s="69"/>
      <c r="D213" s="69"/>
      <c r="E213" s="74">
        <v>41582</v>
      </c>
      <c r="F213" s="70">
        <v>159557.53</v>
      </c>
      <c r="G213" s="71">
        <f t="shared" si="0"/>
        <v>0.59557530000000003</v>
      </c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 spans="1:27" ht="13">
      <c r="A214" s="69"/>
      <c r="B214" s="69"/>
      <c r="C214" s="69"/>
      <c r="D214" s="69"/>
      <c r="E214" s="74">
        <v>41583</v>
      </c>
      <c r="F214" s="70">
        <v>159990.88</v>
      </c>
      <c r="G214" s="71">
        <f t="shared" si="0"/>
        <v>0.59990880000000002</v>
      </c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 spans="1:27" ht="13">
      <c r="A215" s="69"/>
      <c r="B215" s="69"/>
      <c r="C215" s="69"/>
      <c r="D215" s="69"/>
      <c r="E215" s="74">
        <v>41584</v>
      </c>
      <c r="F215" s="70">
        <v>161435.4</v>
      </c>
      <c r="G215" s="71">
        <f t="shared" si="0"/>
        <v>0.61435399999999996</v>
      </c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 spans="1:27" ht="13">
      <c r="A216" s="69"/>
      <c r="B216" s="69"/>
      <c r="C216" s="69"/>
      <c r="D216" s="69"/>
      <c r="E216" s="74">
        <v>41585</v>
      </c>
      <c r="F216" s="70">
        <v>158071.74</v>
      </c>
      <c r="G216" s="71">
        <f t="shared" si="0"/>
        <v>0.58071739999999994</v>
      </c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 spans="1:27" ht="13">
      <c r="A217" s="69"/>
      <c r="B217" s="69"/>
      <c r="C217" s="69"/>
      <c r="D217" s="69"/>
      <c r="E217" s="74">
        <v>41586</v>
      </c>
      <c r="F217" s="70">
        <v>158071.73723625499</v>
      </c>
      <c r="G217" s="71">
        <f t="shared" si="0"/>
        <v>0.58071737236254994</v>
      </c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 spans="1:27" ht="13">
      <c r="A218" s="69"/>
      <c r="B218" s="69"/>
      <c r="C218" s="69"/>
      <c r="D218" s="69"/>
      <c r="E218" s="74">
        <v>41589</v>
      </c>
      <c r="F218" s="70">
        <v>158071.73723625499</v>
      </c>
      <c r="G218" s="71">
        <f t="shared" si="0"/>
        <v>0.58071737236254994</v>
      </c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 spans="1:27" ht="13">
      <c r="A219" s="69"/>
      <c r="B219" s="69"/>
      <c r="C219" s="69"/>
      <c r="D219" s="69"/>
      <c r="E219" s="74">
        <v>41590</v>
      </c>
      <c r="F219" s="70">
        <v>158394.04</v>
      </c>
      <c r="G219" s="71">
        <f t="shared" si="0"/>
        <v>0.58394040000000003</v>
      </c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</row>
    <row r="220" spans="1:27" ht="13">
      <c r="A220" s="69"/>
      <c r="B220" s="69"/>
      <c r="C220" s="69"/>
      <c r="D220" s="69"/>
      <c r="E220" s="74">
        <v>41591</v>
      </c>
      <c r="F220" s="70">
        <v>159110.26999999999</v>
      </c>
      <c r="G220" s="71">
        <f t="shared" si="0"/>
        <v>0.59110269999999987</v>
      </c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 spans="1:27" ht="13">
      <c r="A221" s="69"/>
      <c r="B221" s="69"/>
      <c r="C221" s="69"/>
      <c r="D221" s="69"/>
      <c r="E221" s="74">
        <v>41592</v>
      </c>
      <c r="F221" s="70">
        <v>160829.22</v>
      </c>
      <c r="G221" s="71">
        <f t="shared" si="0"/>
        <v>0.60829220000000006</v>
      </c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 spans="1:27" ht="13">
      <c r="A222" s="69"/>
      <c r="B222" s="69"/>
      <c r="C222" s="69"/>
      <c r="D222" s="69"/>
      <c r="E222" s="74">
        <v>41593</v>
      </c>
      <c r="F222" s="70">
        <v>162512.35999999999</v>
      </c>
      <c r="G222" s="71">
        <f t="shared" si="0"/>
        <v>0.62512359999999989</v>
      </c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 spans="1:27" ht="13">
      <c r="A223" s="69"/>
      <c r="B223" s="69"/>
      <c r="C223" s="69"/>
      <c r="D223" s="69"/>
      <c r="E223" s="74">
        <v>41596</v>
      </c>
      <c r="F223" s="70">
        <v>162583.98000000001</v>
      </c>
      <c r="G223" s="71">
        <f t="shared" si="0"/>
        <v>0.62583980000000006</v>
      </c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27" ht="13">
      <c r="A224" s="69"/>
      <c r="B224" s="69"/>
      <c r="C224" s="69"/>
      <c r="D224" s="69"/>
      <c r="E224" s="74">
        <v>41597</v>
      </c>
      <c r="F224" s="70">
        <v>160936.66</v>
      </c>
      <c r="G224" s="71">
        <f t="shared" si="0"/>
        <v>0.60936659999999998</v>
      </c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 ht="13">
      <c r="A225" s="69"/>
      <c r="B225" s="69"/>
      <c r="C225" s="69"/>
      <c r="D225" s="69"/>
      <c r="E225" s="74">
        <v>41598</v>
      </c>
      <c r="F225" s="70">
        <v>164052.25</v>
      </c>
      <c r="G225" s="71">
        <f t="shared" si="0"/>
        <v>0.64052249999999999</v>
      </c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 ht="13">
      <c r="A226" s="69"/>
      <c r="B226" s="69"/>
      <c r="C226" s="69"/>
      <c r="D226" s="69"/>
      <c r="E226" s="74">
        <v>41599</v>
      </c>
      <c r="F226" s="70">
        <v>168707.74</v>
      </c>
      <c r="G226" s="71">
        <f t="shared" si="0"/>
        <v>0.68707739999999995</v>
      </c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 ht="13">
      <c r="A227" s="69"/>
      <c r="B227" s="69"/>
      <c r="C227" s="69"/>
      <c r="D227" s="69"/>
      <c r="E227" s="74">
        <v>41600</v>
      </c>
      <c r="F227" s="70">
        <v>170892.24</v>
      </c>
      <c r="G227" s="71">
        <f t="shared" si="0"/>
        <v>0.70892239999999995</v>
      </c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 ht="13">
      <c r="A228" s="69"/>
      <c r="B228" s="69"/>
      <c r="C228" s="69"/>
      <c r="D228" s="69"/>
      <c r="E228" s="74">
        <v>41603</v>
      </c>
      <c r="F228" s="70">
        <v>170390.88</v>
      </c>
      <c r="G228" s="71">
        <f t="shared" si="0"/>
        <v>0.7039088</v>
      </c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 ht="13">
      <c r="A229" s="69"/>
      <c r="B229" s="69"/>
      <c r="C229" s="69"/>
      <c r="D229" s="69"/>
      <c r="E229" s="74">
        <v>41604</v>
      </c>
      <c r="F229" s="70">
        <v>169674.65</v>
      </c>
      <c r="G229" s="71">
        <f t="shared" si="0"/>
        <v>0.69674649999999994</v>
      </c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 ht="13">
      <c r="A230" s="69"/>
      <c r="B230" s="69"/>
      <c r="C230" s="69"/>
      <c r="D230" s="69"/>
      <c r="E230" s="74">
        <v>41605</v>
      </c>
      <c r="F230" s="70">
        <v>169674.65</v>
      </c>
      <c r="G230" s="71">
        <f t="shared" si="0"/>
        <v>0.69674649999999994</v>
      </c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 ht="13">
      <c r="A231" s="69"/>
      <c r="B231" s="69"/>
      <c r="C231" s="69"/>
      <c r="D231" s="69"/>
      <c r="E231" s="74">
        <v>41607</v>
      </c>
      <c r="F231" s="70">
        <v>169674.65</v>
      </c>
      <c r="G231" s="71">
        <f t="shared" si="0"/>
        <v>0.69674649999999994</v>
      </c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 spans="1:27" ht="13">
      <c r="A232" s="69"/>
      <c r="B232" s="69"/>
      <c r="C232" s="69"/>
      <c r="D232" s="69"/>
      <c r="E232" s="74">
        <v>41610</v>
      </c>
      <c r="F232" s="70">
        <v>169674.65</v>
      </c>
      <c r="G232" s="71">
        <f t="shared" si="0"/>
        <v>0.69674649999999994</v>
      </c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 spans="1:27" ht="13">
      <c r="A233" s="69"/>
      <c r="B233" s="69"/>
      <c r="C233" s="69"/>
      <c r="D233" s="69"/>
      <c r="E233" s="74">
        <v>41611</v>
      </c>
      <c r="F233" s="70">
        <v>169674.65</v>
      </c>
      <c r="G233" s="71">
        <f t="shared" si="0"/>
        <v>0.69674649999999994</v>
      </c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 spans="1:27" ht="13">
      <c r="A234" s="69"/>
      <c r="B234" s="69"/>
      <c r="C234" s="69"/>
      <c r="D234" s="69"/>
      <c r="E234" s="74">
        <v>41612</v>
      </c>
      <c r="F234" s="70">
        <v>169674.65</v>
      </c>
      <c r="G234" s="71">
        <f t="shared" si="0"/>
        <v>0.69674649999999994</v>
      </c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 spans="1:27" ht="13">
      <c r="A235" s="69"/>
      <c r="B235" s="69"/>
      <c r="C235" s="69"/>
      <c r="D235" s="69"/>
      <c r="E235" s="74">
        <v>41613</v>
      </c>
      <c r="F235" s="70">
        <v>169674.65</v>
      </c>
      <c r="G235" s="71">
        <f t="shared" si="0"/>
        <v>0.69674649999999994</v>
      </c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 spans="1:27" ht="13">
      <c r="A236" s="69"/>
      <c r="B236" s="69"/>
      <c r="C236" s="69"/>
      <c r="D236" s="69"/>
      <c r="E236" s="74">
        <v>41614</v>
      </c>
      <c r="F236" s="70">
        <v>169674.65</v>
      </c>
      <c r="G236" s="71">
        <f t="shared" si="0"/>
        <v>0.69674649999999994</v>
      </c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 spans="1:27" ht="13">
      <c r="A237" s="69"/>
      <c r="B237" s="69"/>
      <c r="C237" s="69"/>
      <c r="D237" s="69"/>
      <c r="E237" s="74">
        <v>41617</v>
      </c>
      <c r="F237" s="70">
        <v>169674.65</v>
      </c>
      <c r="G237" s="71">
        <f t="shared" si="0"/>
        <v>0.69674649999999994</v>
      </c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 spans="1:27" ht="13">
      <c r="A238" s="69"/>
      <c r="B238" s="69"/>
      <c r="C238" s="69"/>
      <c r="D238" s="69"/>
      <c r="E238" s="74">
        <v>41618</v>
      </c>
      <c r="F238" s="70">
        <v>169674.65</v>
      </c>
      <c r="G238" s="71">
        <f t="shared" si="0"/>
        <v>0.69674649999999994</v>
      </c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 spans="1:27" ht="13">
      <c r="A239" s="69"/>
      <c r="B239" s="69"/>
      <c r="C239" s="69"/>
      <c r="D239" s="69"/>
      <c r="E239" s="74">
        <v>41619</v>
      </c>
      <c r="F239" s="70">
        <v>169674.65</v>
      </c>
      <c r="G239" s="71">
        <f t="shared" si="0"/>
        <v>0.69674649999999994</v>
      </c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 spans="1:27" ht="13">
      <c r="A240" s="69"/>
      <c r="B240" s="69"/>
      <c r="C240" s="69"/>
      <c r="D240" s="69"/>
      <c r="E240" s="74">
        <v>41620</v>
      </c>
      <c r="F240" s="70">
        <v>169674.65</v>
      </c>
      <c r="G240" s="71">
        <f t="shared" si="0"/>
        <v>0.69674649999999994</v>
      </c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 spans="1:27" ht="13">
      <c r="A241" s="69"/>
      <c r="B241" s="69"/>
      <c r="C241" s="69"/>
      <c r="D241" s="69"/>
      <c r="E241" s="74">
        <v>41621</v>
      </c>
      <c r="F241" s="70">
        <v>169674.65</v>
      </c>
      <c r="G241" s="71">
        <f t="shared" si="0"/>
        <v>0.69674649999999994</v>
      </c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 spans="1:27" ht="13">
      <c r="A242" s="69"/>
      <c r="B242" s="69"/>
      <c r="C242" s="69"/>
      <c r="D242" s="69"/>
      <c r="E242" s="74">
        <v>41624</v>
      </c>
      <c r="F242" s="70">
        <v>169674.65</v>
      </c>
      <c r="G242" s="71">
        <f t="shared" si="0"/>
        <v>0.69674649999999994</v>
      </c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 spans="1:27" ht="13">
      <c r="A243" s="69"/>
      <c r="B243" s="69"/>
      <c r="C243" s="69"/>
      <c r="D243" s="69"/>
      <c r="E243" s="74">
        <v>41625</v>
      </c>
      <c r="F243" s="70">
        <v>169674.65</v>
      </c>
      <c r="G243" s="71">
        <f t="shared" si="0"/>
        <v>0.69674649999999994</v>
      </c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 spans="1:27" ht="13">
      <c r="A244" s="69"/>
      <c r="B244" s="69"/>
      <c r="C244" s="69"/>
      <c r="D244" s="69"/>
      <c r="E244" s="74">
        <v>41626</v>
      </c>
      <c r="F244" s="70">
        <v>169674.65</v>
      </c>
      <c r="G244" s="71">
        <f t="shared" si="0"/>
        <v>0.69674649999999994</v>
      </c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 spans="1:27" ht="13">
      <c r="A245" s="69"/>
      <c r="B245" s="69"/>
      <c r="C245" s="69"/>
      <c r="D245" s="69"/>
      <c r="E245" s="74">
        <v>41627</v>
      </c>
      <c r="F245" s="70">
        <v>169674.65</v>
      </c>
      <c r="G245" s="71">
        <f t="shared" si="0"/>
        <v>0.69674649999999994</v>
      </c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 spans="1:27" ht="13">
      <c r="A246" s="69"/>
      <c r="B246" s="69"/>
      <c r="C246" s="69"/>
      <c r="D246" s="69"/>
      <c r="E246" s="74">
        <v>41628</v>
      </c>
      <c r="F246" s="70">
        <v>169674.65</v>
      </c>
      <c r="G246" s="71">
        <f t="shared" si="0"/>
        <v>0.69674649999999994</v>
      </c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</row>
    <row r="247" spans="1:27" ht="13">
      <c r="A247" s="69"/>
      <c r="B247" s="69"/>
      <c r="C247" s="69"/>
      <c r="D247" s="69"/>
      <c r="E247" s="74">
        <v>41631</v>
      </c>
      <c r="F247" s="70">
        <v>169674.65</v>
      </c>
      <c r="G247" s="71">
        <f t="shared" si="0"/>
        <v>0.69674649999999994</v>
      </c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 spans="1:27" ht="13">
      <c r="A248" s="69"/>
      <c r="B248" s="69"/>
      <c r="C248" s="69"/>
      <c r="D248" s="69"/>
      <c r="E248" s="74">
        <v>41632</v>
      </c>
      <c r="F248" s="70">
        <v>169674.65</v>
      </c>
      <c r="G248" s="71">
        <f t="shared" si="0"/>
        <v>0.69674649999999994</v>
      </c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 spans="1:27" ht="13">
      <c r="A249" s="69"/>
      <c r="B249" s="69"/>
      <c r="C249" s="69"/>
      <c r="D249" s="69"/>
      <c r="E249" s="74">
        <v>41634</v>
      </c>
      <c r="F249" s="70">
        <v>172614.3</v>
      </c>
      <c r="G249" s="71">
        <f t="shared" si="0"/>
        <v>0.72614299999999987</v>
      </c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 spans="1:27" ht="13">
      <c r="A250" s="69"/>
      <c r="B250" s="69"/>
      <c r="C250" s="69"/>
      <c r="D250" s="69"/>
      <c r="E250" s="74">
        <v>41635</v>
      </c>
      <c r="F250" s="70">
        <v>170654.53</v>
      </c>
      <c r="G250" s="71">
        <f t="shared" si="0"/>
        <v>0.70654530000000004</v>
      </c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 spans="1:27" ht="13">
      <c r="A251" s="69"/>
      <c r="B251" s="69"/>
      <c r="C251" s="69"/>
      <c r="D251" s="69"/>
      <c r="E251" s="74">
        <v>41638</v>
      </c>
      <c r="F251" s="70">
        <v>167818.03</v>
      </c>
      <c r="G251" s="71">
        <f t="shared" si="0"/>
        <v>0.67818029999999996</v>
      </c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 spans="1:27" ht="13">
      <c r="A252" s="69"/>
      <c r="B252" s="69"/>
      <c r="C252" s="69"/>
      <c r="D252" s="69"/>
      <c r="E252" s="74">
        <v>41639</v>
      </c>
      <c r="F252" s="70">
        <v>167972.75</v>
      </c>
      <c r="G252" s="71">
        <f t="shared" si="0"/>
        <v>0.67972750000000004</v>
      </c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 spans="1:27" ht="13">
      <c r="A253" s="69"/>
      <c r="B253" s="69"/>
      <c r="C253" s="69"/>
      <c r="D253" s="69"/>
      <c r="E253" s="74">
        <v>41641</v>
      </c>
      <c r="F253" s="70">
        <v>164568.94</v>
      </c>
      <c r="G253" s="71">
        <f t="shared" si="0"/>
        <v>0.64568939999999997</v>
      </c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 spans="1:27" ht="13">
      <c r="A254" s="69"/>
      <c r="B254" s="69"/>
      <c r="C254" s="69"/>
      <c r="D254" s="69"/>
      <c r="E254" s="74">
        <v>41642</v>
      </c>
      <c r="F254" s="70">
        <v>165600.4</v>
      </c>
      <c r="G254" s="71">
        <f t="shared" si="0"/>
        <v>0.65600399999999992</v>
      </c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 spans="1:27" ht="13">
      <c r="A255" s="69"/>
      <c r="B255" s="69"/>
      <c r="C255" s="69"/>
      <c r="D255" s="69"/>
      <c r="E255" s="74">
        <v>41645</v>
      </c>
      <c r="F255" s="70">
        <v>167869.6</v>
      </c>
      <c r="G255" s="71">
        <f t="shared" si="0"/>
        <v>0.67869600000000008</v>
      </c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 spans="1:27" ht="13">
      <c r="A256" s="69"/>
      <c r="B256" s="69"/>
      <c r="C256" s="69"/>
      <c r="D256" s="69"/>
      <c r="E256" s="74">
        <v>41646</v>
      </c>
      <c r="F256" s="70">
        <v>171737.56</v>
      </c>
      <c r="G256" s="71">
        <f t="shared" si="0"/>
        <v>0.7173756</v>
      </c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 spans="1:27" ht="13">
      <c r="A257" s="69"/>
      <c r="B257" s="69"/>
      <c r="C257" s="69"/>
      <c r="D257" s="69"/>
      <c r="E257" s="74">
        <v>41647</v>
      </c>
      <c r="F257" s="70">
        <v>171582.85</v>
      </c>
      <c r="G257" s="71">
        <f t="shared" ref="G257:G511" si="3">(F257-100000)/100000</f>
        <v>0.71582850000000009</v>
      </c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 spans="1:27" ht="13">
      <c r="A258" s="69"/>
      <c r="B258" s="69"/>
      <c r="C258" s="69"/>
      <c r="D258" s="69"/>
      <c r="E258" s="74">
        <v>41648</v>
      </c>
      <c r="F258" s="70">
        <v>171221.84</v>
      </c>
      <c r="G258" s="71">
        <f t="shared" si="3"/>
        <v>0.71221839999999992</v>
      </c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 spans="1:27" ht="13">
      <c r="A259" s="69"/>
      <c r="B259" s="69"/>
      <c r="C259" s="69"/>
      <c r="D259" s="69"/>
      <c r="E259" s="74">
        <v>41649</v>
      </c>
      <c r="F259" s="70">
        <v>175038.23</v>
      </c>
      <c r="G259" s="71">
        <f t="shared" si="3"/>
        <v>0.75038230000000006</v>
      </c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 spans="1:27" ht="13">
      <c r="A260" s="69"/>
      <c r="B260" s="69"/>
      <c r="C260" s="69"/>
      <c r="D260" s="69"/>
      <c r="E260" s="74">
        <v>41652</v>
      </c>
      <c r="F260" s="70">
        <v>169313.64</v>
      </c>
      <c r="G260" s="71">
        <f t="shared" si="3"/>
        <v>0.6931364000000001</v>
      </c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 spans="1:27" ht="13">
      <c r="A261" s="69"/>
      <c r="B261" s="69"/>
      <c r="C261" s="69"/>
      <c r="D261" s="69"/>
      <c r="E261" s="74">
        <v>41653</v>
      </c>
      <c r="F261" s="70">
        <v>176275.97</v>
      </c>
      <c r="G261" s="71">
        <f t="shared" si="3"/>
        <v>0.76275970000000004</v>
      </c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 spans="1:27" ht="13">
      <c r="A262" s="69"/>
      <c r="B262" s="69"/>
      <c r="C262" s="69"/>
      <c r="D262" s="69"/>
      <c r="E262" s="74">
        <v>41654</v>
      </c>
      <c r="F262" s="70">
        <v>175502.38</v>
      </c>
      <c r="G262" s="71">
        <f t="shared" si="3"/>
        <v>0.75502380000000002</v>
      </c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 spans="1:27" ht="13">
      <c r="A263" s="69"/>
      <c r="B263" s="69"/>
      <c r="C263" s="69"/>
      <c r="D263" s="69"/>
      <c r="E263" s="74">
        <v>41655</v>
      </c>
      <c r="F263" s="70">
        <v>174883.51</v>
      </c>
      <c r="G263" s="71">
        <f t="shared" si="3"/>
        <v>0.74883510000000009</v>
      </c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 spans="1:27" ht="13">
      <c r="A264" s="69"/>
      <c r="B264" s="69"/>
      <c r="C264" s="69"/>
      <c r="D264" s="69"/>
      <c r="E264" s="74">
        <v>41656</v>
      </c>
      <c r="F264" s="70">
        <v>174367.78</v>
      </c>
      <c r="G264" s="71">
        <f t="shared" si="3"/>
        <v>0.74367779999999994</v>
      </c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 spans="1:27" ht="13">
      <c r="A265" s="69"/>
      <c r="B265" s="69"/>
      <c r="C265" s="69"/>
      <c r="D265" s="69"/>
      <c r="E265" s="74">
        <v>41660</v>
      </c>
      <c r="F265" s="70">
        <v>176430.69</v>
      </c>
      <c r="G265" s="71">
        <f t="shared" si="3"/>
        <v>0.76430690000000001</v>
      </c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 spans="1:27" ht="13">
      <c r="A266" s="69"/>
      <c r="B266" s="69"/>
      <c r="C266" s="69"/>
      <c r="D266" s="69"/>
      <c r="E266" s="74">
        <v>41661</v>
      </c>
      <c r="F266" s="70">
        <v>178699.9</v>
      </c>
      <c r="G266" s="71">
        <f t="shared" si="3"/>
        <v>0.78699899999999989</v>
      </c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 spans="1:27" ht="13">
      <c r="A267" s="69"/>
      <c r="B267" s="69"/>
      <c r="C267" s="69"/>
      <c r="D267" s="69"/>
      <c r="E267" s="74">
        <v>41662</v>
      </c>
      <c r="F267" s="70">
        <v>174677.22</v>
      </c>
      <c r="G267" s="71">
        <f t="shared" si="3"/>
        <v>0.7467722</v>
      </c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 spans="1:27" ht="13">
      <c r="A268" s="69"/>
      <c r="B268" s="69"/>
      <c r="C268" s="69"/>
      <c r="D268" s="69"/>
      <c r="E268" s="74">
        <v>41663</v>
      </c>
      <c r="F268" s="70">
        <v>160636.51</v>
      </c>
      <c r="G268" s="71">
        <f t="shared" si="3"/>
        <v>0.6063651000000001</v>
      </c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 spans="1:27" ht="13">
      <c r="A269" s="69"/>
      <c r="B269" s="69"/>
      <c r="C269" s="69"/>
      <c r="D269" s="69"/>
      <c r="E269" s="74">
        <v>41666</v>
      </c>
      <c r="F269" s="70">
        <v>158380.20000000001</v>
      </c>
      <c r="G269" s="71">
        <f t="shared" si="3"/>
        <v>0.58380200000000015</v>
      </c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 spans="1:27" ht="13">
      <c r="A270" s="69"/>
      <c r="B270" s="69"/>
      <c r="C270" s="69"/>
      <c r="D270" s="69"/>
      <c r="E270" s="74">
        <v>41667</v>
      </c>
      <c r="F270" s="70">
        <v>166270.84</v>
      </c>
      <c r="G270" s="71">
        <f t="shared" si="3"/>
        <v>0.66270839999999998</v>
      </c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 spans="1:27" ht="13">
      <c r="A271" s="69"/>
      <c r="B271" s="69"/>
      <c r="C271" s="69"/>
      <c r="D271" s="69"/>
      <c r="E271" s="74">
        <v>41668</v>
      </c>
      <c r="F271" s="70">
        <v>154989.28</v>
      </c>
      <c r="G271" s="71">
        <f t="shared" si="3"/>
        <v>0.54989279999999996</v>
      </c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 spans="1:27" ht="13">
      <c r="A272" s="69"/>
      <c r="B272" s="69"/>
      <c r="C272" s="69"/>
      <c r="D272" s="69"/>
      <c r="E272" s="74">
        <v>41669</v>
      </c>
      <c r="F272" s="70">
        <v>157812.9</v>
      </c>
      <c r="G272" s="71">
        <f t="shared" si="3"/>
        <v>0.57812899999999989</v>
      </c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 spans="1:27" ht="13">
      <c r="A273" s="69"/>
      <c r="B273" s="69"/>
      <c r="C273" s="69"/>
      <c r="D273" s="69"/>
      <c r="E273" s="74">
        <v>41670</v>
      </c>
      <c r="F273" s="70">
        <v>141657.70000000001</v>
      </c>
      <c r="G273" s="71">
        <f t="shared" si="3"/>
        <v>0.41657700000000014</v>
      </c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 spans="1:27" ht="13">
      <c r="A274" s="69"/>
      <c r="B274" s="69"/>
      <c r="C274" s="69"/>
      <c r="D274" s="69"/>
      <c r="E274" s="74">
        <v>41673</v>
      </c>
      <c r="F274" s="70">
        <v>125657.23</v>
      </c>
      <c r="G274" s="71">
        <f t="shared" si="3"/>
        <v>0.25657229999999998</v>
      </c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 spans="1:27" ht="13">
      <c r="A275" s="69"/>
      <c r="B275" s="69"/>
      <c r="C275" s="69"/>
      <c r="D275" s="69"/>
      <c r="E275" s="74">
        <v>41674</v>
      </c>
      <c r="F275" s="70">
        <v>131291.56</v>
      </c>
      <c r="G275" s="71">
        <f t="shared" si="3"/>
        <v>0.31291559999999996</v>
      </c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 spans="1:27" ht="13">
      <c r="A276" s="69"/>
      <c r="B276" s="69"/>
      <c r="C276" s="69"/>
      <c r="D276" s="69"/>
      <c r="E276" s="74">
        <v>41675</v>
      </c>
      <c r="F276" s="70">
        <v>121931.09</v>
      </c>
      <c r="G276" s="71">
        <f t="shared" si="3"/>
        <v>0.21931089999999998</v>
      </c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 spans="1:27" ht="13">
      <c r="A277" s="69"/>
      <c r="B277" s="69"/>
      <c r="C277" s="69"/>
      <c r="D277" s="69"/>
      <c r="E277" s="74">
        <v>41676</v>
      </c>
      <c r="F277" s="70">
        <v>148362.17000000001</v>
      </c>
      <c r="G277" s="71">
        <f t="shared" si="3"/>
        <v>0.48362170000000015</v>
      </c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 spans="1:27" ht="13">
      <c r="A278" s="69"/>
      <c r="B278" s="69"/>
      <c r="C278" s="69"/>
      <c r="D278" s="69"/>
      <c r="E278" s="74">
        <v>41677</v>
      </c>
      <c r="F278" s="70">
        <v>161423</v>
      </c>
      <c r="G278" s="71">
        <f t="shared" si="3"/>
        <v>0.61423000000000005</v>
      </c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 spans="1:27" ht="13">
      <c r="A279" s="69"/>
      <c r="B279" s="69"/>
      <c r="C279" s="69"/>
      <c r="D279" s="69"/>
      <c r="E279" s="74">
        <v>41680</v>
      </c>
      <c r="F279" s="70">
        <v>161526.14000000001</v>
      </c>
      <c r="G279" s="71">
        <f t="shared" si="3"/>
        <v>0.61526140000000018</v>
      </c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 spans="1:27" ht="13">
      <c r="A280" s="69"/>
      <c r="B280" s="69"/>
      <c r="C280" s="69"/>
      <c r="D280" s="69"/>
      <c r="E280" s="74">
        <v>41681</v>
      </c>
      <c r="F280" s="70">
        <v>168514.26</v>
      </c>
      <c r="G280" s="71">
        <f t="shared" si="3"/>
        <v>0.68514260000000005</v>
      </c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 spans="1:27" ht="13">
      <c r="A281" s="69"/>
      <c r="B281" s="69"/>
      <c r="C281" s="69"/>
      <c r="D281" s="69"/>
      <c r="E281" s="74">
        <v>41682</v>
      </c>
      <c r="F281" s="70">
        <v>172059.89</v>
      </c>
      <c r="G281" s="71">
        <f t="shared" si="3"/>
        <v>0.72059890000000015</v>
      </c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 spans="1:27" ht="13">
      <c r="A282" s="69"/>
      <c r="B282" s="69"/>
      <c r="C282" s="69"/>
      <c r="D282" s="69"/>
      <c r="E282" s="74">
        <v>41683</v>
      </c>
      <c r="F282" s="70">
        <v>173284.75</v>
      </c>
      <c r="G282" s="71">
        <f t="shared" si="3"/>
        <v>0.73284749999999999</v>
      </c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 spans="1:27" ht="13">
      <c r="A283" s="69"/>
      <c r="B283" s="69"/>
      <c r="C283" s="69"/>
      <c r="D283" s="69"/>
      <c r="E283" s="74">
        <v>41684</v>
      </c>
      <c r="F283" s="70">
        <v>175850.5</v>
      </c>
      <c r="G283" s="71">
        <f t="shared" si="3"/>
        <v>0.75850499999999998</v>
      </c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 spans="1:27" ht="13">
      <c r="A284" s="69"/>
      <c r="B284" s="69"/>
      <c r="C284" s="69"/>
      <c r="D284" s="69"/>
      <c r="E284" s="74">
        <v>41688</v>
      </c>
      <c r="F284" s="70">
        <v>177823.16</v>
      </c>
      <c r="G284" s="71">
        <f t="shared" si="3"/>
        <v>0.77823160000000002</v>
      </c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 spans="1:27" ht="13">
      <c r="A285" s="69"/>
      <c r="B285" s="69"/>
      <c r="C285" s="69"/>
      <c r="D285" s="69"/>
      <c r="E285" s="74">
        <v>41689</v>
      </c>
      <c r="F285" s="70">
        <v>167818.03</v>
      </c>
      <c r="G285" s="71">
        <f t="shared" si="3"/>
        <v>0.67818029999999996</v>
      </c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 spans="1:27" ht="13">
      <c r="A286" s="69"/>
      <c r="B286" s="69"/>
      <c r="C286" s="69"/>
      <c r="D286" s="69"/>
      <c r="E286" s="74">
        <v>41690</v>
      </c>
      <c r="F286" s="70">
        <v>173632.87</v>
      </c>
      <c r="G286" s="71">
        <f t="shared" si="3"/>
        <v>0.73632869999999995</v>
      </c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 spans="1:27" ht="13">
      <c r="A287" s="69"/>
      <c r="B287" s="69"/>
      <c r="C287" s="69"/>
      <c r="D287" s="69"/>
      <c r="E287" s="74">
        <v>41691</v>
      </c>
      <c r="F287" s="70">
        <v>171892.28</v>
      </c>
      <c r="G287" s="71">
        <f t="shared" si="3"/>
        <v>0.71892279999999997</v>
      </c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 spans="1:27" ht="13">
      <c r="A288" s="69"/>
      <c r="B288" s="69"/>
      <c r="C288" s="69"/>
      <c r="D288" s="69"/>
      <c r="E288" s="74">
        <v>41694</v>
      </c>
      <c r="F288" s="70">
        <v>173258.96</v>
      </c>
      <c r="G288" s="71">
        <f t="shared" si="3"/>
        <v>0.73258959999999995</v>
      </c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 spans="1:27" ht="13">
      <c r="A289" s="69"/>
      <c r="B289" s="69"/>
      <c r="C289" s="69"/>
      <c r="D289" s="69"/>
      <c r="E289" s="74">
        <v>41695</v>
      </c>
      <c r="F289" s="70">
        <v>173413.68</v>
      </c>
      <c r="G289" s="71">
        <f t="shared" si="3"/>
        <v>0.73413679999999992</v>
      </c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 spans="1:27" ht="13">
      <c r="A290" s="69"/>
      <c r="B290" s="69"/>
      <c r="C290" s="69"/>
      <c r="D290" s="69"/>
      <c r="E290" s="74">
        <v>41696</v>
      </c>
      <c r="F290" s="70">
        <v>171312.09</v>
      </c>
      <c r="G290" s="71">
        <f t="shared" si="3"/>
        <v>0.71312089999999995</v>
      </c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 spans="1:27" ht="13">
      <c r="A291" s="69"/>
      <c r="B291" s="69"/>
      <c r="C291" s="69"/>
      <c r="D291" s="69"/>
      <c r="E291" s="74">
        <v>41697</v>
      </c>
      <c r="F291" s="70">
        <v>171647.31</v>
      </c>
      <c r="G291" s="71">
        <f t="shared" si="3"/>
        <v>0.71647309999999997</v>
      </c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</row>
    <row r="292" spans="1:27" ht="13">
      <c r="A292" s="69"/>
      <c r="B292" s="69"/>
      <c r="C292" s="69"/>
      <c r="D292" s="69"/>
      <c r="E292" s="74">
        <v>41698</v>
      </c>
      <c r="F292" s="70">
        <v>169287.85</v>
      </c>
      <c r="G292" s="71">
        <f t="shared" si="3"/>
        <v>0.69287850000000006</v>
      </c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 spans="1:27" ht="13">
      <c r="A293" s="69"/>
      <c r="B293" s="69"/>
      <c r="C293" s="69"/>
      <c r="D293" s="69"/>
      <c r="E293" s="74">
        <v>41701</v>
      </c>
      <c r="F293" s="70">
        <v>159721.09</v>
      </c>
      <c r="G293" s="71">
        <f t="shared" si="3"/>
        <v>0.59721089999999999</v>
      </c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 spans="1:27" ht="13">
      <c r="A294" s="69"/>
      <c r="B294" s="69"/>
      <c r="C294" s="69"/>
      <c r="D294" s="69"/>
      <c r="E294" s="74">
        <v>41702</v>
      </c>
      <c r="F294" s="70">
        <v>172098.57</v>
      </c>
      <c r="G294" s="71">
        <f t="shared" si="3"/>
        <v>0.72098570000000006</v>
      </c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 spans="1:27" ht="13">
      <c r="A295" s="69"/>
      <c r="B295" s="69"/>
      <c r="C295" s="69"/>
      <c r="D295" s="69"/>
      <c r="E295" s="74">
        <v>41703</v>
      </c>
      <c r="F295" s="70">
        <v>172317.76</v>
      </c>
      <c r="G295" s="71">
        <f t="shared" si="3"/>
        <v>0.72317760000000009</v>
      </c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 spans="1:27" ht="13">
      <c r="A296" s="69"/>
      <c r="B296" s="69"/>
      <c r="C296" s="69"/>
      <c r="D296" s="69"/>
      <c r="E296" s="74">
        <v>41704</v>
      </c>
      <c r="F296" s="70">
        <v>173323.43</v>
      </c>
      <c r="G296" s="71">
        <f t="shared" si="3"/>
        <v>0.73323429999999989</v>
      </c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 spans="1:27" ht="13">
      <c r="A297" s="69"/>
      <c r="B297" s="69"/>
      <c r="C297" s="69"/>
      <c r="D297" s="69"/>
      <c r="E297" s="74">
        <v>41705</v>
      </c>
      <c r="F297" s="70">
        <v>169919.62</v>
      </c>
      <c r="G297" s="71">
        <f t="shared" si="3"/>
        <v>0.69919619999999993</v>
      </c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 spans="1:27" ht="13">
      <c r="A298" s="69"/>
      <c r="B298" s="69"/>
      <c r="C298" s="69"/>
      <c r="D298" s="69"/>
      <c r="E298" s="74">
        <v>41708</v>
      </c>
      <c r="F298" s="70">
        <v>169919.62</v>
      </c>
      <c r="G298" s="71">
        <f t="shared" si="3"/>
        <v>0.69919619999999993</v>
      </c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 spans="1:27" ht="13">
      <c r="A299" s="69"/>
      <c r="B299" s="69"/>
      <c r="C299" s="69"/>
      <c r="D299" s="69"/>
      <c r="E299" s="74">
        <v>41709</v>
      </c>
      <c r="F299" s="70">
        <v>169919.62</v>
      </c>
      <c r="G299" s="71">
        <f t="shared" si="3"/>
        <v>0.69919619999999993</v>
      </c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 spans="1:27" ht="13">
      <c r="A300" s="69"/>
      <c r="B300" s="69"/>
      <c r="C300" s="69"/>
      <c r="D300" s="69"/>
      <c r="E300" s="74">
        <v>41710</v>
      </c>
      <c r="F300" s="70">
        <v>169919.62</v>
      </c>
      <c r="G300" s="71">
        <f t="shared" si="3"/>
        <v>0.69919619999999993</v>
      </c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 spans="1:27" ht="13">
      <c r="A301" s="69"/>
      <c r="B301" s="69"/>
      <c r="C301" s="69"/>
      <c r="D301" s="69"/>
      <c r="E301" s="74">
        <v>41711</v>
      </c>
      <c r="F301" s="70">
        <v>169919.62</v>
      </c>
      <c r="G301" s="71">
        <f t="shared" si="3"/>
        <v>0.69919619999999993</v>
      </c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 spans="1:27" ht="13">
      <c r="A302" s="69"/>
      <c r="B302" s="69"/>
      <c r="C302" s="69"/>
      <c r="D302" s="69"/>
      <c r="E302" s="74">
        <v>41712</v>
      </c>
      <c r="F302" s="70">
        <v>169919.62</v>
      </c>
      <c r="G302" s="71">
        <f t="shared" si="3"/>
        <v>0.69919619999999993</v>
      </c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 spans="1:27" ht="13">
      <c r="A303" s="69"/>
      <c r="B303" s="69"/>
      <c r="C303" s="69"/>
      <c r="D303" s="69"/>
      <c r="E303" s="74">
        <v>41715</v>
      </c>
      <c r="F303" s="70">
        <v>169919.62</v>
      </c>
      <c r="G303" s="71">
        <f t="shared" si="3"/>
        <v>0.69919619999999993</v>
      </c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 spans="1:27" ht="13">
      <c r="A304" s="69"/>
      <c r="B304" s="69"/>
      <c r="C304" s="69"/>
      <c r="D304" s="69"/>
      <c r="E304" s="74">
        <v>41716</v>
      </c>
      <c r="F304" s="70">
        <v>169919.62</v>
      </c>
      <c r="G304" s="71">
        <f t="shared" si="3"/>
        <v>0.69919619999999993</v>
      </c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 spans="1:27" ht="13">
      <c r="A305" s="69"/>
      <c r="B305" s="69"/>
      <c r="C305" s="69"/>
      <c r="D305" s="69"/>
      <c r="E305" s="74">
        <v>41717</v>
      </c>
      <c r="F305" s="70">
        <v>169919.62</v>
      </c>
      <c r="G305" s="71">
        <f t="shared" si="3"/>
        <v>0.69919619999999993</v>
      </c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 spans="1:27" ht="13">
      <c r="A306" s="69"/>
      <c r="B306" s="69"/>
      <c r="C306" s="69"/>
      <c r="D306" s="69"/>
      <c r="E306" s="74">
        <v>41718</v>
      </c>
      <c r="F306" s="70">
        <v>169919.62</v>
      </c>
      <c r="G306" s="71">
        <f t="shared" si="3"/>
        <v>0.69919619999999993</v>
      </c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 spans="1:27" ht="13">
      <c r="A307" s="69"/>
      <c r="B307" s="69"/>
      <c r="C307" s="69"/>
      <c r="D307" s="69"/>
      <c r="E307" s="74">
        <v>41719</v>
      </c>
      <c r="F307" s="70">
        <v>169919.62</v>
      </c>
      <c r="G307" s="71">
        <f t="shared" si="3"/>
        <v>0.69919619999999993</v>
      </c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 spans="1:27" ht="13">
      <c r="A308" s="69"/>
      <c r="B308" s="69"/>
      <c r="C308" s="69"/>
      <c r="D308" s="69"/>
      <c r="E308" s="74">
        <v>41722</v>
      </c>
      <c r="F308" s="70">
        <v>169919.62</v>
      </c>
      <c r="G308" s="71">
        <f t="shared" si="3"/>
        <v>0.69919619999999993</v>
      </c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 spans="1:27" ht="13">
      <c r="A309" s="69"/>
      <c r="B309" s="69"/>
      <c r="C309" s="69"/>
      <c r="D309" s="69"/>
      <c r="E309" s="74">
        <v>41723</v>
      </c>
      <c r="F309" s="70">
        <v>169919.62</v>
      </c>
      <c r="G309" s="71">
        <f t="shared" si="3"/>
        <v>0.69919619999999993</v>
      </c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spans="1:27" ht="13">
      <c r="A310" s="69"/>
      <c r="B310" s="69"/>
      <c r="C310" s="69"/>
      <c r="D310" s="69"/>
      <c r="E310" s="74">
        <v>41724</v>
      </c>
      <c r="F310" s="70">
        <v>167008.95999999999</v>
      </c>
      <c r="G310" s="71">
        <f t="shared" si="3"/>
        <v>0.67008959999999995</v>
      </c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spans="1:27" ht="13">
      <c r="A311" s="69"/>
      <c r="B311" s="69"/>
      <c r="C311" s="69"/>
      <c r="D311" s="69"/>
      <c r="E311" s="74">
        <v>41725</v>
      </c>
      <c r="F311" s="70">
        <v>169132.96</v>
      </c>
      <c r="G311" s="71">
        <f t="shared" si="3"/>
        <v>0.69132959999999988</v>
      </c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spans="1:27" ht="13">
      <c r="A312" s="69"/>
      <c r="B312" s="69"/>
      <c r="C312" s="69"/>
      <c r="D312" s="69"/>
      <c r="E312" s="74">
        <v>41726</v>
      </c>
      <c r="F312" s="70">
        <v>171178.28</v>
      </c>
      <c r="G312" s="71">
        <f t="shared" si="3"/>
        <v>0.71178279999999994</v>
      </c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 spans="1:27" ht="13">
      <c r="A313" s="69"/>
      <c r="B313" s="69"/>
      <c r="C313" s="69"/>
      <c r="D313" s="69"/>
      <c r="E313" s="74">
        <v>41729</v>
      </c>
      <c r="F313" s="70">
        <v>176330.94</v>
      </c>
      <c r="G313" s="71">
        <f t="shared" si="3"/>
        <v>0.76330940000000003</v>
      </c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 spans="1:27" ht="13">
      <c r="A314" s="69"/>
      <c r="B314" s="69"/>
      <c r="C314" s="69"/>
      <c r="D314" s="69"/>
      <c r="E314" s="74">
        <v>41730</v>
      </c>
      <c r="F314" s="70">
        <v>181483.59</v>
      </c>
      <c r="G314" s="71">
        <f t="shared" si="3"/>
        <v>0.81483589999999995</v>
      </c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 spans="1:27" ht="13">
      <c r="A315" s="69"/>
      <c r="B315" s="69"/>
      <c r="C315" s="69"/>
      <c r="D315" s="69"/>
      <c r="E315" s="74">
        <v>41731</v>
      </c>
      <c r="F315" s="70">
        <v>180513.37</v>
      </c>
      <c r="G315" s="71">
        <f t="shared" si="3"/>
        <v>0.80513369999999995</v>
      </c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 spans="1:27" ht="13">
      <c r="A316" s="69"/>
      <c r="B316" s="69"/>
      <c r="C316" s="69"/>
      <c r="D316" s="69"/>
      <c r="E316" s="74">
        <v>41732</v>
      </c>
      <c r="F316" s="70">
        <v>180814.93</v>
      </c>
      <c r="G316" s="71">
        <f t="shared" si="3"/>
        <v>0.80814929999999996</v>
      </c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 spans="1:27" ht="13">
      <c r="A317" s="69"/>
      <c r="B317" s="69"/>
      <c r="C317" s="69"/>
      <c r="D317" s="69"/>
      <c r="E317" s="74">
        <v>41733</v>
      </c>
      <c r="F317" s="70">
        <v>177628.94</v>
      </c>
      <c r="G317" s="71">
        <f t="shared" si="3"/>
        <v>0.77628940000000002</v>
      </c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 spans="1:27" ht="13">
      <c r="A318" s="69"/>
      <c r="B318" s="69"/>
      <c r="C318" s="69"/>
      <c r="D318" s="69"/>
      <c r="E318" s="74">
        <v>41736</v>
      </c>
      <c r="F318" s="70">
        <v>174088.94</v>
      </c>
      <c r="G318" s="71">
        <f t="shared" si="3"/>
        <v>0.74088940000000003</v>
      </c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 spans="1:27" ht="13">
      <c r="A319" s="69"/>
      <c r="B319" s="69"/>
      <c r="C319" s="69"/>
      <c r="D319" s="69"/>
      <c r="E319" s="74">
        <v>41737</v>
      </c>
      <c r="F319" s="70">
        <v>177209.38</v>
      </c>
      <c r="G319" s="71">
        <f t="shared" si="3"/>
        <v>0.77209380000000005</v>
      </c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 spans="1:27" ht="13">
      <c r="A320" s="69"/>
      <c r="B320" s="69"/>
      <c r="C320" s="69"/>
      <c r="D320" s="69"/>
      <c r="E320" s="74">
        <v>41738</v>
      </c>
      <c r="F320" s="70">
        <v>181168.93</v>
      </c>
      <c r="G320" s="71">
        <f t="shared" si="3"/>
        <v>0.81168929999999995</v>
      </c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</row>
    <row r="321" spans="1:27" ht="13">
      <c r="A321" s="69"/>
      <c r="B321" s="69"/>
      <c r="C321" s="69"/>
      <c r="D321" s="69"/>
      <c r="E321" s="74">
        <v>41739</v>
      </c>
      <c r="F321" s="70">
        <v>172214.06</v>
      </c>
      <c r="G321" s="71">
        <f t="shared" si="3"/>
        <v>0.72214060000000002</v>
      </c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 spans="1:27" ht="13">
      <c r="A322" s="69"/>
      <c r="B322" s="69"/>
      <c r="C322" s="69"/>
      <c r="D322" s="69"/>
      <c r="E322" s="74">
        <v>41740</v>
      </c>
      <c r="F322" s="70">
        <v>167035.18</v>
      </c>
      <c r="G322" s="71">
        <f t="shared" si="3"/>
        <v>0.67035179999999994</v>
      </c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 spans="1:27" ht="13">
      <c r="A323" s="69"/>
      <c r="B323" s="69"/>
      <c r="C323" s="69"/>
      <c r="D323" s="69"/>
      <c r="E323" s="74">
        <v>41743</v>
      </c>
      <c r="F323" s="70">
        <v>168359.4</v>
      </c>
      <c r="G323" s="71">
        <f t="shared" si="3"/>
        <v>0.68359399999999992</v>
      </c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 spans="1:27" ht="13">
      <c r="A324" s="69"/>
      <c r="B324" s="69"/>
      <c r="C324" s="69"/>
      <c r="D324" s="69"/>
      <c r="E324" s="74">
        <v>41744</v>
      </c>
      <c r="F324" s="70">
        <v>170352.29</v>
      </c>
      <c r="G324" s="71">
        <f t="shared" si="3"/>
        <v>0.70352290000000006</v>
      </c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 spans="1:27" ht="13">
      <c r="A325" s="69"/>
      <c r="B325" s="69"/>
      <c r="C325" s="69"/>
      <c r="D325" s="69"/>
      <c r="E325" s="74">
        <v>41745</v>
      </c>
      <c r="F325" s="70">
        <v>176409.61</v>
      </c>
      <c r="G325" s="71">
        <f t="shared" si="3"/>
        <v>0.76409609999999983</v>
      </c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 spans="1:27" ht="13">
      <c r="A326" s="69"/>
      <c r="B326" s="69"/>
      <c r="C326" s="69"/>
      <c r="D326" s="69"/>
      <c r="E326" s="74">
        <v>41746</v>
      </c>
      <c r="F326" s="70">
        <v>178625.38</v>
      </c>
      <c r="G326" s="71">
        <f t="shared" si="3"/>
        <v>0.7862538</v>
      </c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 spans="1:27" ht="13">
      <c r="A327" s="69"/>
      <c r="B327" s="69"/>
      <c r="C327" s="69"/>
      <c r="D327" s="69"/>
      <c r="E327" s="74">
        <v>41750</v>
      </c>
      <c r="F327" s="70">
        <v>181575.37</v>
      </c>
      <c r="G327" s="71">
        <f t="shared" si="3"/>
        <v>0.81575369999999991</v>
      </c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 spans="1:27" ht="13">
      <c r="A328" s="69"/>
      <c r="B328" s="69"/>
      <c r="C328" s="69"/>
      <c r="D328" s="69"/>
      <c r="E328" s="74">
        <v>41751</v>
      </c>
      <c r="F328" s="70">
        <v>181981.82</v>
      </c>
      <c r="G328" s="71">
        <f t="shared" si="3"/>
        <v>0.81981820000000005</v>
      </c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 spans="1:27" ht="13">
      <c r="A329" s="69"/>
      <c r="B329" s="69"/>
      <c r="C329" s="69"/>
      <c r="D329" s="69"/>
      <c r="E329" s="74">
        <v>41752</v>
      </c>
      <c r="F329" s="70">
        <v>181273.82</v>
      </c>
      <c r="G329" s="71">
        <f t="shared" si="3"/>
        <v>0.81273820000000008</v>
      </c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 spans="1:27" ht="13">
      <c r="A330" s="69"/>
      <c r="B330" s="69"/>
      <c r="C330" s="69"/>
      <c r="D330" s="69"/>
      <c r="E330" s="74">
        <v>41753</v>
      </c>
      <c r="F330" s="70">
        <v>179608.71</v>
      </c>
      <c r="G330" s="71">
        <f t="shared" si="3"/>
        <v>0.79608709999999994</v>
      </c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 spans="1:27" ht="13">
      <c r="A331" s="69"/>
      <c r="B331" s="69"/>
      <c r="C331" s="69"/>
      <c r="D331" s="69"/>
      <c r="E331" s="74">
        <v>41754</v>
      </c>
      <c r="F331" s="70">
        <v>178363.16</v>
      </c>
      <c r="G331" s="71">
        <f t="shared" si="3"/>
        <v>0.78363159999999998</v>
      </c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 spans="1:27" ht="13">
      <c r="A332" s="69"/>
      <c r="B332" s="69"/>
      <c r="C332" s="69"/>
      <c r="D332" s="69"/>
      <c r="E332" s="74">
        <v>41757</v>
      </c>
      <c r="F332" s="70">
        <v>181772.04</v>
      </c>
      <c r="G332" s="71">
        <f t="shared" si="3"/>
        <v>0.81772040000000012</v>
      </c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 spans="1:27" ht="13">
      <c r="A333" s="69"/>
      <c r="B333" s="69"/>
      <c r="C333" s="69"/>
      <c r="D333" s="69"/>
      <c r="E333" s="74">
        <v>41758</v>
      </c>
      <c r="F333" s="70">
        <v>184289.37</v>
      </c>
      <c r="G333" s="71">
        <f t="shared" si="3"/>
        <v>0.84289369999999997</v>
      </c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 spans="1:27" ht="13">
      <c r="A334" s="69"/>
      <c r="B334" s="69"/>
      <c r="C334" s="69"/>
      <c r="D334" s="69"/>
      <c r="E334" s="74">
        <v>41759</v>
      </c>
      <c r="F334" s="70">
        <v>184210.7</v>
      </c>
      <c r="G334" s="71">
        <f t="shared" si="3"/>
        <v>0.84210700000000016</v>
      </c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 spans="1:27" ht="13">
      <c r="A335" s="69"/>
      <c r="B335" s="69"/>
      <c r="C335" s="69"/>
      <c r="D335" s="69"/>
      <c r="E335" s="74">
        <v>41760</v>
      </c>
      <c r="F335" s="70">
        <v>184184.48</v>
      </c>
      <c r="G335" s="71">
        <f t="shared" si="3"/>
        <v>0.84184480000000006</v>
      </c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 spans="1:27" ht="13">
      <c r="A336" s="69"/>
      <c r="B336" s="69"/>
      <c r="C336" s="69"/>
      <c r="D336" s="69"/>
      <c r="E336" s="74">
        <v>41761</v>
      </c>
      <c r="F336" s="70">
        <v>184787.59</v>
      </c>
      <c r="G336" s="71">
        <f t="shared" si="3"/>
        <v>0.84787590000000002</v>
      </c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pans="1:27" ht="13">
      <c r="A337" s="69"/>
      <c r="B337" s="69"/>
      <c r="C337" s="69"/>
      <c r="D337" s="69"/>
      <c r="E337" s="74">
        <v>41764</v>
      </c>
      <c r="F337" s="70">
        <v>186505.14</v>
      </c>
      <c r="G337" s="71">
        <f t="shared" si="3"/>
        <v>0.86505140000000014</v>
      </c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pans="1:27" ht="13">
      <c r="A338" s="69"/>
      <c r="B338" s="69"/>
      <c r="C338" s="69"/>
      <c r="D338" s="69"/>
      <c r="E338" s="74">
        <v>41765</v>
      </c>
      <c r="F338" s="70">
        <v>185652.92</v>
      </c>
      <c r="G338" s="71">
        <f t="shared" si="3"/>
        <v>0.8565292000000001</v>
      </c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 spans="1:27" ht="13">
      <c r="A339" s="69"/>
      <c r="B339" s="69"/>
      <c r="C339" s="69"/>
      <c r="D339" s="69"/>
      <c r="E339" s="74">
        <v>41766</v>
      </c>
      <c r="F339" s="70">
        <v>188288.25</v>
      </c>
      <c r="G339" s="71">
        <f t="shared" si="3"/>
        <v>0.88288250000000001</v>
      </c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 spans="1:27" ht="13">
      <c r="A340" s="69"/>
      <c r="B340" s="69"/>
      <c r="C340" s="69"/>
      <c r="D340" s="69"/>
      <c r="E340" s="74">
        <v>41767</v>
      </c>
      <c r="F340" s="70">
        <v>187960.47</v>
      </c>
      <c r="G340" s="71">
        <f t="shared" si="3"/>
        <v>0.87960470000000002</v>
      </c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 spans="1:27" ht="13">
      <c r="A341" s="69"/>
      <c r="B341" s="69"/>
      <c r="C341" s="69"/>
      <c r="D341" s="69"/>
      <c r="E341" s="74">
        <v>41768</v>
      </c>
      <c r="F341" s="70">
        <v>190923.57</v>
      </c>
      <c r="G341" s="71">
        <f t="shared" si="3"/>
        <v>0.90923570000000009</v>
      </c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 spans="1:27" ht="13">
      <c r="A342" s="69"/>
      <c r="B342" s="69"/>
      <c r="C342" s="69"/>
      <c r="D342" s="69"/>
      <c r="E342" s="74">
        <v>41771</v>
      </c>
      <c r="F342" s="70">
        <v>194765.12</v>
      </c>
      <c r="G342" s="71">
        <f t="shared" si="3"/>
        <v>0.94765119999999992</v>
      </c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 spans="1:27" ht="13">
      <c r="A343" s="69"/>
      <c r="B343" s="69"/>
      <c r="C343" s="69"/>
      <c r="D343" s="69"/>
      <c r="E343" s="74">
        <v>41772</v>
      </c>
      <c r="F343" s="70">
        <v>194450.45</v>
      </c>
      <c r="G343" s="71">
        <f t="shared" si="3"/>
        <v>0.94450450000000008</v>
      </c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 spans="1:27" ht="13">
      <c r="A344" s="69"/>
      <c r="B344" s="69"/>
      <c r="C344" s="69"/>
      <c r="D344" s="69"/>
      <c r="E344" s="74">
        <v>41773</v>
      </c>
      <c r="F344" s="70">
        <v>195001.12</v>
      </c>
      <c r="G344" s="71">
        <f t="shared" si="3"/>
        <v>0.95001119999999994</v>
      </c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 spans="1:27" ht="13">
      <c r="A345" s="69"/>
      <c r="B345" s="69"/>
      <c r="C345" s="69"/>
      <c r="D345" s="69"/>
      <c r="E345" s="74">
        <v>41774</v>
      </c>
      <c r="F345" s="70">
        <v>193899.79</v>
      </c>
      <c r="G345" s="71">
        <f t="shared" si="3"/>
        <v>0.93899790000000005</v>
      </c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 spans="1:27" ht="13">
      <c r="A346" s="69"/>
      <c r="B346" s="69"/>
      <c r="C346" s="69"/>
      <c r="D346" s="69"/>
      <c r="E346" s="74">
        <v>41775</v>
      </c>
      <c r="F346" s="70">
        <v>196535.12</v>
      </c>
      <c r="G346" s="71">
        <f t="shared" si="3"/>
        <v>0.96535119999999996</v>
      </c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 spans="1:27" ht="13">
      <c r="A347" s="69"/>
      <c r="B347" s="69"/>
      <c r="C347" s="69"/>
      <c r="D347" s="69"/>
      <c r="E347" s="74">
        <v>41778</v>
      </c>
      <c r="F347" s="70">
        <v>198069.11</v>
      </c>
      <c r="G347" s="71">
        <f t="shared" si="3"/>
        <v>0.98069109999999982</v>
      </c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 spans="1:27" ht="13">
      <c r="A348" s="69"/>
      <c r="B348" s="69"/>
      <c r="C348" s="69"/>
      <c r="D348" s="69"/>
      <c r="E348" s="74">
        <v>41779</v>
      </c>
      <c r="F348" s="70">
        <v>199183.55</v>
      </c>
      <c r="G348" s="71">
        <f t="shared" si="3"/>
        <v>0.99183549999999987</v>
      </c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 spans="1:27" ht="13">
      <c r="A349" s="69"/>
      <c r="B349" s="69"/>
      <c r="C349" s="69"/>
      <c r="D349" s="69"/>
      <c r="E349" s="74">
        <v>41780</v>
      </c>
      <c r="F349" s="70">
        <v>200874.88</v>
      </c>
      <c r="G349" s="71">
        <f t="shared" si="3"/>
        <v>1.0087488</v>
      </c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 spans="1:27" ht="13">
      <c r="A350" s="69"/>
      <c r="B350" s="69"/>
      <c r="C350" s="69"/>
      <c r="D350" s="69"/>
      <c r="E350" s="74">
        <v>41781</v>
      </c>
      <c r="F350" s="70">
        <v>200992.88</v>
      </c>
      <c r="G350" s="71">
        <f t="shared" si="3"/>
        <v>1.0099288</v>
      </c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 spans="1:27" ht="13">
      <c r="A351" s="69"/>
      <c r="B351" s="69"/>
      <c r="C351" s="69"/>
      <c r="D351" s="69"/>
      <c r="E351" s="74">
        <v>41782</v>
      </c>
      <c r="F351" s="70">
        <v>201661.55</v>
      </c>
      <c r="G351" s="71">
        <f t="shared" si="3"/>
        <v>1.0166154999999999</v>
      </c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 spans="1:27" ht="13">
      <c r="A352" s="69"/>
      <c r="B352" s="69"/>
      <c r="C352" s="69"/>
      <c r="D352" s="69"/>
      <c r="E352" s="74">
        <v>41786</v>
      </c>
      <c r="F352" s="70">
        <v>204991.76</v>
      </c>
      <c r="G352" s="71">
        <f t="shared" si="3"/>
        <v>1.0499176000000001</v>
      </c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 spans="1:27" ht="13">
      <c r="A353" s="69"/>
      <c r="B353" s="69"/>
      <c r="C353" s="69"/>
      <c r="D353" s="69"/>
      <c r="E353" s="74">
        <v>41787</v>
      </c>
      <c r="F353" s="70">
        <v>205319.54</v>
      </c>
      <c r="G353" s="71">
        <f t="shared" si="3"/>
        <v>1.0531954000000001</v>
      </c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 spans="1:27" ht="13">
      <c r="A354" s="69"/>
      <c r="B354" s="69"/>
      <c r="C354" s="69"/>
      <c r="D354" s="69"/>
      <c r="E354" s="74">
        <v>41788</v>
      </c>
      <c r="F354" s="70">
        <v>205621.1</v>
      </c>
      <c r="G354" s="71">
        <f t="shared" si="3"/>
        <v>1.056211</v>
      </c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 spans="1:27" ht="13">
      <c r="A355" s="69"/>
      <c r="B355" s="69"/>
      <c r="C355" s="69"/>
      <c r="D355" s="69"/>
      <c r="E355" s="74">
        <v>41789</v>
      </c>
      <c r="F355" s="70">
        <v>205909.54</v>
      </c>
      <c r="G355" s="71">
        <f t="shared" si="3"/>
        <v>1.0590954000000001</v>
      </c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 spans="1:27" ht="13">
      <c r="A356" s="69"/>
      <c r="B356" s="69"/>
      <c r="C356" s="69"/>
      <c r="D356" s="69"/>
      <c r="E356" s="74">
        <v>41792</v>
      </c>
      <c r="F356" s="70">
        <v>206394.65</v>
      </c>
      <c r="G356" s="71">
        <f t="shared" si="3"/>
        <v>1.0639464999999999</v>
      </c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 spans="1:27" ht="13">
      <c r="A357" s="69"/>
      <c r="B357" s="69"/>
      <c r="C357" s="69"/>
      <c r="D357" s="69"/>
      <c r="E357" s="74">
        <v>41793</v>
      </c>
      <c r="F357" s="70">
        <v>206066.87</v>
      </c>
      <c r="G357" s="71">
        <f t="shared" si="3"/>
        <v>1.0606686999999999</v>
      </c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 spans="1:27" ht="13">
      <c r="A358" s="69"/>
      <c r="B358" s="69"/>
      <c r="C358" s="69"/>
      <c r="D358" s="69"/>
      <c r="E358" s="74">
        <v>41794</v>
      </c>
      <c r="F358" s="70">
        <v>206958.43</v>
      </c>
      <c r="G358" s="71">
        <f t="shared" si="3"/>
        <v>1.0695842999999998</v>
      </c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 spans="1:27" ht="13">
      <c r="A359" s="69"/>
      <c r="B359" s="69"/>
      <c r="C359" s="69"/>
      <c r="D359" s="69"/>
      <c r="E359" s="74">
        <v>41795</v>
      </c>
      <c r="F359" s="70">
        <v>210563.97</v>
      </c>
      <c r="G359" s="71">
        <f t="shared" si="3"/>
        <v>1.1056397</v>
      </c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 spans="1:27" ht="13">
      <c r="A360" s="69"/>
      <c r="B360" s="69"/>
      <c r="C360" s="69"/>
      <c r="D360" s="69"/>
      <c r="E360" s="74">
        <v>41796</v>
      </c>
      <c r="F360" s="70">
        <v>214982.41</v>
      </c>
      <c r="G360" s="71">
        <f t="shared" si="3"/>
        <v>1.1498241</v>
      </c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 spans="1:27" ht="13">
      <c r="A361" s="69"/>
      <c r="B361" s="69"/>
      <c r="C361" s="69"/>
      <c r="D361" s="69"/>
      <c r="E361" s="74">
        <v>41799</v>
      </c>
      <c r="F361" s="70">
        <v>214025.3</v>
      </c>
      <c r="G361" s="71">
        <f t="shared" si="3"/>
        <v>1.140253</v>
      </c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 spans="1:27" ht="13">
      <c r="A362" s="69"/>
      <c r="B362" s="69"/>
      <c r="C362" s="69"/>
      <c r="D362" s="69"/>
      <c r="E362" s="74">
        <v>41800</v>
      </c>
      <c r="F362" s="70">
        <v>215388.85</v>
      </c>
      <c r="G362" s="71">
        <f t="shared" si="3"/>
        <v>1.1538885000000001</v>
      </c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 spans="1:27" ht="13">
      <c r="A363" s="69"/>
      <c r="B363" s="69"/>
      <c r="C363" s="69"/>
      <c r="D363" s="69"/>
      <c r="E363" s="74">
        <v>41801</v>
      </c>
      <c r="F363" s="70">
        <v>213684.41</v>
      </c>
      <c r="G363" s="71">
        <f t="shared" si="3"/>
        <v>1.1368441</v>
      </c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 spans="1:27" ht="13">
      <c r="A364" s="69"/>
      <c r="B364" s="69"/>
      <c r="C364" s="69"/>
      <c r="D364" s="69"/>
      <c r="E364" s="74">
        <v>41802</v>
      </c>
      <c r="F364" s="70">
        <v>209528.2</v>
      </c>
      <c r="G364" s="71">
        <f t="shared" si="3"/>
        <v>1.0952820000000001</v>
      </c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 spans="1:27" ht="13">
      <c r="A365" s="69"/>
      <c r="B365" s="69"/>
      <c r="C365" s="69"/>
      <c r="D365" s="69"/>
      <c r="E365" s="74">
        <v>41803</v>
      </c>
      <c r="F365" s="70">
        <v>209528.2</v>
      </c>
      <c r="G365" s="71">
        <f t="shared" si="3"/>
        <v>1.0952820000000001</v>
      </c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 spans="1:27" ht="13">
      <c r="A366" s="69"/>
      <c r="B366" s="69"/>
      <c r="C366" s="69"/>
      <c r="D366" s="69"/>
      <c r="E366" s="74">
        <v>41806</v>
      </c>
      <c r="F366" s="70">
        <v>209528.2</v>
      </c>
      <c r="G366" s="71">
        <f t="shared" si="3"/>
        <v>1.0952820000000001</v>
      </c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 spans="1:27" ht="13">
      <c r="A367" s="69"/>
      <c r="B367" s="69"/>
      <c r="C367" s="69"/>
      <c r="D367" s="69"/>
      <c r="E367" s="74">
        <v>41807</v>
      </c>
      <c r="F367" s="70">
        <v>209528.2</v>
      </c>
      <c r="G367" s="71">
        <f t="shared" si="3"/>
        <v>1.0952820000000001</v>
      </c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 spans="1:27" ht="13">
      <c r="A368" s="69"/>
      <c r="B368" s="69"/>
      <c r="C368" s="69"/>
      <c r="D368" s="69"/>
      <c r="E368" s="74">
        <v>41808</v>
      </c>
      <c r="F368" s="70">
        <v>209528.2</v>
      </c>
      <c r="G368" s="71">
        <f t="shared" si="3"/>
        <v>1.0952820000000001</v>
      </c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 spans="1:27" ht="13">
      <c r="A369" s="69"/>
      <c r="B369" s="69"/>
      <c r="C369" s="69"/>
      <c r="D369" s="69"/>
      <c r="E369" s="74">
        <v>41809</v>
      </c>
      <c r="F369" s="70">
        <v>209528.2</v>
      </c>
      <c r="G369" s="71">
        <f t="shared" si="3"/>
        <v>1.0952820000000001</v>
      </c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 spans="1:27" ht="13">
      <c r="A370" s="69"/>
      <c r="B370" s="69"/>
      <c r="C370" s="69"/>
      <c r="D370" s="69"/>
      <c r="E370" s="74">
        <v>41810</v>
      </c>
      <c r="F370" s="70">
        <v>209528.2</v>
      </c>
      <c r="G370" s="71">
        <f t="shared" si="3"/>
        <v>1.0952820000000001</v>
      </c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 spans="1:27" ht="13">
      <c r="A371" s="69"/>
      <c r="B371" s="69"/>
      <c r="C371" s="69"/>
      <c r="D371" s="69"/>
      <c r="E371" s="74">
        <v>41813</v>
      </c>
      <c r="F371" s="70">
        <v>209528.2</v>
      </c>
      <c r="G371" s="71">
        <f t="shared" si="3"/>
        <v>1.0952820000000001</v>
      </c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 spans="1:27" ht="13">
      <c r="A372" s="69"/>
      <c r="B372" s="69"/>
      <c r="C372" s="69"/>
      <c r="D372" s="69"/>
      <c r="E372" s="74">
        <v>41814</v>
      </c>
      <c r="F372" s="70">
        <v>209528.2</v>
      </c>
      <c r="G372" s="71">
        <f t="shared" si="3"/>
        <v>1.0952820000000001</v>
      </c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 spans="1:27" ht="13">
      <c r="A373" s="69"/>
      <c r="B373" s="69"/>
      <c r="C373" s="69"/>
      <c r="D373" s="69"/>
      <c r="E373" s="74">
        <v>41815</v>
      </c>
      <c r="F373" s="70">
        <v>209528.2</v>
      </c>
      <c r="G373" s="71">
        <f t="shared" si="3"/>
        <v>1.0952820000000001</v>
      </c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 spans="1:27" ht="13">
      <c r="A374" s="69"/>
      <c r="B374" s="69"/>
      <c r="C374" s="69"/>
      <c r="D374" s="69"/>
      <c r="E374" s="74">
        <v>41816</v>
      </c>
      <c r="F374" s="70">
        <v>209528.2</v>
      </c>
      <c r="G374" s="71">
        <f t="shared" si="3"/>
        <v>1.0952820000000001</v>
      </c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 spans="1:27" ht="13">
      <c r="A375" s="69"/>
      <c r="B375" s="69"/>
      <c r="C375" s="69"/>
      <c r="D375" s="69"/>
      <c r="E375" s="74">
        <v>41817</v>
      </c>
      <c r="F375" s="70">
        <v>209528.2</v>
      </c>
      <c r="G375" s="71">
        <f t="shared" si="3"/>
        <v>1.0952820000000001</v>
      </c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 spans="1:27" ht="13">
      <c r="A376" s="69"/>
      <c r="B376" s="69"/>
      <c r="C376" s="69"/>
      <c r="D376" s="69"/>
      <c r="E376" s="74">
        <v>41820</v>
      </c>
      <c r="F376" s="70">
        <v>209528.2</v>
      </c>
      <c r="G376" s="71">
        <f t="shared" si="3"/>
        <v>1.0952820000000001</v>
      </c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 spans="1:27" ht="13">
      <c r="A377" s="69"/>
      <c r="B377" s="69"/>
      <c r="C377" s="69"/>
      <c r="D377" s="69"/>
      <c r="E377" s="74">
        <v>41821</v>
      </c>
      <c r="F377" s="70">
        <v>209528.2</v>
      </c>
      <c r="G377" s="71">
        <f t="shared" si="3"/>
        <v>1.0952820000000001</v>
      </c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 spans="1:27" ht="13">
      <c r="A378" s="69"/>
      <c r="B378" s="69"/>
      <c r="C378" s="69"/>
      <c r="D378" s="69"/>
      <c r="E378" s="74">
        <v>41822</v>
      </c>
      <c r="F378" s="70">
        <v>209528.2</v>
      </c>
      <c r="G378" s="71">
        <f t="shared" si="3"/>
        <v>1.0952820000000001</v>
      </c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 spans="1:27" ht="13">
      <c r="A379" s="69"/>
      <c r="B379" s="69"/>
      <c r="C379" s="69"/>
      <c r="D379" s="69"/>
      <c r="E379" s="74">
        <v>41823</v>
      </c>
      <c r="F379" s="70">
        <v>209528.2</v>
      </c>
      <c r="G379" s="71">
        <f t="shared" si="3"/>
        <v>1.0952820000000001</v>
      </c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 spans="1:27" ht="13">
      <c r="A380" s="69"/>
      <c r="B380" s="69"/>
      <c r="C380" s="69"/>
      <c r="D380" s="69"/>
      <c r="E380" s="74">
        <v>41827</v>
      </c>
      <c r="F380" s="70">
        <v>209528.2</v>
      </c>
      <c r="G380" s="71">
        <f t="shared" si="3"/>
        <v>1.0952820000000001</v>
      </c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 spans="1:27" ht="13">
      <c r="A381" s="69"/>
      <c r="B381" s="69"/>
      <c r="C381" s="69"/>
      <c r="D381" s="69"/>
      <c r="E381" s="74">
        <v>41828</v>
      </c>
      <c r="F381" s="70">
        <v>209528.2</v>
      </c>
      <c r="G381" s="71">
        <f t="shared" si="3"/>
        <v>1.0952820000000001</v>
      </c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 spans="1:27" ht="13">
      <c r="A382" s="69"/>
      <c r="B382" s="69"/>
      <c r="C382" s="69"/>
      <c r="D382" s="69"/>
      <c r="E382" s="74">
        <v>41829</v>
      </c>
      <c r="F382" s="70">
        <v>209528.2</v>
      </c>
      <c r="G382" s="71">
        <f t="shared" si="3"/>
        <v>1.0952820000000001</v>
      </c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 spans="1:27" ht="13">
      <c r="A383" s="69"/>
      <c r="B383" s="69"/>
      <c r="C383" s="69"/>
      <c r="D383" s="69"/>
      <c r="E383" s="74">
        <v>41830</v>
      </c>
      <c r="F383" s="70">
        <v>209528.2</v>
      </c>
      <c r="G383" s="71">
        <f t="shared" si="3"/>
        <v>1.0952820000000001</v>
      </c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 spans="1:27" ht="13">
      <c r="A384" s="69"/>
      <c r="B384" s="69"/>
      <c r="C384" s="69"/>
      <c r="D384" s="69"/>
      <c r="E384" s="74">
        <v>41831</v>
      </c>
      <c r="F384" s="70">
        <v>209528.2</v>
      </c>
      <c r="G384" s="71">
        <f t="shared" si="3"/>
        <v>1.0952820000000001</v>
      </c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 spans="1:27" ht="13">
      <c r="A385" s="69"/>
      <c r="B385" s="69"/>
      <c r="C385" s="69"/>
      <c r="D385" s="69"/>
      <c r="E385" s="74">
        <v>41834</v>
      </c>
      <c r="F385" s="70">
        <v>209528.2</v>
      </c>
      <c r="G385" s="71">
        <f t="shared" si="3"/>
        <v>1.0952820000000001</v>
      </c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 spans="1:27" ht="13">
      <c r="A386" s="69"/>
      <c r="B386" s="69"/>
      <c r="C386" s="69"/>
      <c r="D386" s="69"/>
      <c r="E386" s="74">
        <v>41835</v>
      </c>
      <c r="F386" s="70">
        <v>209528.2</v>
      </c>
      <c r="G386" s="71">
        <f t="shared" si="3"/>
        <v>1.0952820000000001</v>
      </c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 spans="1:27" ht="13">
      <c r="A387" s="69"/>
      <c r="B387" s="69"/>
      <c r="C387" s="69"/>
      <c r="D387" s="69"/>
      <c r="E387" s="74">
        <v>41836</v>
      </c>
      <c r="F387" s="70">
        <v>209528.2</v>
      </c>
      <c r="G387" s="71">
        <f t="shared" si="3"/>
        <v>1.0952820000000001</v>
      </c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 spans="1:27" ht="13">
      <c r="A388" s="69"/>
      <c r="B388" s="69"/>
      <c r="C388" s="69"/>
      <c r="D388" s="69"/>
      <c r="E388" s="74">
        <v>41837</v>
      </c>
      <c r="F388" s="70">
        <v>209528.2</v>
      </c>
      <c r="G388" s="71">
        <f t="shared" si="3"/>
        <v>1.0952820000000001</v>
      </c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 spans="1:27" ht="13">
      <c r="A389" s="69"/>
      <c r="B389" s="69"/>
      <c r="C389" s="69"/>
      <c r="D389" s="69"/>
      <c r="E389" s="74">
        <v>41838</v>
      </c>
      <c r="F389" s="70">
        <v>209528.2</v>
      </c>
      <c r="G389" s="71">
        <f t="shared" si="3"/>
        <v>1.0952820000000001</v>
      </c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 spans="1:27" ht="13">
      <c r="A390" s="69"/>
      <c r="B390" s="69"/>
      <c r="C390" s="69"/>
      <c r="D390" s="69"/>
      <c r="E390" s="74">
        <v>41841</v>
      </c>
      <c r="F390" s="70">
        <v>209528.2</v>
      </c>
      <c r="G390" s="71">
        <f t="shared" si="3"/>
        <v>1.0952820000000001</v>
      </c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 spans="1:27" ht="13">
      <c r="A391" s="69"/>
      <c r="B391" s="69"/>
      <c r="C391" s="69"/>
      <c r="D391" s="69"/>
      <c r="E391" s="74">
        <v>41842</v>
      </c>
      <c r="F391" s="70">
        <v>209528.2</v>
      </c>
      <c r="G391" s="71">
        <f t="shared" si="3"/>
        <v>1.0952820000000001</v>
      </c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 spans="1:27" ht="13">
      <c r="A392" s="69"/>
      <c r="B392" s="69"/>
      <c r="C392" s="69"/>
      <c r="D392" s="69"/>
      <c r="E392" s="74">
        <v>41843</v>
      </c>
      <c r="F392" s="70">
        <v>209528.2</v>
      </c>
      <c r="G392" s="71">
        <f t="shared" si="3"/>
        <v>1.0952820000000001</v>
      </c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 spans="1:27" ht="13">
      <c r="A393" s="69"/>
      <c r="B393" s="69"/>
      <c r="C393" s="69"/>
      <c r="D393" s="69"/>
      <c r="E393" s="74">
        <v>41844</v>
      </c>
      <c r="F393" s="70">
        <v>209528.2</v>
      </c>
      <c r="G393" s="71">
        <f t="shared" si="3"/>
        <v>1.0952820000000001</v>
      </c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 spans="1:27" ht="13">
      <c r="A394" s="69"/>
      <c r="B394" s="69"/>
      <c r="C394" s="69"/>
      <c r="D394" s="69"/>
      <c r="E394" s="74">
        <v>41845</v>
      </c>
      <c r="F394" s="70">
        <v>209528.2</v>
      </c>
      <c r="G394" s="71">
        <f t="shared" si="3"/>
        <v>1.0952820000000001</v>
      </c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 spans="1:27" ht="13">
      <c r="A395" s="69"/>
      <c r="B395" s="69"/>
      <c r="C395" s="69"/>
      <c r="D395" s="69"/>
      <c r="E395" s="74">
        <v>41848</v>
      </c>
      <c r="F395" s="70">
        <v>209528.2</v>
      </c>
      <c r="G395" s="71">
        <f t="shared" si="3"/>
        <v>1.0952820000000001</v>
      </c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 spans="1:27" ht="13">
      <c r="A396" s="69"/>
      <c r="B396" s="69"/>
      <c r="C396" s="69"/>
      <c r="D396" s="69"/>
      <c r="E396" s="74">
        <v>41849</v>
      </c>
      <c r="F396" s="70">
        <v>209528.2</v>
      </c>
      <c r="G396" s="71">
        <f t="shared" si="3"/>
        <v>1.0952820000000001</v>
      </c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 spans="1:27" ht="13">
      <c r="A397" s="69"/>
      <c r="B397" s="69"/>
      <c r="C397" s="69"/>
      <c r="D397" s="69"/>
      <c r="E397" s="74">
        <v>41850</v>
      </c>
      <c r="F397" s="70">
        <v>209528.2</v>
      </c>
      <c r="G397" s="71">
        <f t="shared" si="3"/>
        <v>1.0952820000000001</v>
      </c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 spans="1:27" ht="13">
      <c r="A398" s="69"/>
      <c r="B398" s="69"/>
      <c r="C398" s="69"/>
      <c r="D398" s="69"/>
      <c r="E398" s="74">
        <v>41851</v>
      </c>
      <c r="F398" s="70">
        <v>209528.2</v>
      </c>
      <c r="G398" s="71">
        <f t="shared" si="3"/>
        <v>1.0952820000000001</v>
      </c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 spans="1:27" ht="13">
      <c r="A399" s="69"/>
      <c r="B399" s="69"/>
      <c r="C399" s="69"/>
      <c r="D399" s="69"/>
      <c r="E399" s="74">
        <v>41852</v>
      </c>
      <c r="F399" s="70">
        <v>209528.2</v>
      </c>
      <c r="G399" s="71">
        <f t="shared" si="3"/>
        <v>1.0952820000000001</v>
      </c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 spans="1:27" ht="13">
      <c r="A400" s="69"/>
      <c r="B400" s="69"/>
      <c r="C400" s="69"/>
      <c r="D400" s="69"/>
      <c r="E400" s="74">
        <v>41855</v>
      </c>
      <c r="F400" s="70">
        <v>209528.2</v>
      </c>
      <c r="G400" s="71">
        <f t="shared" si="3"/>
        <v>1.0952820000000001</v>
      </c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 spans="1:27" ht="13">
      <c r="A401" s="69"/>
      <c r="B401" s="69"/>
      <c r="C401" s="69"/>
      <c r="D401" s="69"/>
      <c r="E401" s="74">
        <v>41856</v>
      </c>
      <c r="F401" s="70">
        <v>209528.2</v>
      </c>
      <c r="G401" s="71">
        <f t="shared" si="3"/>
        <v>1.0952820000000001</v>
      </c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 spans="1:27" ht="13">
      <c r="A402" s="69"/>
      <c r="B402" s="69"/>
      <c r="C402" s="69"/>
      <c r="D402" s="69"/>
      <c r="E402" s="74">
        <v>41857</v>
      </c>
      <c r="F402" s="70">
        <v>209528.2</v>
      </c>
      <c r="G402" s="71">
        <f t="shared" si="3"/>
        <v>1.0952820000000001</v>
      </c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 spans="1:27" ht="13">
      <c r="A403" s="69"/>
      <c r="B403" s="69"/>
      <c r="C403" s="69"/>
      <c r="D403" s="69"/>
      <c r="E403" s="74">
        <v>41858</v>
      </c>
      <c r="F403" s="70">
        <v>209528.2</v>
      </c>
      <c r="G403" s="71">
        <f t="shared" si="3"/>
        <v>1.0952820000000001</v>
      </c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 spans="1:27" ht="13">
      <c r="A404" s="69"/>
      <c r="B404" s="69"/>
      <c r="C404" s="69"/>
      <c r="D404" s="69"/>
      <c r="E404" s="74">
        <v>41859</v>
      </c>
      <c r="F404" s="70">
        <v>209528.2</v>
      </c>
      <c r="G404" s="71">
        <f t="shared" si="3"/>
        <v>1.0952820000000001</v>
      </c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 spans="1:27" ht="13">
      <c r="A405" s="69"/>
      <c r="B405" s="69"/>
      <c r="C405" s="69"/>
      <c r="D405" s="69"/>
      <c r="E405" s="74">
        <v>41862</v>
      </c>
      <c r="F405" s="70">
        <v>209528.2</v>
      </c>
      <c r="G405" s="71">
        <f t="shared" si="3"/>
        <v>1.0952820000000001</v>
      </c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 spans="1:27" ht="13">
      <c r="A406" s="69"/>
      <c r="B406" s="69"/>
      <c r="C406" s="69"/>
      <c r="D406" s="69"/>
      <c r="E406" s="74">
        <v>41863</v>
      </c>
      <c r="F406" s="70">
        <v>209528.2</v>
      </c>
      <c r="G406" s="71">
        <f t="shared" si="3"/>
        <v>1.0952820000000001</v>
      </c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 spans="1:27" ht="13">
      <c r="A407" s="69"/>
      <c r="B407" s="69"/>
      <c r="C407" s="69"/>
      <c r="D407" s="69"/>
      <c r="E407" s="74">
        <v>41864</v>
      </c>
      <c r="F407" s="70">
        <v>209528.2</v>
      </c>
      <c r="G407" s="71">
        <f t="shared" si="3"/>
        <v>1.0952820000000001</v>
      </c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 spans="1:27" ht="13">
      <c r="A408" s="69"/>
      <c r="B408" s="69"/>
      <c r="C408" s="69"/>
      <c r="D408" s="69"/>
      <c r="E408" s="74">
        <v>41865</v>
      </c>
      <c r="F408" s="70">
        <v>209528.2</v>
      </c>
      <c r="G408" s="71">
        <f t="shared" si="3"/>
        <v>1.0952820000000001</v>
      </c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 spans="1:27" ht="13">
      <c r="A409" s="69"/>
      <c r="B409" s="69"/>
      <c r="C409" s="69"/>
      <c r="D409" s="69"/>
      <c r="E409" s="74">
        <v>41866</v>
      </c>
      <c r="F409" s="70">
        <v>209889.59</v>
      </c>
      <c r="G409" s="71">
        <f t="shared" si="3"/>
        <v>1.0988959</v>
      </c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 spans="1:27" ht="13">
      <c r="A410" s="69"/>
      <c r="B410" s="69"/>
      <c r="C410" s="69"/>
      <c r="D410" s="69"/>
      <c r="E410" s="74">
        <v>41869</v>
      </c>
      <c r="F410" s="70">
        <v>217519.02</v>
      </c>
      <c r="G410" s="71">
        <f t="shared" si="3"/>
        <v>1.1751901999999999</v>
      </c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 spans="1:27" ht="13">
      <c r="A411" s="69"/>
      <c r="B411" s="69"/>
      <c r="C411" s="69"/>
      <c r="D411" s="69"/>
      <c r="E411" s="74">
        <v>41870</v>
      </c>
      <c r="F411" s="70">
        <v>219446.46</v>
      </c>
      <c r="G411" s="71">
        <f t="shared" si="3"/>
        <v>1.1944645999999999</v>
      </c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 spans="1:27" ht="13">
      <c r="A412" s="69"/>
      <c r="B412" s="69"/>
      <c r="C412" s="69"/>
      <c r="D412" s="69"/>
      <c r="E412" s="74">
        <v>41871</v>
      </c>
      <c r="F412" s="70">
        <v>217920.57</v>
      </c>
      <c r="G412" s="71">
        <f t="shared" si="3"/>
        <v>1.1792057</v>
      </c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 spans="1:27" ht="13">
      <c r="A413" s="69"/>
      <c r="B413" s="69"/>
      <c r="C413" s="69"/>
      <c r="D413" s="69"/>
      <c r="E413" s="74">
        <v>41872</v>
      </c>
      <c r="F413" s="70">
        <v>217478.87</v>
      </c>
      <c r="G413" s="71">
        <f t="shared" si="3"/>
        <v>1.1747886999999999</v>
      </c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 spans="1:27" ht="13">
      <c r="A414" s="69"/>
      <c r="B414" s="69"/>
      <c r="C414" s="69"/>
      <c r="D414" s="69"/>
      <c r="E414" s="74">
        <v>41873</v>
      </c>
      <c r="F414" s="70">
        <v>218322.12</v>
      </c>
      <c r="G414" s="71">
        <f t="shared" si="3"/>
        <v>1.1832212</v>
      </c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 spans="1:27" ht="13">
      <c r="A415" s="69"/>
      <c r="B415" s="69"/>
      <c r="C415" s="69"/>
      <c r="D415" s="69"/>
      <c r="E415" s="74">
        <v>41876</v>
      </c>
      <c r="F415" s="70">
        <v>220249.55</v>
      </c>
      <c r="G415" s="71">
        <f t="shared" si="3"/>
        <v>1.2024954999999999</v>
      </c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 spans="1:27" ht="13">
      <c r="A416" s="69"/>
      <c r="B416" s="69"/>
      <c r="C416" s="69"/>
      <c r="D416" s="69"/>
      <c r="E416" s="74">
        <v>41877</v>
      </c>
      <c r="F416" s="70">
        <v>218603.2</v>
      </c>
      <c r="G416" s="71">
        <f t="shared" si="3"/>
        <v>1.1860320000000002</v>
      </c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 spans="1:27" ht="13">
      <c r="A417" s="69"/>
      <c r="B417" s="69"/>
      <c r="C417" s="69"/>
      <c r="D417" s="69"/>
      <c r="E417" s="74">
        <v>41878</v>
      </c>
      <c r="F417" s="70">
        <v>217478.87</v>
      </c>
      <c r="G417" s="71">
        <f t="shared" si="3"/>
        <v>1.1747886999999999</v>
      </c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 spans="1:27" ht="13">
      <c r="A418" s="69"/>
      <c r="B418" s="69"/>
      <c r="C418" s="69"/>
      <c r="D418" s="69"/>
      <c r="E418" s="74">
        <v>41879</v>
      </c>
      <c r="F418" s="70">
        <v>213945.24</v>
      </c>
      <c r="G418" s="71">
        <f t="shared" si="3"/>
        <v>1.1394523999999999</v>
      </c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 spans="1:27" ht="13">
      <c r="A419" s="69"/>
      <c r="B419" s="69"/>
      <c r="C419" s="69"/>
      <c r="D419" s="69"/>
      <c r="E419" s="74">
        <v>41880</v>
      </c>
      <c r="F419" s="70">
        <v>215471.12</v>
      </c>
      <c r="G419" s="71">
        <f t="shared" si="3"/>
        <v>1.1547111999999999</v>
      </c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 spans="1:27" ht="13">
      <c r="A420" s="69"/>
      <c r="B420" s="69"/>
      <c r="C420" s="69"/>
      <c r="D420" s="69"/>
      <c r="E420" s="74">
        <v>41884</v>
      </c>
      <c r="F420" s="70">
        <v>214105.86</v>
      </c>
      <c r="G420" s="71">
        <f t="shared" si="3"/>
        <v>1.1410585999999998</v>
      </c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 spans="1:27" ht="13">
      <c r="A421" s="69"/>
      <c r="B421" s="69"/>
      <c r="C421" s="69"/>
      <c r="D421" s="69"/>
      <c r="E421" s="74">
        <v>41885</v>
      </c>
      <c r="F421" s="70">
        <v>216475</v>
      </c>
      <c r="G421" s="71">
        <f t="shared" si="3"/>
        <v>1.16475</v>
      </c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 spans="1:27" ht="13">
      <c r="A422" s="69"/>
      <c r="B422" s="69"/>
      <c r="C422" s="69"/>
      <c r="D422" s="69"/>
      <c r="E422" s="74">
        <v>41886</v>
      </c>
      <c r="F422" s="70">
        <v>216193.91</v>
      </c>
      <c r="G422" s="71">
        <f t="shared" si="3"/>
        <v>1.1619391000000001</v>
      </c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 spans="1:27" ht="13">
      <c r="A423" s="69"/>
      <c r="B423" s="69"/>
      <c r="C423" s="69"/>
      <c r="D423" s="69"/>
      <c r="E423" s="74">
        <v>41887</v>
      </c>
      <c r="F423" s="70">
        <v>220249.55</v>
      </c>
      <c r="G423" s="71">
        <f t="shared" si="3"/>
        <v>1.2024954999999999</v>
      </c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 spans="1:27" ht="13">
      <c r="A424" s="69"/>
      <c r="B424" s="69"/>
      <c r="C424" s="69"/>
      <c r="D424" s="69"/>
      <c r="E424" s="74">
        <v>41890</v>
      </c>
      <c r="F424" s="70">
        <v>219727.54</v>
      </c>
      <c r="G424" s="71">
        <f t="shared" si="3"/>
        <v>1.1972754000000001</v>
      </c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 spans="1:27" ht="13">
      <c r="A425" s="69"/>
      <c r="B425" s="69"/>
      <c r="C425" s="69"/>
      <c r="D425" s="69"/>
      <c r="E425" s="74">
        <v>41891</v>
      </c>
      <c r="F425" s="70">
        <v>214868.8</v>
      </c>
      <c r="G425" s="71">
        <f t="shared" si="3"/>
        <v>1.1486879999999999</v>
      </c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 spans="1:27" ht="13">
      <c r="A426" s="69"/>
      <c r="B426" s="69"/>
      <c r="C426" s="69"/>
      <c r="D426" s="69"/>
      <c r="E426" s="74">
        <v>41892</v>
      </c>
      <c r="F426" s="70">
        <v>214868.8</v>
      </c>
      <c r="G426" s="71">
        <f t="shared" si="3"/>
        <v>1.1486879999999999</v>
      </c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 spans="1:27" ht="13">
      <c r="A427" s="69"/>
      <c r="B427" s="69"/>
      <c r="C427" s="69"/>
      <c r="D427" s="69"/>
      <c r="E427" s="74">
        <v>41893</v>
      </c>
      <c r="F427" s="70">
        <v>214868.8</v>
      </c>
      <c r="G427" s="71">
        <f t="shared" si="3"/>
        <v>1.1486879999999999</v>
      </c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 spans="1:27" ht="13">
      <c r="A428" s="69"/>
      <c r="B428" s="69"/>
      <c r="C428" s="69"/>
      <c r="D428" s="69"/>
      <c r="E428" s="74">
        <v>41894</v>
      </c>
      <c r="F428" s="70">
        <v>214868.8</v>
      </c>
      <c r="G428" s="71">
        <f t="shared" si="3"/>
        <v>1.1486879999999999</v>
      </c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 spans="1:27" ht="13">
      <c r="A429" s="69"/>
      <c r="B429" s="69"/>
      <c r="C429" s="69"/>
      <c r="D429" s="69"/>
      <c r="E429" s="74">
        <v>41897</v>
      </c>
      <c r="F429" s="70">
        <v>214868.8</v>
      </c>
      <c r="G429" s="71">
        <f t="shared" si="3"/>
        <v>1.1486879999999999</v>
      </c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 spans="1:27" ht="13">
      <c r="A430" s="69"/>
      <c r="B430" s="69"/>
      <c r="C430" s="69"/>
      <c r="D430" s="69"/>
      <c r="E430" s="74">
        <v>41898</v>
      </c>
      <c r="F430" s="70">
        <v>214868.8</v>
      </c>
      <c r="G430" s="71">
        <f t="shared" si="3"/>
        <v>1.1486879999999999</v>
      </c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 spans="1:27" ht="13">
      <c r="A431" s="69"/>
      <c r="B431" s="69"/>
      <c r="C431" s="69"/>
      <c r="D431" s="69"/>
      <c r="E431" s="74">
        <v>41899</v>
      </c>
      <c r="F431" s="70">
        <v>214868.8</v>
      </c>
      <c r="G431" s="71">
        <f t="shared" si="3"/>
        <v>1.1486879999999999</v>
      </c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 spans="1:27" ht="13">
      <c r="A432" s="69"/>
      <c r="B432" s="69"/>
      <c r="C432" s="69"/>
      <c r="D432" s="69"/>
      <c r="E432" s="74">
        <v>41900</v>
      </c>
      <c r="F432" s="70">
        <v>214868.8</v>
      </c>
      <c r="G432" s="71">
        <f t="shared" si="3"/>
        <v>1.1486879999999999</v>
      </c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 spans="1:27" ht="13">
      <c r="A433" s="69"/>
      <c r="B433" s="69"/>
      <c r="C433" s="69"/>
      <c r="D433" s="69"/>
      <c r="E433" s="74">
        <v>41901</v>
      </c>
      <c r="F433" s="70">
        <v>214868.8</v>
      </c>
      <c r="G433" s="71">
        <f t="shared" si="3"/>
        <v>1.1486879999999999</v>
      </c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 spans="1:27" ht="13">
      <c r="A434" s="69"/>
      <c r="B434" s="69"/>
      <c r="C434" s="69"/>
      <c r="D434" s="69"/>
      <c r="E434" s="74">
        <v>41904</v>
      </c>
      <c r="F434" s="70">
        <v>214868.8</v>
      </c>
      <c r="G434" s="71">
        <f t="shared" si="3"/>
        <v>1.1486879999999999</v>
      </c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 spans="1:27" ht="13">
      <c r="A435" s="69"/>
      <c r="B435" s="69"/>
      <c r="C435" s="69"/>
      <c r="D435" s="69"/>
      <c r="E435" s="74">
        <v>41905</v>
      </c>
      <c r="F435" s="70">
        <v>214868.8</v>
      </c>
      <c r="G435" s="71">
        <f t="shared" si="3"/>
        <v>1.1486879999999999</v>
      </c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 spans="1:27" ht="13">
      <c r="A436" s="69"/>
      <c r="B436" s="69"/>
      <c r="C436" s="69"/>
      <c r="D436" s="69"/>
      <c r="E436" s="74">
        <v>41906</v>
      </c>
      <c r="F436" s="70">
        <v>214868.8</v>
      </c>
      <c r="G436" s="71">
        <f t="shared" si="3"/>
        <v>1.1486879999999999</v>
      </c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 spans="1:27" ht="13">
      <c r="A437" s="69"/>
      <c r="B437" s="69"/>
      <c r="C437" s="69"/>
      <c r="D437" s="69"/>
      <c r="E437" s="74">
        <v>41907</v>
      </c>
      <c r="F437" s="70">
        <v>214868.8</v>
      </c>
      <c r="G437" s="71">
        <f t="shared" si="3"/>
        <v>1.1486879999999999</v>
      </c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 spans="1:27" ht="13">
      <c r="A438" s="69"/>
      <c r="B438" s="69"/>
      <c r="C438" s="69"/>
      <c r="D438" s="69"/>
      <c r="E438" s="74">
        <v>41908</v>
      </c>
      <c r="F438" s="70">
        <v>214868.8</v>
      </c>
      <c r="G438" s="71">
        <f t="shared" si="3"/>
        <v>1.1486879999999999</v>
      </c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 spans="1:27" ht="13">
      <c r="A439" s="69"/>
      <c r="B439" s="69"/>
      <c r="C439" s="69"/>
      <c r="D439" s="69"/>
      <c r="E439" s="74">
        <v>41911</v>
      </c>
      <c r="F439" s="70">
        <v>214868.8</v>
      </c>
      <c r="G439" s="71">
        <f t="shared" si="3"/>
        <v>1.1486879999999999</v>
      </c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 spans="1:27" ht="13">
      <c r="A440" s="69"/>
      <c r="B440" s="69"/>
      <c r="C440" s="69"/>
      <c r="D440" s="69"/>
      <c r="E440" s="74">
        <v>41912</v>
      </c>
      <c r="F440" s="70">
        <v>214868.8</v>
      </c>
      <c r="G440" s="71">
        <f t="shared" si="3"/>
        <v>1.1486879999999999</v>
      </c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 spans="1:27" ht="13">
      <c r="A441" s="69"/>
      <c r="B441" s="69"/>
      <c r="C441" s="69"/>
      <c r="D441" s="69"/>
      <c r="E441" s="74">
        <v>41913</v>
      </c>
      <c r="F441" s="70">
        <v>214868.8</v>
      </c>
      <c r="G441" s="71">
        <f t="shared" si="3"/>
        <v>1.1486879999999999</v>
      </c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 spans="1:27" ht="13">
      <c r="A442" s="69"/>
      <c r="B442" s="69"/>
      <c r="C442" s="69"/>
      <c r="D442" s="69"/>
      <c r="E442" s="74">
        <v>41914</v>
      </c>
      <c r="F442" s="70">
        <v>214868.8</v>
      </c>
      <c r="G442" s="71">
        <f t="shared" si="3"/>
        <v>1.1486879999999999</v>
      </c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 spans="1:27" ht="13">
      <c r="A443" s="69"/>
      <c r="B443" s="69"/>
      <c r="C443" s="69"/>
      <c r="D443" s="69"/>
      <c r="E443" s="74">
        <v>41915</v>
      </c>
      <c r="F443" s="70">
        <v>214868.8</v>
      </c>
      <c r="G443" s="71">
        <f t="shared" si="3"/>
        <v>1.1486879999999999</v>
      </c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 spans="1:27" ht="13">
      <c r="A444" s="69"/>
      <c r="B444" s="69"/>
      <c r="C444" s="69"/>
      <c r="D444" s="69"/>
      <c r="E444" s="74">
        <v>41918</v>
      </c>
      <c r="F444" s="70">
        <v>214868.8</v>
      </c>
      <c r="G444" s="71">
        <f t="shared" si="3"/>
        <v>1.1486879999999999</v>
      </c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 spans="1:27" ht="13">
      <c r="A445" s="69"/>
      <c r="B445" s="69"/>
      <c r="C445" s="69"/>
      <c r="D445" s="69"/>
      <c r="E445" s="74">
        <v>41919</v>
      </c>
      <c r="F445" s="70">
        <v>214868.8</v>
      </c>
      <c r="G445" s="71">
        <f t="shared" si="3"/>
        <v>1.1486879999999999</v>
      </c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 spans="1:27" ht="13">
      <c r="A446" s="69"/>
      <c r="B446" s="69"/>
      <c r="C446" s="69"/>
      <c r="D446" s="69"/>
      <c r="E446" s="74">
        <v>41920</v>
      </c>
      <c r="F446" s="70">
        <v>214868.8</v>
      </c>
      <c r="G446" s="71">
        <f t="shared" si="3"/>
        <v>1.1486879999999999</v>
      </c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 spans="1:27" ht="13">
      <c r="A447" s="69"/>
      <c r="B447" s="69"/>
      <c r="C447" s="69"/>
      <c r="D447" s="69"/>
      <c r="E447" s="74">
        <v>41921</v>
      </c>
      <c r="F447" s="70">
        <v>214868.8</v>
      </c>
      <c r="G447" s="71">
        <f t="shared" si="3"/>
        <v>1.1486879999999999</v>
      </c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 spans="1:27" ht="13">
      <c r="A448" s="69"/>
      <c r="B448" s="69"/>
      <c r="C448" s="69"/>
      <c r="D448" s="69"/>
      <c r="E448" s="74">
        <v>41922</v>
      </c>
      <c r="F448" s="70">
        <v>214868.8</v>
      </c>
      <c r="G448" s="71">
        <f t="shared" si="3"/>
        <v>1.1486879999999999</v>
      </c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 spans="1:27" ht="13">
      <c r="A449" s="69"/>
      <c r="B449" s="69"/>
      <c r="C449" s="69"/>
      <c r="D449" s="69"/>
      <c r="E449" s="74">
        <v>41925</v>
      </c>
      <c r="F449" s="70">
        <v>214868.8</v>
      </c>
      <c r="G449" s="71">
        <f t="shared" si="3"/>
        <v>1.1486879999999999</v>
      </c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 spans="1:27" ht="13">
      <c r="A450" s="69"/>
      <c r="B450" s="69"/>
      <c r="C450" s="69"/>
      <c r="D450" s="69"/>
      <c r="E450" s="74">
        <v>41926</v>
      </c>
      <c r="F450" s="70">
        <v>214868.8</v>
      </c>
      <c r="G450" s="71">
        <f t="shared" si="3"/>
        <v>1.1486879999999999</v>
      </c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 spans="1:27" ht="13">
      <c r="A451" s="69"/>
      <c r="B451" s="69"/>
      <c r="C451" s="69"/>
      <c r="D451" s="69"/>
      <c r="E451" s="74">
        <v>41927</v>
      </c>
      <c r="F451" s="70">
        <v>214868.8</v>
      </c>
      <c r="G451" s="71">
        <f t="shared" si="3"/>
        <v>1.1486879999999999</v>
      </c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 spans="1:27" ht="13">
      <c r="A452" s="69"/>
      <c r="B452" s="69"/>
      <c r="C452" s="69"/>
      <c r="D452" s="69"/>
      <c r="E452" s="74">
        <v>41928</v>
      </c>
      <c r="F452" s="70">
        <v>214868.8</v>
      </c>
      <c r="G452" s="71">
        <f t="shared" si="3"/>
        <v>1.1486879999999999</v>
      </c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 spans="1:27" ht="13">
      <c r="A453" s="69"/>
      <c r="B453" s="69"/>
      <c r="C453" s="69"/>
      <c r="D453" s="69"/>
      <c r="E453" s="74">
        <v>41929</v>
      </c>
      <c r="F453" s="70">
        <v>214868.8</v>
      </c>
      <c r="G453" s="71">
        <f t="shared" si="3"/>
        <v>1.1486879999999999</v>
      </c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 spans="1:27" ht="13">
      <c r="A454" s="69"/>
      <c r="B454" s="69"/>
      <c r="C454" s="69"/>
      <c r="D454" s="69"/>
      <c r="E454" s="74">
        <v>41932</v>
      </c>
      <c r="F454" s="70">
        <v>214868.8</v>
      </c>
      <c r="G454" s="71">
        <f t="shared" si="3"/>
        <v>1.1486879999999999</v>
      </c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 spans="1:27" ht="13">
      <c r="A455" s="69"/>
      <c r="B455" s="69"/>
      <c r="C455" s="69"/>
      <c r="D455" s="69"/>
      <c r="E455" s="74">
        <v>41933</v>
      </c>
      <c r="F455" s="70">
        <v>214868.8</v>
      </c>
      <c r="G455" s="71">
        <f t="shared" si="3"/>
        <v>1.1486879999999999</v>
      </c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 spans="1:27" ht="13">
      <c r="A456" s="69"/>
      <c r="B456" s="69"/>
      <c r="C456" s="69"/>
      <c r="D456" s="69"/>
      <c r="E456" s="74">
        <v>41934</v>
      </c>
      <c r="F456" s="70">
        <v>198545.6</v>
      </c>
      <c r="G456" s="71">
        <f t="shared" si="3"/>
        <v>0.98545600000000011</v>
      </c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 spans="1:27" ht="13">
      <c r="A457" s="69"/>
      <c r="B457" s="69"/>
      <c r="C457" s="69"/>
      <c r="D457" s="69"/>
      <c r="E457" s="74">
        <v>41935</v>
      </c>
      <c r="F457" s="70">
        <v>212237.17</v>
      </c>
      <c r="G457" s="71">
        <f t="shared" si="3"/>
        <v>1.1223717000000002</v>
      </c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 spans="1:27" ht="13">
      <c r="A458" s="69"/>
      <c r="B458" s="69"/>
      <c r="C458" s="69"/>
      <c r="D458" s="69"/>
      <c r="E458" s="74">
        <v>41936</v>
      </c>
      <c r="F458" s="70">
        <v>214833.24</v>
      </c>
      <c r="G458" s="71">
        <f t="shared" si="3"/>
        <v>1.1483323999999999</v>
      </c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 spans="1:27" ht="13">
      <c r="A459" s="69"/>
      <c r="B459" s="69"/>
      <c r="C459" s="69"/>
      <c r="D459" s="69"/>
      <c r="E459" s="74">
        <v>41939</v>
      </c>
      <c r="F459" s="70">
        <v>217784.93</v>
      </c>
      <c r="G459" s="71">
        <f t="shared" si="3"/>
        <v>1.1778492999999999</v>
      </c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 spans="1:27" ht="13">
      <c r="A460" s="69"/>
      <c r="B460" s="69"/>
      <c r="C460" s="69"/>
      <c r="D460" s="69"/>
      <c r="E460" s="74">
        <v>41940</v>
      </c>
      <c r="F460" s="70">
        <v>231476.5</v>
      </c>
      <c r="G460" s="71">
        <f t="shared" si="3"/>
        <v>1.314765</v>
      </c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 spans="1:27" ht="13">
      <c r="A461" s="69"/>
      <c r="B461" s="69"/>
      <c r="C461" s="69"/>
      <c r="D461" s="69"/>
      <c r="E461" s="74">
        <v>41941</v>
      </c>
      <c r="F461" s="70">
        <v>228916</v>
      </c>
      <c r="G461" s="71">
        <f t="shared" si="3"/>
        <v>1.2891600000000001</v>
      </c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 spans="1:27" ht="13">
      <c r="A462" s="69"/>
      <c r="B462" s="69"/>
      <c r="C462" s="69"/>
      <c r="D462" s="69"/>
      <c r="E462" s="74">
        <v>41942</v>
      </c>
      <c r="F462" s="70">
        <v>228382.56</v>
      </c>
      <c r="G462" s="71">
        <f t="shared" si="3"/>
        <v>1.2838255999999999</v>
      </c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 spans="1:27" ht="13">
      <c r="A463" s="69"/>
      <c r="B463" s="69"/>
      <c r="C463" s="69"/>
      <c r="D463" s="69"/>
      <c r="E463" s="74">
        <v>41943</v>
      </c>
      <c r="F463" s="70">
        <v>233041.25</v>
      </c>
      <c r="G463" s="71">
        <f t="shared" si="3"/>
        <v>1.3304125</v>
      </c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 spans="1:27" ht="13">
      <c r="A464" s="69"/>
      <c r="B464" s="69"/>
      <c r="C464" s="69"/>
      <c r="D464" s="69"/>
      <c r="E464" s="74">
        <v>41946</v>
      </c>
      <c r="F464" s="70">
        <v>230160.69</v>
      </c>
      <c r="G464" s="71">
        <f t="shared" si="3"/>
        <v>1.3016069000000001</v>
      </c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 spans="1:27" ht="13">
      <c r="A465" s="69"/>
      <c r="B465" s="69"/>
      <c r="C465" s="69"/>
      <c r="D465" s="69"/>
      <c r="E465" s="74">
        <v>41947</v>
      </c>
      <c r="F465" s="70">
        <v>231263.13</v>
      </c>
      <c r="G465" s="71">
        <f t="shared" si="3"/>
        <v>1.3126313000000001</v>
      </c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 spans="1:27" ht="13">
      <c r="A466" s="69"/>
      <c r="B466" s="69"/>
      <c r="C466" s="69"/>
      <c r="D466" s="69"/>
      <c r="E466" s="74">
        <v>41948</v>
      </c>
      <c r="F466" s="70">
        <v>233716.94</v>
      </c>
      <c r="G466" s="71">
        <f t="shared" si="3"/>
        <v>1.3371694000000001</v>
      </c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 spans="1:27" ht="13">
      <c r="A467" s="69"/>
      <c r="B467" s="69"/>
      <c r="C467" s="69"/>
      <c r="D467" s="69"/>
      <c r="E467" s="74">
        <v>41949</v>
      </c>
      <c r="F467" s="70">
        <v>238162.26</v>
      </c>
      <c r="G467" s="71">
        <f t="shared" si="3"/>
        <v>1.3816226</v>
      </c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 spans="1:27" ht="13">
      <c r="A468" s="69"/>
      <c r="B468" s="69"/>
      <c r="C468" s="69"/>
      <c r="D468" s="69"/>
      <c r="E468" s="74">
        <v>41950</v>
      </c>
      <c r="F468" s="70">
        <v>240580.51</v>
      </c>
      <c r="G468" s="71">
        <f t="shared" si="3"/>
        <v>1.4058051</v>
      </c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 spans="1:27" ht="13">
      <c r="A469" s="69"/>
      <c r="B469" s="69"/>
      <c r="C469" s="69"/>
      <c r="D469" s="69"/>
      <c r="E469" s="74">
        <v>41953</v>
      </c>
      <c r="F469" s="70">
        <v>246697.26</v>
      </c>
      <c r="G469" s="71">
        <f t="shared" si="3"/>
        <v>1.4669726000000001</v>
      </c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 spans="1:27" ht="13">
      <c r="A470" s="69"/>
      <c r="B470" s="69"/>
      <c r="C470" s="69"/>
      <c r="D470" s="69"/>
      <c r="E470" s="74">
        <v>41954</v>
      </c>
      <c r="F470" s="70">
        <v>246946.2</v>
      </c>
      <c r="G470" s="71">
        <f t="shared" si="3"/>
        <v>1.469462</v>
      </c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 spans="1:27" ht="13">
      <c r="A471" s="69"/>
      <c r="B471" s="69"/>
      <c r="C471" s="69"/>
      <c r="D471" s="69"/>
      <c r="E471" s="74">
        <v>41955</v>
      </c>
      <c r="F471" s="70">
        <v>245274.76</v>
      </c>
      <c r="G471" s="71">
        <f t="shared" si="3"/>
        <v>1.4527476000000001</v>
      </c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 spans="1:27" ht="13">
      <c r="A472" s="69"/>
      <c r="B472" s="69"/>
      <c r="C472" s="69"/>
      <c r="D472" s="69"/>
      <c r="E472" s="74">
        <v>41956</v>
      </c>
      <c r="F472" s="70">
        <v>243425.51</v>
      </c>
      <c r="G472" s="71">
        <f t="shared" si="3"/>
        <v>1.4342551000000001</v>
      </c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 spans="1:27" ht="13">
      <c r="A473" s="69"/>
      <c r="B473" s="69"/>
      <c r="C473" s="69"/>
      <c r="D473" s="69"/>
      <c r="E473" s="74">
        <v>41957</v>
      </c>
      <c r="F473" s="70">
        <v>243034.32</v>
      </c>
      <c r="G473" s="71">
        <f t="shared" si="3"/>
        <v>1.4303432</v>
      </c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 spans="1:27" ht="13">
      <c r="A474" s="69"/>
      <c r="B474" s="69"/>
      <c r="C474" s="69"/>
      <c r="D474" s="69"/>
      <c r="E474" s="74">
        <v>41960</v>
      </c>
      <c r="F474" s="70">
        <v>243247.7</v>
      </c>
      <c r="G474" s="71">
        <f t="shared" si="3"/>
        <v>1.4324770000000002</v>
      </c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 spans="1:27" ht="13">
      <c r="A475" s="69"/>
      <c r="B475" s="69"/>
      <c r="C475" s="69"/>
      <c r="D475" s="69"/>
      <c r="E475" s="74">
        <v>41961</v>
      </c>
      <c r="F475" s="70">
        <v>246270.51</v>
      </c>
      <c r="G475" s="71">
        <f t="shared" si="3"/>
        <v>1.4627051000000002</v>
      </c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 spans="1:27" ht="13">
      <c r="A476" s="69"/>
      <c r="B476" s="69"/>
      <c r="C476" s="69"/>
      <c r="D476" s="69"/>
      <c r="E476" s="74">
        <v>41962</v>
      </c>
      <c r="F476" s="70">
        <v>242465.32</v>
      </c>
      <c r="G476" s="71">
        <f t="shared" si="3"/>
        <v>1.4246532000000001</v>
      </c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 spans="1:27" ht="13">
      <c r="A477" s="69"/>
      <c r="B477" s="69"/>
      <c r="C477" s="69"/>
      <c r="D477" s="69"/>
      <c r="E477" s="74">
        <v>41963</v>
      </c>
      <c r="F477" s="70">
        <v>243781.14</v>
      </c>
      <c r="G477" s="71">
        <f t="shared" si="3"/>
        <v>1.4378114000000002</v>
      </c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 spans="1:27" ht="13">
      <c r="A478" s="69"/>
      <c r="B478" s="69"/>
      <c r="C478" s="69"/>
      <c r="D478" s="69"/>
      <c r="E478" s="74">
        <v>41964</v>
      </c>
      <c r="F478" s="70">
        <v>247124.01</v>
      </c>
      <c r="G478" s="71">
        <f t="shared" si="3"/>
        <v>1.4712401000000002</v>
      </c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 spans="1:27" ht="13">
      <c r="A479" s="69"/>
      <c r="B479" s="69"/>
      <c r="C479" s="69"/>
      <c r="D479" s="69"/>
      <c r="E479" s="74">
        <v>41967</v>
      </c>
      <c r="F479" s="70">
        <v>250573.58</v>
      </c>
      <c r="G479" s="71">
        <f t="shared" si="3"/>
        <v>1.5057357999999998</v>
      </c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 spans="1:27" ht="13">
      <c r="A480" s="69"/>
      <c r="B480" s="69"/>
      <c r="C480" s="69"/>
      <c r="D480" s="69"/>
      <c r="E480" s="74">
        <v>41968</v>
      </c>
      <c r="F480" s="70">
        <v>251107.02</v>
      </c>
      <c r="G480" s="71">
        <f t="shared" si="3"/>
        <v>1.5110701999999998</v>
      </c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 spans="1:27" ht="13">
      <c r="A481" s="69"/>
      <c r="B481" s="69"/>
      <c r="C481" s="69"/>
      <c r="D481" s="69"/>
      <c r="E481" s="74">
        <v>41969</v>
      </c>
      <c r="F481" s="70">
        <v>253845.33</v>
      </c>
      <c r="G481" s="71">
        <f t="shared" si="3"/>
        <v>1.5384532999999998</v>
      </c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 spans="1:27" ht="13">
      <c r="A482" s="69"/>
      <c r="B482" s="69"/>
      <c r="C482" s="69"/>
      <c r="D482" s="69"/>
      <c r="E482" s="74">
        <v>41971</v>
      </c>
      <c r="F482" s="70">
        <v>250146.83</v>
      </c>
      <c r="G482" s="71">
        <f t="shared" si="3"/>
        <v>1.5014683</v>
      </c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 spans="1:27" ht="13">
      <c r="A483" s="69"/>
      <c r="B483" s="69"/>
      <c r="C483" s="69"/>
      <c r="D483" s="69"/>
      <c r="E483" s="74">
        <v>41974</v>
      </c>
      <c r="F483" s="70">
        <v>243994.51</v>
      </c>
      <c r="G483" s="71">
        <f t="shared" si="3"/>
        <v>1.4399451000000001</v>
      </c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 spans="1:27" ht="13">
      <c r="A484" s="69"/>
      <c r="B484" s="69"/>
      <c r="C484" s="69"/>
      <c r="D484" s="69"/>
      <c r="E484" s="74">
        <v>41975</v>
      </c>
      <c r="F484" s="70">
        <v>243994.51</v>
      </c>
      <c r="G484" s="71">
        <f t="shared" si="3"/>
        <v>1.4399451000000001</v>
      </c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 spans="1:27" ht="13">
      <c r="A485" s="69"/>
      <c r="B485" s="69"/>
      <c r="C485" s="69"/>
      <c r="D485" s="69"/>
      <c r="E485" s="74">
        <v>41976</v>
      </c>
      <c r="F485" s="70">
        <v>243994.51</v>
      </c>
      <c r="G485" s="71">
        <f t="shared" si="3"/>
        <v>1.4399451000000001</v>
      </c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 spans="1:27" ht="13">
      <c r="A486" s="69"/>
      <c r="B486" s="69"/>
      <c r="C486" s="69"/>
      <c r="D486" s="69"/>
      <c r="E486" s="74">
        <v>41977</v>
      </c>
      <c r="F486" s="70">
        <v>243994.51</v>
      </c>
      <c r="G486" s="71">
        <f t="shared" si="3"/>
        <v>1.4399451000000001</v>
      </c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 spans="1:27" ht="13">
      <c r="A487" s="69"/>
      <c r="B487" s="69"/>
      <c r="C487" s="69"/>
      <c r="D487" s="69"/>
      <c r="E487" s="74">
        <v>41978</v>
      </c>
      <c r="F487" s="70">
        <v>243994.51</v>
      </c>
      <c r="G487" s="71">
        <f t="shared" si="3"/>
        <v>1.4399451000000001</v>
      </c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 spans="1:27" ht="13">
      <c r="A488" s="69"/>
      <c r="B488" s="69"/>
      <c r="C488" s="69"/>
      <c r="D488" s="69"/>
      <c r="E488" s="74">
        <v>41981</v>
      </c>
      <c r="F488" s="70">
        <v>243994.51</v>
      </c>
      <c r="G488" s="71">
        <f t="shared" si="3"/>
        <v>1.4399451000000001</v>
      </c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 spans="1:27" ht="13">
      <c r="A489" s="69"/>
      <c r="B489" s="69"/>
      <c r="C489" s="69"/>
      <c r="D489" s="69"/>
      <c r="E489" s="74">
        <v>41982</v>
      </c>
      <c r="F489" s="70">
        <v>243994.51</v>
      </c>
      <c r="G489" s="71">
        <f t="shared" si="3"/>
        <v>1.4399451000000001</v>
      </c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 spans="1:27" ht="13">
      <c r="A490" s="69"/>
      <c r="B490" s="69"/>
      <c r="C490" s="69"/>
      <c r="D490" s="69"/>
      <c r="E490" s="74">
        <v>41983</v>
      </c>
      <c r="F490" s="70">
        <v>243994.51</v>
      </c>
      <c r="G490" s="71">
        <f t="shared" si="3"/>
        <v>1.4399451000000001</v>
      </c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 spans="1:27" ht="13">
      <c r="A491" s="69"/>
      <c r="B491" s="69"/>
      <c r="C491" s="69"/>
      <c r="D491" s="69"/>
      <c r="E491" s="74">
        <v>41984</v>
      </c>
      <c r="F491" s="70">
        <v>243994.51</v>
      </c>
      <c r="G491" s="71">
        <f t="shared" si="3"/>
        <v>1.4399451000000001</v>
      </c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 spans="1:27" ht="13">
      <c r="A492" s="69"/>
      <c r="B492" s="69"/>
      <c r="C492" s="69"/>
      <c r="D492" s="69"/>
      <c r="E492" s="74">
        <v>41985</v>
      </c>
      <c r="F492" s="70">
        <v>243994.51</v>
      </c>
      <c r="G492" s="71">
        <f t="shared" si="3"/>
        <v>1.4399451000000001</v>
      </c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 spans="1:27" ht="13">
      <c r="A493" s="69"/>
      <c r="B493" s="69"/>
      <c r="C493" s="69"/>
      <c r="D493" s="69"/>
      <c r="E493" s="74">
        <v>41988</v>
      </c>
      <c r="F493" s="70">
        <v>243994.51</v>
      </c>
      <c r="G493" s="71">
        <f t="shared" si="3"/>
        <v>1.4399451000000001</v>
      </c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 spans="1:27" ht="13">
      <c r="A494" s="69"/>
      <c r="B494" s="69"/>
      <c r="C494" s="69"/>
      <c r="D494" s="69"/>
      <c r="E494" s="74">
        <v>41989</v>
      </c>
      <c r="F494" s="70">
        <v>243994.51</v>
      </c>
      <c r="G494" s="71">
        <f t="shared" si="3"/>
        <v>1.4399451000000001</v>
      </c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 spans="1:27" ht="13">
      <c r="A495" s="69"/>
      <c r="B495" s="69"/>
      <c r="C495" s="69"/>
      <c r="D495" s="69"/>
      <c r="E495" s="74">
        <v>41990</v>
      </c>
      <c r="F495" s="70">
        <v>243994.51</v>
      </c>
      <c r="G495" s="71">
        <f t="shared" si="3"/>
        <v>1.4399451000000001</v>
      </c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 spans="1:27" ht="13">
      <c r="A496" s="69"/>
      <c r="B496" s="69"/>
      <c r="C496" s="69"/>
      <c r="D496" s="69"/>
      <c r="E496" s="74">
        <v>41991</v>
      </c>
      <c r="F496" s="70">
        <v>243994.51</v>
      </c>
      <c r="G496" s="71">
        <f t="shared" si="3"/>
        <v>1.4399451000000001</v>
      </c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 spans="1:27" ht="13">
      <c r="A497" s="69"/>
      <c r="B497" s="69"/>
      <c r="C497" s="69"/>
      <c r="D497" s="69"/>
      <c r="E497" s="74">
        <v>41992</v>
      </c>
      <c r="F497" s="70">
        <v>243994.51</v>
      </c>
      <c r="G497" s="71">
        <f t="shared" si="3"/>
        <v>1.4399451000000001</v>
      </c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 spans="1:27" ht="13">
      <c r="A498" s="69"/>
      <c r="B498" s="69"/>
      <c r="C498" s="69"/>
      <c r="D498" s="69"/>
      <c r="E498" s="74">
        <v>41995</v>
      </c>
      <c r="F498" s="70">
        <v>243994.51</v>
      </c>
      <c r="G498" s="71">
        <f t="shared" si="3"/>
        <v>1.4399451000000001</v>
      </c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 spans="1:27" ht="13">
      <c r="A499" s="69"/>
      <c r="B499" s="69"/>
      <c r="C499" s="69"/>
      <c r="D499" s="69"/>
      <c r="E499" s="74">
        <v>41996</v>
      </c>
      <c r="F499" s="70">
        <v>243994.51</v>
      </c>
      <c r="G499" s="71">
        <f t="shared" si="3"/>
        <v>1.4399451000000001</v>
      </c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 spans="1:27" ht="13">
      <c r="A500" s="69"/>
      <c r="B500" s="69"/>
      <c r="C500" s="69"/>
      <c r="D500" s="69"/>
      <c r="E500" s="74">
        <v>41997</v>
      </c>
      <c r="F500" s="70">
        <v>246396.95</v>
      </c>
      <c r="G500" s="71">
        <f t="shared" si="3"/>
        <v>1.4639695000000001</v>
      </c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 spans="1:27" ht="13">
      <c r="A501" s="69"/>
      <c r="B501" s="69"/>
      <c r="C501" s="69"/>
      <c r="D501" s="69"/>
      <c r="E501" s="74">
        <v>41999</v>
      </c>
      <c r="F501" s="70">
        <v>243701.53</v>
      </c>
      <c r="G501" s="71">
        <f t="shared" si="3"/>
        <v>1.4370152999999999</v>
      </c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 spans="1:27" ht="13">
      <c r="A502" s="69"/>
      <c r="B502" s="69"/>
      <c r="C502" s="69"/>
      <c r="D502" s="69"/>
      <c r="E502" s="74">
        <v>42002</v>
      </c>
      <c r="F502" s="70">
        <v>245166.43</v>
      </c>
      <c r="G502" s="71">
        <f t="shared" si="3"/>
        <v>1.4516643</v>
      </c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 spans="1:27" ht="13">
      <c r="A503" s="69"/>
      <c r="B503" s="69"/>
      <c r="C503" s="69"/>
      <c r="D503" s="69"/>
      <c r="E503" s="74">
        <v>42003</v>
      </c>
      <c r="F503" s="70">
        <v>238838.05</v>
      </c>
      <c r="G503" s="71">
        <f t="shared" si="3"/>
        <v>1.3883804999999998</v>
      </c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 spans="1:27" ht="13">
      <c r="A504" s="69"/>
      <c r="B504" s="69"/>
      <c r="C504" s="69"/>
      <c r="D504" s="69"/>
      <c r="E504" s="74">
        <v>42004</v>
      </c>
      <c r="F504" s="70">
        <v>218622.36</v>
      </c>
      <c r="G504" s="71">
        <f t="shared" si="3"/>
        <v>1.1862235999999999</v>
      </c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 spans="1:27" ht="13">
      <c r="A505" s="69"/>
      <c r="B505" s="69"/>
      <c r="C505" s="69"/>
      <c r="D505" s="69"/>
      <c r="E505" s="74">
        <v>42006</v>
      </c>
      <c r="F505" s="70">
        <v>223427.25</v>
      </c>
      <c r="G505" s="71">
        <f t="shared" si="3"/>
        <v>1.2342725000000001</v>
      </c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 spans="1:27" ht="13">
      <c r="A506" s="69"/>
      <c r="B506" s="69"/>
      <c r="C506" s="69"/>
      <c r="D506" s="69"/>
      <c r="E506" s="74">
        <v>42009</v>
      </c>
      <c r="F506" s="70">
        <v>202918.59</v>
      </c>
      <c r="G506" s="71">
        <f t="shared" si="3"/>
        <v>1.0291858999999999</v>
      </c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 spans="1:27" ht="13">
      <c r="A507" s="69"/>
      <c r="B507" s="69"/>
      <c r="C507" s="69"/>
      <c r="D507" s="69"/>
      <c r="E507" s="74">
        <v>42010</v>
      </c>
      <c r="F507" s="70">
        <v>195652.66</v>
      </c>
      <c r="G507" s="71">
        <f t="shared" si="3"/>
        <v>0.9565266</v>
      </c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 spans="1:27" ht="13">
      <c r="A508" s="69"/>
      <c r="B508" s="69"/>
      <c r="C508" s="69"/>
      <c r="D508" s="69"/>
      <c r="E508" s="74">
        <v>42011</v>
      </c>
      <c r="F508" s="70">
        <v>206434.36</v>
      </c>
      <c r="G508" s="71">
        <f t="shared" si="3"/>
        <v>1.0643435999999999</v>
      </c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 spans="1:27" ht="13">
      <c r="A509" s="69"/>
      <c r="B509" s="69"/>
      <c r="C509" s="69"/>
      <c r="D509" s="69"/>
      <c r="E509" s="74">
        <v>42012</v>
      </c>
      <c r="F509" s="70">
        <v>226064.08</v>
      </c>
      <c r="G509" s="71">
        <f t="shared" si="3"/>
        <v>1.2606407999999998</v>
      </c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 spans="1:27" ht="13">
      <c r="A510" s="69"/>
      <c r="B510" s="69"/>
      <c r="C510" s="69"/>
      <c r="D510" s="69"/>
      <c r="E510" s="74">
        <v>42013</v>
      </c>
      <c r="F510" s="70">
        <v>216161.32</v>
      </c>
      <c r="G510" s="71">
        <f t="shared" si="3"/>
        <v>1.1616132000000001</v>
      </c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 spans="1:27" ht="13">
      <c r="A511" s="69"/>
      <c r="B511" s="69"/>
      <c r="C511" s="69"/>
      <c r="D511" s="69"/>
      <c r="E511" s="74">
        <v>42016</v>
      </c>
      <c r="F511" s="70">
        <v>201981.05</v>
      </c>
      <c r="G511" s="71">
        <f t="shared" si="3"/>
        <v>1.0198105</v>
      </c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 spans="1:27" ht="13">
      <c r="A512" s="69"/>
      <c r="B512" s="69"/>
      <c r="C512" s="69"/>
      <c r="D512" s="69"/>
      <c r="E512" s="74">
        <v>42017</v>
      </c>
      <c r="F512" s="70">
        <v>192254.07999999999</v>
      </c>
      <c r="G512" s="71">
        <f t="shared" ref="G512:G766" si="4">(F512-100000)/100000</f>
        <v>0.92254079999999983</v>
      </c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 spans="1:27" ht="13">
      <c r="A513" s="69"/>
      <c r="B513" s="69"/>
      <c r="C513" s="69"/>
      <c r="D513" s="69"/>
      <c r="E513" s="74">
        <v>42018</v>
      </c>
      <c r="F513" s="70">
        <v>185691.31</v>
      </c>
      <c r="G513" s="71">
        <f t="shared" si="4"/>
        <v>0.85691309999999998</v>
      </c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 spans="1:27" ht="13">
      <c r="A514" s="69"/>
      <c r="B514" s="69"/>
      <c r="C514" s="69"/>
      <c r="D514" s="69"/>
      <c r="E514" s="74">
        <v>42019</v>
      </c>
      <c r="F514" s="70">
        <v>174968.21</v>
      </c>
      <c r="G514" s="71">
        <f t="shared" si="4"/>
        <v>0.74968209999999991</v>
      </c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 spans="1:27" ht="13">
      <c r="A515" s="69"/>
      <c r="B515" s="69"/>
      <c r="C515" s="69"/>
      <c r="D515" s="69"/>
      <c r="E515" s="74">
        <v>42020</v>
      </c>
      <c r="F515" s="70">
        <v>183054.48</v>
      </c>
      <c r="G515" s="71">
        <f t="shared" si="4"/>
        <v>0.83054480000000008</v>
      </c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 spans="1:27" ht="13">
      <c r="A516" s="69"/>
      <c r="B516" s="69"/>
      <c r="C516" s="69"/>
      <c r="D516" s="69"/>
      <c r="E516" s="74">
        <v>42024</v>
      </c>
      <c r="F516" s="70">
        <v>186160.08</v>
      </c>
      <c r="G516" s="71">
        <f t="shared" si="4"/>
        <v>0.86160079999999983</v>
      </c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 spans="1:27" ht="13">
      <c r="A517" s="69"/>
      <c r="B517" s="69"/>
      <c r="C517" s="69"/>
      <c r="D517" s="69"/>
      <c r="E517" s="74">
        <v>42025</v>
      </c>
      <c r="F517" s="70">
        <v>203211.57</v>
      </c>
      <c r="G517" s="71">
        <f t="shared" si="4"/>
        <v>1.0321157000000001</v>
      </c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 spans="1:27" ht="13">
      <c r="A518" s="69"/>
      <c r="B518" s="69"/>
      <c r="C518" s="69"/>
      <c r="D518" s="69"/>
      <c r="E518" s="74">
        <v>42026</v>
      </c>
      <c r="F518" s="70">
        <v>224071.81</v>
      </c>
      <c r="G518" s="71">
        <f t="shared" si="4"/>
        <v>1.2407181</v>
      </c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 spans="1:27" ht="13">
      <c r="A519" s="69"/>
      <c r="B519" s="69"/>
      <c r="C519" s="69"/>
      <c r="D519" s="69"/>
      <c r="E519" s="74">
        <v>42027</v>
      </c>
      <c r="F519" s="70">
        <v>217333.25</v>
      </c>
      <c r="G519" s="71">
        <f t="shared" si="4"/>
        <v>1.1733324999999999</v>
      </c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 spans="1:27" ht="13">
      <c r="A520" s="69"/>
      <c r="B520" s="69"/>
      <c r="C520" s="69"/>
      <c r="D520" s="69"/>
      <c r="E520" s="74">
        <v>42030</v>
      </c>
      <c r="F520" s="70">
        <v>230517.39</v>
      </c>
      <c r="G520" s="71">
        <f t="shared" si="4"/>
        <v>1.3051739000000002</v>
      </c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 spans="1:27" ht="13">
      <c r="A521" s="69"/>
      <c r="B521" s="69"/>
      <c r="C521" s="69"/>
      <c r="D521" s="69"/>
      <c r="E521" s="74">
        <v>42031</v>
      </c>
      <c r="F521" s="70">
        <v>219032.54</v>
      </c>
      <c r="G521" s="71">
        <f t="shared" si="4"/>
        <v>1.1903254000000001</v>
      </c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 spans="1:27" ht="13">
      <c r="A522" s="69"/>
      <c r="B522" s="69"/>
      <c r="C522" s="69"/>
      <c r="D522" s="69"/>
      <c r="E522" s="74">
        <v>42032</v>
      </c>
      <c r="F522" s="70">
        <v>194890.91</v>
      </c>
      <c r="G522" s="71">
        <f t="shared" si="4"/>
        <v>0.94890910000000006</v>
      </c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 spans="1:27" ht="13">
      <c r="A523" s="69"/>
      <c r="B523" s="69"/>
      <c r="C523" s="69"/>
      <c r="D523" s="69"/>
      <c r="E523" s="74">
        <v>42033</v>
      </c>
      <c r="F523" s="70">
        <v>207020.32</v>
      </c>
      <c r="G523" s="71">
        <f t="shared" si="4"/>
        <v>1.0702032000000001</v>
      </c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 spans="1:27" ht="13">
      <c r="A524" s="69"/>
      <c r="B524" s="69"/>
      <c r="C524" s="69"/>
      <c r="D524" s="69"/>
      <c r="E524" s="74">
        <v>42034</v>
      </c>
      <c r="F524" s="70">
        <v>176374.51</v>
      </c>
      <c r="G524" s="71">
        <f t="shared" si="4"/>
        <v>0.76374510000000007</v>
      </c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 spans="1:27" ht="13">
      <c r="A525" s="69"/>
      <c r="B525" s="69"/>
      <c r="C525" s="69"/>
      <c r="D525" s="69"/>
      <c r="E525" s="74">
        <v>42037</v>
      </c>
      <c r="F525" s="70">
        <v>195887.04</v>
      </c>
      <c r="G525" s="71">
        <f t="shared" si="4"/>
        <v>0.95887040000000012</v>
      </c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 spans="1:27" ht="13">
      <c r="A526" s="69"/>
      <c r="B526" s="69"/>
      <c r="C526" s="69"/>
      <c r="D526" s="69"/>
      <c r="E526" s="74">
        <v>42038</v>
      </c>
      <c r="F526" s="70">
        <v>211766.61</v>
      </c>
      <c r="G526" s="71">
        <f t="shared" si="4"/>
        <v>1.1176660999999999</v>
      </c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 spans="1:27" ht="13">
      <c r="A527" s="69"/>
      <c r="B527" s="69"/>
      <c r="C527" s="69"/>
      <c r="D527" s="69"/>
      <c r="E527" s="74">
        <v>42039</v>
      </c>
      <c r="F527" s="70">
        <v>203211.57</v>
      </c>
      <c r="G527" s="71">
        <f t="shared" si="4"/>
        <v>1.0321157000000001</v>
      </c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 spans="1:27" ht="13">
      <c r="A528" s="69"/>
      <c r="B528" s="69"/>
      <c r="C528" s="69"/>
      <c r="D528" s="69"/>
      <c r="E528" s="74">
        <v>42040</v>
      </c>
      <c r="F528" s="70">
        <v>215926.94</v>
      </c>
      <c r="G528" s="71">
        <f t="shared" si="4"/>
        <v>1.1592694000000001</v>
      </c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 spans="1:27" ht="13">
      <c r="A529" s="69"/>
      <c r="B529" s="69"/>
      <c r="C529" s="69"/>
      <c r="D529" s="69"/>
      <c r="E529" s="74">
        <v>42041</v>
      </c>
      <c r="F529" s="70">
        <v>203094.37</v>
      </c>
      <c r="G529" s="71">
        <f t="shared" si="4"/>
        <v>1.0309436999999999</v>
      </c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 spans="1:27" ht="13">
      <c r="A530" s="69"/>
      <c r="B530" s="69"/>
      <c r="C530" s="69"/>
      <c r="D530" s="69"/>
      <c r="E530" s="74">
        <v>42044</v>
      </c>
      <c r="F530" s="70">
        <v>200984.91</v>
      </c>
      <c r="G530" s="71">
        <f t="shared" si="4"/>
        <v>1.0098491000000001</v>
      </c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 spans="1:27" ht="13">
      <c r="A531" s="69"/>
      <c r="B531" s="69"/>
      <c r="C531" s="69"/>
      <c r="D531" s="69"/>
      <c r="E531" s="74">
        <v>42045</v>
      </c>
      <c r="F531" s="70">
        <v>213465.9</v>
      </c>
      <c r="G531" s="71">
        <f t="shared" si="4"/>
        <v>1.1346589999999999</v>
      </c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 spans="1:27" ht="13">
      <c r="A532" s="69"/>
      <c r="B532" s="69"/>
      <c r="C532" s="69"/>
      <c r="D532" s="69"/>
      <c r="E532" s="74">
        <v>42046</v>
      </c>
      <c r="F532" s="70">
        <v>212118.19</v>
      </c>
      <c r="G532" s="71">
        <f t="shared" si="4"/>
        <v>1.1211819000000001</v>
      </c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 spans="1:27" ht="13">
      <c r="A533" s="69"/>
      <c r="B533" s="69"/>
      <c r="C533" s="69"/>
      <c r="D533" s="69"/>
      <c r="E533" s="74">
        <v>42047</v>
      </c>
      <c r="F533" s="70">
        <v>230165.81</v>
      </c>
      <c r="G533" s="71">
        <f t="shared" si="4"/>
        <v>1.3016581</v>
      </c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 spans="1:27" ht="13">
      <c r="A534" s="69"/>
      <c r="B534" s="69"/>
      <c r="C534" s="69"/>
      <c r="D534" s="69"/>
      <c r="E534" s="74">
        <v>42048</v>
      </c>
      <c r="F534" s="70">
        <v>233740.18</v>
      </c>
      <c r="G534" s="71">
        <f t="shared" si="4"/>
        <v>1.3374017999999999</v>
      </c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 spans="1:27" ht="13">
      <c r="A535" s="69"/>
      <c r="B535" s="69"/>
      <c r="C535" s="69"/>
      <c r="D535" s="69"/>
      <c r="E535" s="74">
        <v>42052</v>
      </c>
      <c r="F535" s="70">
        <v>233095.62</v>
      </c>
      <c r="G535" s="71">
        <f t="shared" si="4"/>
        <v>1.3309561999999999</v>
      </c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 spans="1:27" ht="13">
      <c r="A536" s="69"/>
      <c r="B536" s="69"/>
      <c r="C536" s="69"/>
      <c r="D536" s="69"/>
      <c r="E536" s="74">
        <v>42053</v>
      </c>
      <c r="F536" s="70">
        <v>235146.49</v>
      </c>
      <c r="G536" s="71">
        <f t="shared" si="4"/>
        <v>1.3514648999999999</v>
      </c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 spans="1:27" ht="13">
      <c r="A537" s="69"/>
      <c r="B537" s="69"/>
      <c r="C537" s="69"/>
      <c r="D537" s="69"/>
      <c r="E537" s="74">
        <v>42054</v>
      </c>
      <c r="F537" s="70">
        <v>240771.72</v>
      </c>
      <c r="G537" s="71">
        <f t="shared" si="4"/>
        <v>1.4077172</v>
      </c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 spans="1:27" ht="13">
      <c r="A538" s="69"/>
      <c r="B538" s="69"/>
      <c r="C538" s="69"/>
      <c r="D538" s="69"/>
      <c r="E538" s="74">
        <v>42055</v>
      </c>
      <c r="F538" s="70">
        <v>249912.72</v>
      </c>
      <c r="G538" s="71">
        <f t="shared" si="4"/>
        <v>1.4991272</v>
      </c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 spans="1:27" ht="13">
      <c r="A539" s="69"/>
      <c r="B539" s="69"/>
      <c r="C539" s="69"/>
      <c r="D539" s="69"/>
      <c r="E539" s="74">
        <v>42058</v>
      </c>
      <c r="F539" s="70">
        <v>249092.38</v>
      </c>
      <c r="G539" s="71">
        <f t="shared" si="4"/>
        <v>1.4909238</v>
      </c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 spans="1:27" ht="13">
      <c r="A540" s="69"/>
      <c r="B540" s="69"/>
      <c r="C540" s="69"/>
      <c r="D540" s="69"/>
      <c r="E540" s="74">
        <v>42059</v>
      </c>
      <c r="F540" s="70">
        <v>258877.94</v>
      </c>
      <c r="G540" s="71">
        <f t="shared" si="4"/>
        <v>1.5887794</v>
      </c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 spans="1:27" ht="13">
      <c r="A541" s="69"/>
      <c r="B541" s="69"/>
      <c r="C541" s="69"/>
      <c r="D541" s="69"/>
      <c r="E541" s="74">
        <v>42060</v>
      </c>
      <c r="F541" s="70">
        <v>257647.42</v>
      </c>
      <c r="G541" s="71">
        <f t="shared" si="4"/>
        <v>1.5764742</v>
      </c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 spans="1:27" ht="13">
      <c r="A542" s="69"/>
      <c r="B542" s="69"/>
      <c r="C542" s="69"/>
      <c r="D542" s="69"/>
      <c r="E542" s="74">
        <v>42061</v>
      </c>
      <c r="F542" s="70">
        <v>260225.65</v>
      </c>
      <c r="G542" s="71">
        <f t="shared" si="4"/>
        <v>1.6022565</v>
      </c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 spans="1:27" ht="13">
      <c r="A543" s="69"/>
      <c r="B543" s="69"/>
      <c r="C543" s="69"/>
      <c r="D543" s="69"/>
      <c r="E543" s="74">
        <v>42062</v>
      </c>
      <c r="F543" s="70">
        <v>261456.17</v>
      </c>
      <c r="G543" s="71">
        <f t="shared" si="4"/>
        <v>1.6145617000000001</v>
      </c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 spans="1:27" ht="13">
      <c r="A544" s="69"/>
      <c r="B544" s="69"/>
      <c r="C544" s="69"/>
      <c r="D544" s="69"/>
      <c r="E544" s="74">
        <v>42065</v>
      </c>
      <c r="F544" s="70">
        <v>268253.33</v>
      </c>
      <c r="G544" s="71">
        <f t="shared" si="4"/>
        <v>1.6825333000000002</v>
      </c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 spans="1:27" ht="13">
      <c r="A545" s="69"/>
      <c r="B545" s="69"/>
      <c r="C545" s="69"/>
      <c r="D545" s="69"/>
      <c r="E545" s="74">
        <v>42066</v>
      </c>
      <c r="F545" s="70">
        <v>264268.78999999998</v>
      </c>
      <c r="G545" s="71">
        <f t="shared" si="4"/>
        <v>1.6426878999999999</v>
      </c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 spans="1:27" ht="13">
      <c r="A546" s="69"/>
      <c r="B546" s="69"/>
      <c r="C546" s="69"/>
      <c r="D546" s="69"/>
      <c r="E546" s="74">
        <v>42067</v>
      </c>
      <c r="F546" s="70">
        <v>264503.17</v>
      </c>
      <c r="G546" s="71">
        <f t="shared" si="4"/>
        <v>1.6450316999999999</v>
      </c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 spans="1:27" ht="13">
      <c r="A547" s="69"/>
      <c r="B547" s="69"/>
      <c r="C547" s="69"/>
      <c r="D547" s="69"/>
      <c r="E547" s="74">
        <v>42068</v>
      </c>
      <c r="F547" s="70">
        <v>267140</v>
      </c>
      <c r="G547" s="71">
        <f t="shared" si="4"/>
        <v>1.6714</v>
      </c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 spans="1:27" ht="13">
      <c r="A548" s="69"/>
      <c r="B548" s="69"/>
      <c r="C548" s="69"/>
      <c r="D548" s="69"/>
      <c r="E548" s="74">
        <v>42069</v>
      </c>
      <c r="F548" s="70">
        <v>258291.98</v>
      </c>
      <c r="G548" s="71">
        <f t="shared" si="4"/>
        <v>1.5829198000000002</v>
      </c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</row>
    <row r="549" spans="1:27" ht="13">
      <c r="A549" s="69"/>
      <c r="B549" s="69"/>
      <c r="C549" s="69"/>
      <c r="D549" s="69"/>
      <c r="E549" s="74">
        <v>42072</v>
      </c>
      <c r="F549" s="70">
        <v>261456.17</v>
      </c>
      <c r="G549" s="71">
        <f t="shared" si="4"/>
        <v>1.6145617000000001</v>
      </c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</row>
    <row r="550" spans="1:27" ht="13">
      <c r="A550" s="69"/>
      <c r="B550" s="69"/>
      <c r="C550" s="69"/>
      <c r="D550" s="69"/>
      <c r="E550" s="74">
        <v>42073</v>
      </c>
      <c r="F550" s="70">
        <v>255127.78</v>
      </c>
      <c r="G550" s="71">
        <f t="shared" si="4"/>
        <v>1.5512778</v>
      </c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 spans="1:27" ht="13">
      <c r="A551" s="69"/>
      <c r="B551" s="69"/>
      <c r="C551" s="69"/>
      <c r="D551" s="69"/>
      <c r="E551" s="74">
        <v>42074</v>
      </c>
      <c r="F551" s="70">
        <v>255127.78</v>
      </c>
      <c r="G551" s="71">
        <f t="shared" si="4"/>
        <v>1.5512778</v>
      </c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 spans="1:27" ht="13">
      <c r="A552" s="69"/>
      <c r="B552" s="69"/>
      <c r="C552" s="69"/>
      <c r="D552" s="69"/>
      <c r="E552" s="74">
        <v>42075</v>
      </c>
      <c r="F552" s="70">
        <v>255127.78</v>
      </c>
      <c r="G552" s="71">
        <f t="shared" si="4"/>
        <v>1.5512778</v>
      </c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 spans="1:27" ht="13">
      <c r="A553" s="69"/>
      <c r="B553" s="69"/>
      <c r="C553" s="69"/>
      <c r="D553" s="69"/>
      <c r="E553" s="74">
        <v>42076</v>
      </c>
      <c r="F553" s="70">
        <v>255127.78</v>
      </c>
      <c r="G553" s="71">
        <f t="shared" si="4"/>
        <v>1.5512778</v>
      </c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</row>
    <row r="554" spans="1:27" ht="13">
      <c r="A554" s="69"/>
      <c r="B554" s="69"/>
      <c r="C554" s="69"/>
      <c r="D554" s="69"/>
      <c r="E554" s="74">
        <v>42079</v>
      </c>
      <c r="F554" s="70">
        <v>255127.78</v>
      </c>
      <c r="G554" s="71">
        <f t="shared" si="4"/>
        <v>1.5512778</v>
      </c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</row>
    <row r="555" spans="1:27" ht="13">
      <c r="A555" s="69"/>
      <c r="B555" s="69"/>
      <c r="C555" s="69"/>
      <c r="D555" s="69"/>
      <c r="E555" s="74">
        <v>42080</v>
      </c>
      <c r="F555" s="70">
        <v>255127.78</v>
      </c>
      <c r="G555" s="71">
        <f t="shared" si="4"/>
        <v>1.5512778</v>
      </c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 spans="1:27" ht="13">
      <c r="A556" s="69"/>
      <c r="B556" s="69"/>
      <c r="C556" s="69"/>
      <c r="D556" s="69"/>
      <c r="E556" s="74">
        <v>42081</v>
      </c>
      <c r="F556" s="70">
        <v>255127.78</v>
      </c>
      <c r="G556" s="71">
        <f t="shared" si="4"/>
        <v>1.5512778</v>
      </c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 spans="1:27" ht="13">
      <c r="A557" s="69"/>
      <c r="B557" s="69"/>
      <c r="C557" s="69"/>
      <c r="D557" s="69"/>
      <c r="E557" s="74">
        <v>42082</v>
      </c>
      <c r="F557" s="70">
        <v>255127.78</v>
      </c>
      <c r="G557" s="71">
        <f t="shared" si="4"/>
        <v>1.5512778</v>
      </c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 spans="1:27" ht="13">
      <c r="A558" s="69"/>
      <c r="B558" s="69"/>
      <c r="C558" s="69"/>
      <c r="D558" s="69"/>
      <c r="E558" s="74">
        <v>42083</v>
      </c>
      <c r="F558" s="70">
        <v>255127.78</v>
      </c>
      <c r="G558" s="71">
        <f t="shared" si="4"/>
        <v>1.5512778</v>
      </c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</row>
    <row r="559" spans="1:27" ht="13">
      <c r="A559" s="69"/>
      <c r="B559" s="69"/>
      <c r="C559" s="69"/>
      <c r="D559" s="69"/>
      <c r="E559" s="74">
        <v>42086</v>
      </c>
      <c r="F559" s="70">
        <v>259809.02</v>
      </c>
      <c r="G559" s="71">
        <f t="shared" si="4"/>
        <v>1.5980901999999999</v>
      </c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</row>
    <row r="560" spans="1:27" ht="13">
      <c r="A560" s="69"/>
      <c r="B560" s="69"/>
      <c r="C560" s="69"/>
      <c r="D560" s="69"/>
      <c r="E560" s="74">
        <v>42087</v>
      </c>
      <c r="F560" s="70">
        <v>261146.52</v>
      </c>
      <c r="G560" s="71">
        <f t="shared" si="4"/>
        <v>1.6114651999999998</v>
      </c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</row>
    <row r="561" spans="1:27" ht="13">
      <c r="A561" s="69"/>
      <c r="B561" s="69"/>
      <c r="C561" s="69"/>
      <c r="D561" s="69"/>
      <c r="E561" s="74">
        <v>42088</v>
      </c>
      <c r="F561" s="70">
        <v>250446.54</v>
      </c>
      <c r="G561" s="71">
        <f t="shared" si="4"/>
        <v>1.5044654000000002</v>
      </c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</row>
    <row r="562" spans="1:27" ht="13">
      <c r="A562" s="69"/>
      <c r="B562" s="69"/>
      <c r="C562" s="69"/>
      <c r="D562" s="69"/>
      <c r="E562" s="74">
        <v>42089</v>
      </c>
      <c r="F562" s="70">
        <v>252034.82</v>
      </c>
      <c r="G562" s="71">
        <f t="shared" si="4"/>
        <v>1.5203482000000001</v>
      </c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</row>
    <row r="563" spans="1:27" ht="13">
      <c r="A563" s="69"/>
      <c r="B563" s="69"/>
      <c r="C563" s="69"/>
      <c r="D563" s="69"/>
      <c r="E563" s="74">
        <v>42090</v>
      </c>
      <c r="F563" s="70">
        <v>255294.97</v>
      </c>
      <c r="G563" s="71">
        <f t="shared" si="4"/>
        <v>1.5529497000000001</v>
      </c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</row>
    <row r="564" spans="1:27" ht="13">
      <c r="A564" s="69"/>
      <c r="B564" s="69"/>
      <c r="C564" s="69"/>
      <c r="D564" s="69"/>
      <c r="E564" s="74">
        <v>42093</v>
      </c>
      <c r="F564" s="70">
        <v>263069.18</v>
      </c>
      <c r="G564" s="71">
        <f t="shared" si="4"/>
        <v>1.6306917999999999</v>
      </c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</row>
    <row r="565" spans="1:27" ht="13">
      <c r="A565" s="69"/>
      <c r="B565" s="69"/>
      <c r="C565" s="69"/>
      <c r="D565" s="69"/>
      <c r="E565" s="74">
        <v>42094</v>
      </c>
      <c r="F565" s="70">
        <v>256883.25</v>
      </c>
      <c r="G565" s="71">
        <f t="shared" si="4"/>
        <v>1.5688325000000001</v>
      </c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</row>
    <row r="566" spans="1:27" ht="13">
      <c r="A566" s="69"/>
      <c r="B566" s="69"/>
      <c r="C566" s="69"/>
      <c r="D566" s="69"/>
      <c r="E566" s="74">
        <v>42095</v>
      </c>
      <c r="F566" s="70">
        <v>257301.21</v>
      </c>
      <c r="G566" s="71">
        <f t="shared" si="4"/>
        <v>1.5730120999999999</v>
      </c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</row>
    <row r="567" spans="1:27" ht="13">
      <c r="A567" s="69"/>
      <c r="B567" s="69"/>
      <c r="C567" s="69"/>
      <c r="D567" s="69"/>
      <c r="E567" s="74">
        <v>42096</v>
      </c>
      <c r="F567" s="70">
        <v>262233.24</v>
      </c>
      <c r="G567" s="71">
        <f t="shared" si="4"/>
        <v>1.6223323999999999</v>
      </c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</row>
    <row r="568" spans="1:27" ht="13">
      <c r="A568" s="69"/>
      <c r="B568" s="69"/>
      <c r="C568" s="69"/>
      <c r="D568" s="69"/>
      <c r="E568" s="74">
        <v>42100</v>
      </c>
      <c r="F568" s="70">
        <v>267248.86</v>
      </c>
      <c r="G568" s="71">
        <f t="shared" si="4"/>
        <v>1.6724885999999999</v>
      </c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</row>
    <row r="569" spans="1:27" ht="13">
      <c r="A569" s="69"/>
      <c r="B569" s="69"/>
      <c r="C569" s="69"/>
      <c r="D569" s="69"/>
      <c r="E569" s="74">
        <v>42101</v>
      </c>
      <c r="F569" s="70">
        <v>268001.2</v>
      </c>
      <c r="G569" s="71">
        <f t="shared" si="4"/>
        <v>1.6800120000000001</v>
      </c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</row>
    <row r="570" spans="1:27" ht="13">
      <c r="A570" s="69"/>
      <c r="B570" s="69"/>
      <c r="C570" s="69"/>
      <c r="D570" s="69"/>
      <c r="E570" s="74">
        <v>42102</v>
      </c>
      <c r="F570" s="70">
        <v>272431.65999999997</v>
      </c>
      <c r="G570" s="71">
        <f t="shared" si="4"/>
        <v>1.7243165999999996</v>
      </c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</row>
    <row r="571" spans="1:27" ht="13">
      <c r="A571" s="69"/>
      <c r="B571" s="69"/>
      <c r="C571" s="69"/>
      <c r="D571" s="69"/>
      <c r="E571" s="74">
        <v>42103</v>
      </c>
      <c r="F571" s="70">
        <v>279704.31</v>
      </c>
      <c r="G571" s="71">
        <f t="shared" si="4"/>
        <v>1.7970431</v>
      </c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 spans="1:27" ht="13">
      <c r="A572" s="69"/>
      <c r="B572" s="69"/>
      <c r="C572" s="69"/>
      <c r="D572" s="69"/>
      <c r="E572" s="74">
        <v>42104</v>
      </c>
      <c r="F572" s="70">
        <v>288899.61</v>
      </c>
      <c r="G572" s="71">
        <f t="shared" si="4"/>
        <v>1.8889961</v>
      </c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</row>
    <row r="573" spans="1:27" ht="13">
      <c r="A573" s="69"/>
      <c r="B573" s="69"/>
      <c r="C573" s="69"/>
      <c r="D573" s="69"/>
      <c r="E573" s="74">
        <v>42107</v>
      </c>
      <c r="F573" s="70">
        <v>284134.77</v>
      </c>
      <c r="G573" s="71">
        <f t="shared" si="4"/>
        <v>1.8413477000000003</v>
      </c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</row>
    <row r="574" spans="1:27" ht="13">
      <c r="A574" s="69"/>
      <c r="B574" s="69"/>
      <c r="C574" s="69"/>
      <c r="D574" s="69"/>
      <c r="E574" s="74">
        <v>42108</v>
      </c>
      <c r="F574" s="70">
        <v>286141.02</v>
      </c>
      <c r="G574" s="71">
        <f t="shared" si="4"/>
        <v>1.8614102000000001</v>
      </c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</row>
    <row r="575" spans="1:27" ht="13">
      <c r="A575" s="69"/>
      <c r="B575" s="69"/>
      <c r="C575" s="69"/>
      <c r="D575" s="69"/>
      <c r="E575" s="74">
        <v>42109</v>
      </c>
      <c r="F575" s="70">
        <v>290404.28999999998</v>
      </c>
      <c r="G575" s="71">
        <f t="shared" si="4"/>
        <v>1.9040428999999999</v>
      </c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</row>
    <row r="576" spans="1:27" ht="13">
      <c r="A576" s="69"/>
      <c r="B576" s="69"/>
      <c r="C576" s="69"/>
      <c r="D576" s="69"/>
      <c r="E576" s="74">
        <v>42110</v>
      </c>
      <c r="F576" s="70">
        <v>294249.59999999998</v>
      </c>
      <c r="G576" s="71">
        <f t="shared" si="4"/>
        <v>1.9424959999999998</v>
      </c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 spans="1:27" ht="13">
      <c r="A577" s="69"/>
      <c r="B577" s="69"/>
      <c r="C577" s="69"/>
      <c r="D577" s="69"/>
      <c r="E577" s="74">
        <v>42111</v>
      </c>
      <c r="F577" s="70">
        <v>288314.45</v>
      </c>
      <c r="G577" s="71">
        <f t="shared" si="4"/>
        <v>1.8831445000000002</v>
      </c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 spans="1:27" ht="13">
      <c r="A578" s="69"/>
      <c r="B578" s="69"/>
      <c r="C578" s="69"/>
      <c r="D578" s="69"/>
      <c r="E578" s="74">
        <v>42114</v>
      </c>
      <c r="F578" s="70">
        <v>294500.38</v>
      </c>
      <c r="G578" s="71">
        <f t="shared" si="4"/>
        <v>1.9450038000000001</v>
      </c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 spans="1:27" ht="13">
      <c r="A579" s="69"/>
      <c r="B579" s="69"/>
      <c r="C579" s="69"/>
      <c r="D579" s="69"/>
      <c r="E579" s="74">
        <v>42115</v>
      </c>
      <c r="F579" s="70">
        <v>294500.38</v>
      </c>
      <c r="G579" s="71">
        <f t="shared" si="4"/>
        <v>1.9450038000000001</v>
      </c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 spans="1:27" ht="13">
      <c r="A580" s="69"/>
      <c r="B580" s="69"/>
      <c r="C580" s="69"/>
      <c r="D580" s="69"/>
      <c r="E580" s="74">
        <v>42116</v>
      </c>
      <c r="F580" s="70">
        <v>296423.03999999998</v>
      </c>
      <c r="G580" s="71">
        <f t="shared" si="4"/>
        <v>1.9642303999999997</v>
      </c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 spans="1:27" ht="13">
      <c r="A581" s="69"/>
      <c r="B581" s="69"/>
      <c r="C581" s="69"/>
      <c r="D581" s="69"/>
      <c r="E581" s="74">
        <v>42117</v>
      </c>
      <c r="F581" s="70">
        <v>298094.90999999997</v>
      </c>
      <c r="G581" s="71">
        <f t="shared" si="4"/>
        <v>1.9809490999999997</v>
      </c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</row>
    <row r="582" spans="1:27" ht="13">
      <c r="A582" s="69"/>
      <c r="B582" s="69"/>
      <c r="C582" s="69"/>
      <c r="D582" s="69"/>
      <c r="E582" s="74">
        <v>42118</v>
      </c>
      <c r="F582" s="70">
        <v>298094.90999999997</v>
      </c>
      <c r="G582" s="71">
        <f t="shared" si="4"/>
        <v>1.9809490999999997</v>
      </c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 spans="1:27" ht="13">
      <c r="A583" s="69"/>
      <c r="B583" s="69"/>
      <c r="C583" s="69"/>
      <c r="D583" s="69"/>
      <c r="E583" s="74">
        <v>42121</v>
      </c>
      <c r="F583" s="70">
        <v>298094.90999999997</v>
      </c>
      <c r="G583" s="71">
        <f t="shared" si="4"/>
        <v>1.9809490999999997</v>
      </c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 spans="1:27" ht="13">
      <c r="A584" s="69"/>
      <c r="B584" s="69"/>
      <c r="C584" s="69"/>
      <c r="D584" s="69"/>
      <c r="E584" s="74">
        <v>42122</v>
      </c>
      <c r="F584" s="70">
        <v>298094.90999999997</v>
      </c>
      <c r="G584" s="71">
        <f t="shared" si="4"/>
        <v>1.9809490999999997</v>
      </c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</row>
    <row r="585" spans="1:27" ht="13">
      <c r="A585" s="69"/>
      <c r="B585" s="69"/>
      <c r="C585" s="69"/>
      <c r="D585" s="69"/>
      <c r="E585" s="74">
        <v>42123</v>
      </c>
      <c r="F585" s="70">
        <v>298094.90999999997</v>
      </c>
      <c r="G585" s="71">
        <f t="shared" si="4"/>
        <v>1.9809490999999997</v>
      </c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</row>
    <row r="586" spans="1:27" ht="13">
      <c r="A586" s="69"/>
      <c r="B586" s="69"/>
      <c r="C586" s="69"/>
      <c r="D586" s="69"/>
      <c r="E586" s="74">
        <v>42124</v>
      </c>
      <c r="F586" s="70">
        <v>298094.90999999997</v>
      </c>
      <c r="G586" s="71">
        <f t="shared" si="4"/>
        <v>1.9809490999999997</v>
      </c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</row>
    <row r="587" spans="1:27" ht="13">
      <c r="A587" s="69"/>
      <c r="B587" s="69"/>
      <c r="C587" s="69"/>
      <c r="D587" s="69"/>
      <c r="E587" s="74">
        <v>42125</v>
      </c>
      <c r="F587" s="70">
        <v>298094.90999999997</v>
      </c>
      <c r="G587" s="71">
        <f t="shared" si="4"/>
        <v>1.9809490999999997</v>
      </c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</row>
    <row r="588" spans="1:27" ht="13">
      <c r="A588" s="69"/>
      <c r="B588" s="69"/>
      <c r="C588" s="69"/>
      <c r="D588" s="69"/>
      <c r="E588" s="74">
        <v>42128</v>
      </c>
      <c r="F588" s="70">
        <v>298094.90999999997</v>
      </c>
      <c r="G588" s="71">
        <f t="shared" si="4"/>
        <v>1.9809490999999997</v>
      </c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 spans="1:27" ht="13">
      <c r="A589" s="69"/>
      <c r="B589" s="69"/>
      <c r="C589" s="69"/>
      <c r="D589" s="69"/>
      <c r="E589" s="74">
        <v>42129</v>
      </c>
      <c r="F589" s="70">
        <v>298094.90999999997</v>
      </c>
      <c r="G589" s="71">
        <f t="shared" si="4"/>
        <v>1.9809490999999997</v>
      </c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</row>
    <row r="590" spans="1:27" ht="13">
      <c r="A590" s="69"/>
      <c r="B590" s="69"/>
      <c r="C590" s="69"/>
      <c r="D590" s="69"/>
      <c r="E590" s="74">
        <v>42130</v>
      </c>
      <c r="F590" s="70">
        <v>298094.90999999997</v>
      </c>
      <c r="G590" s="71">
        <f t="shared" si="4"/>
        <v>1.9809490999999997</v>
      </c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</row>
    <row r="591" spans="1:27" ht="13">
      <c r="A591" s="69"/>
      <c r="B591" s="69"/>
      <c r="C591" s="69"/>
      <c r="D591" s="69"/>
      <c r="E591" s="74">
        <v>42131</v>
      </c>
      <c r="F591" s="70">
        <v>298094.90999999997</v>
      </c>
      <c r="G591" s="71">
        <f t="shared" si="4"/>
        <v>1.9809490999999997</v>
      </c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</row>
    <row r="592" spans="1:27" ht="13">
      <c r="A592" s="69"/>
      <c r="B592" s="69"/>
      <c r="C592" s="69"/>
      <c r="D592" s="69"/>
      <c r="E592" s="74">
        <v>42132</v>
      </c>
      <c r="F592" s="70">
        <v>298094.90999999997</v>
      </c>
      <c r="G592" s="71">
        <f t="shared" si="4"/>
        <v>1.9809490999999997</v>
      </c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</row>
    <row r="593" spans="1:27" ht="13">
      <c r="A593" s="69"/>
      <c r="B593" s="69"/>
      <c r="C593" s="69"/>
      <c r="D593" s="69"/>
      <c r="E593" s="74">
        <v>42135</v>
      </c>
      <c r="F593" s="70">
        <v>298094.90999999997</v>
      </c>
      <c r="G593" s="71">
        <f t="shared" si="4"/>
        <v>1.9809490999999997</v>
      </c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</row>
    <row r="594" spans="1:27" ht="13">
      <c r="A594" s="69"/>
      <c r="B594" s="69"/>
      <c r="C594" s="69"/>
      <c r="D594" s="69"/>
      <c r="E594" s="74">
        <v>42136</v>
      </c>
      <c r="F594" s="70">
        <v>298094.90999999997</v>
      </c>
      <c r="G594" s="71">
        <f t="shared" si="4"/>
        <v>1.9809490999999997</v>
      </c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</row>
    <row r="595" spans="1:27" ht="13">
      <c r="A595" s="69"/>
      <c r="B595" s="69"/>
      <c r="C595" s="69"/>
      <c r="D595" s="69"/>
      <c r="E595" s="74">
        <v>42137</v>
      </c>
      <c r="F595" s="70">
        <v>298094.90999999997</v>
      </c>
      <c r="G595" s="71">
        <f t="shared" si="4"/>
        <v>1.9809490999999997</v>
      </c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</row>
    <row r="596" spans="1:27" ht="13">
      <c r="A596" s="69"/>
      <c r="B596" s="69"/>
      <c r="C596" s="69"/>
      <c r="D596" s="69"/>
      <c r="E596" s="74">
        <v>42138</v>
      </c>
      <c r="F596" s="70">
        <v>298094.90999999997</v>
      </c>
      <c r="G596" s="71">
        <f t="shared" si="4"/>
        <v>1.9809490999999997</v>
      </c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</row>
    <row r="597" spans="1:27" ht="13">
      <c r="A597" s="69"/>
      <c r="B597" s="69"/>
      <c r="C597" s="69"/>
      <c r="D597" s="69"/>
      <c r="E597" s="74">
        <v>42139</v>
      </c>
      <c r="F597" s="70">
        <v>298094.90999999997</v>
      </c>
      <c r="G597" s="71">
        <f t="shared" si="4"/>
        <v>1.9809490999999997</v>
      </c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</row>
    <row r="598" spans="1:27" ht="13">
      <c r="A598" s="69"/>
      <c r="B598" s="69"/>
      <c r="C598" s="69"/>
      <c r="D598" s="69"/>
      <c r="E598" s="74">
        <v>42142</v>
      </c>
      <c r="F598" s="70">
        <v>298094.90999999997</v>
      </c>
      <c r="G598" s="71">
        <f t="shared" si="4"/>
        <v>1.9809490999999997</v>
      </c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</row>
    <row r="599" spans="1:27" ht="13">
      <c r="A599" s="69"/>
      <c r="B599" s="69"/>
      <c r="C599" s="69"/>
      <c r="D599" s="69"/>
      <c r="E599" s="74">
        <v>42143</v>
      </c>
      <c r="F599" s="70">
        <v>298094.90999999997</v>
      </c>
      <c r="G599" s="71">
        <f t="shared" si="4"/>
        <v>1.9809490999999997</v>
      </c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</row>
    <row r="600" spans="1:27" ht="13">
      <c r="A600" s="69"/>
      <c r="B600" s="69"/>
      <c r="C600" s="69"/>
      <c r="D600" s="69"/>
      <c r="E600" s="74">
        <v>42144</v>
      </c>
      <c r="F600" s="70">
        <v>298094.90999999997</v>
      </c>
      <c r="G600" s="71">
        <f t="shared" si="4"/>
        <v>1.9809490999999997</v>
      </c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 spans="1:27" ht="13">
      <c r="A601" s="69"/>
      <c r="B601" s="69"/>
      <c r="C601" s="69"/>
      <c r="D601" s="69"/>
      <c r="E601" s="74">
        <v>42145</v>
      </c>
      <c r="F601" s="70">
        <v>298094.90999999997</v>
      </c>
      <c r="G601" s="71">
        <f t="shared" si="4"/>
        <v>1.9809490999999997</v>
      </c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 spans="1:27" ht="13">
      <c r="A602" s="69"/>
      <c r="B602" s="69"/>
      <c r="C602" s="69"/>
      <c r="D602" s="69"/>
      <c r="E602" s="74">
        <v>42146</v>
      </c>
      <c r="F602" s="70">
        <v>297597.96000000002</v>
      </c>
      <c r="G602" s="71">
        <f t="shared" si="4"/>
        <v>1.9759796000000003</v>
      </c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 spans="1:27" ht="13">
      <c r="A603" s="69"/>
      <c r="B603" s="69"/>
      <c r="C603" s="69"/>
      <c r="D603" s="69"/>
      <c r="E603" s="74">
        <v>42150</v>
      </c>
      <c r="F603" s="70">
        <v>285900.46999999997</v>
      </c>
      <c r="G603" s="71">
        <f t="shared" si="4"/>
        <v>1.8590046999999996</v>
      </c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</row>
    <row r="604" spans="1:27" ht="13">
      <c r="A604" s="69"/>
      <c r="B604" s="69"/>
      <c r="C604" s="69"/>
      <c r="D604" s="69"/>
      <c r="E604" s="74">
        <v>42151</v>
      </c>
      <c r="F604" s="70">
        <v>297712.64000000001</v>
      </c>
      <c r="G604" s="71">
        <f t="shared" si="4"/>
        <v>1.9771264000000002</v>
      </c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 spans="1:27" ht="13">
      <c r="A605" s="69"/>
      <c r="B605" s="69"/>
      <c r="C605" s="69"/>
      <c r="D605" s="69"/>
      <c r="E605" s="74">
        <v>42152</v>
      </c>
      <c r="F605" s="70">
        <v>294348.65000000002</v>
      </c>
      <c r="G605" s="71">
        <f t="shared" si="4"/>
        <v>1.9434865000000003</v>
      </c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 spans="1:27" ht="13">
      <c r="A606" s="69"/>
      <c r="B606" s="69"/>
      <c r="C606" s="69"/>
      <c r="D606" s="69"/>
      <c r="E606" s="74">
        <v>42153</v>
      </c>
      <c r="F606" s="70">
        <v>292246.15999999997</v>
      </c>
      <c r="G606" s="71">
        <f t="shared" si="4"/>
        <v>1.9224615999999997</v>
      </c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</row>
    <row r="607" spans="1:27" ht="13">
      <c r="A607" s="69"/>
      <c r="B607" s="69"/>
      <c r="C607" s="69"/>
      <c r="D607" s="69"/>
      <c r="E607" s="74">
        <v>42156</v>
      </c>
      <c r="F607" s="70">
        <v>295380.78999999998</v>
      </c>
      <c r="G607" s="71">
        <f t="shared" si="4"/>
        <v>1.9538078999999997</v>
      </c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 spans="1:27" ht="13">
      <c r="A608" s="69"/>
      <c r="B608" s="69"/>
      <c r="C608" s="69"/>
      <c r="D608" s="69"/>
      <c r="E608" s="74">
        <v>42157</v>
      </c>
      <c r="F608" s="70">
        <v>290449.49</v>
      </c>
      <c r="G608" s="71">
        <f t="shared" si="4"/>
        <v>1.9044949</v>
      </c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 spans="1:27" ht="13">
      <c r="A609" s="69"/>
      <c r="B609" s="69"/>
      <c r="C609" s="69"/>
      <c r="D609" s="69"/>
      <c r="E609" s="74">
        <v>42158</v>
      </c>
      <c r="F609" s="70">
        <v>295915.96999999997</v>
      </c>
      <c r="G609" s="71">
        <f t="shared" si="4"/>
        <v>1.9591596999999996</v>
      </c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 spans="1:27" ht="13">
      <c r="A610" s="69"/>
      <c r="B610" s="69"/>
      <c r="C610" s="69"/>
      <c r="D610" s="69"/>
      <c r="E610" s="74">
        <v>42159</v>
      </c>
      <c r="F610" s="70">
        <v>285824.01</v>
      </c>
      <c r="G610" s="71">
        <f t="shared" si="4"/>
        <v>1.8582401000000002</v>
      </c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 spans="1:27" ht="13">
      <c r="A611" s="69"/>
      <c r="B611" s="69"/>
      <c r="C611" s="69"/>
      <c r="D611" s="69"/>
      <c r="E611" s="74">
        <v>42160</v>
      </c>
      <c r="F611" s="70">
        <v>291443.39</v>
      </c>
      <c r="G611" s="71">
        <f t="shared" si="4"/>
        <v>1.9144339000000001</v>
      </c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</row>
    <row r="612" spans="1:27" ht="13">
      <c r="A612" s="69"/>
      <c r="B612" s="69"/>
      <c r="C612" s="69"/>
      <c r="D612" s="69"/>
      <c r="E612" s="74">
        <v>42163</v>
      </c>
      <c r="F612" s="70">
        <v>284944.78999999998</v>
      </c>
      <c r="G612" s="71">
        <f t="shared" si="4"/>
        <v>1.8494478999999997</v>
      </c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 spans="1:27" ht="13">
      <c r="A613" s="69"/>
      <c r="B613" s="69"/>
      <c r="C613" s="69"/>
      <c r="D613" s="69"/>
      <c r="E613" s="74">
        <v>42164</v>
      </c>
      <c r="F613" s="70">
        <v>288538.14</v>
      </c>
      <c r="G613" s="71">
        <f t="shared" si="4"/>
        <v>1.8853814000000002</v>
      </c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 spans="1:27" ht="13">
      <c r="A614" s="69"/>
      <c r="B614" s="69"/>
      <c r="C614" s="69"/>
      <c r="D614" s="69"/>
      <c r="E614" s="74">
        <v>42165</v>
      </c>
      <c r="F614" s="70">
        <v>302338.12</v>
      </c>
      <c r="G614" s="71">
        <f t="shared" si="4"/>
        <v>2.0233811999999998</v>
      </c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 spans="1:27" ht="13">
      <c r="A615" s="69"/>
      <c r="B615" s="69"/>
      <c r="C615" s="69"/>
      <c r="D615" s="69"/>
      <c r="E615" s="74">
        <v>42166</v>
      </c>
      <c r="F615" s="70">
        <v>308569.13</v>
      </c>
      <c r="G615" s="71">
        <f t="shared" si="4"/>
        <v>2.0856913000000001</v>
      </c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 spans="1:27" ht="13">
      <c r="A616" s="69"/>
      <c r="B616" s="69"/>
      <c r="C616" s="69"/>
      <c r="D616" s="69"/>
      <c r="E616" s="74">
        <v>42167</v>
      </c>
      <c r="F616" s="70">
        <v>305128.7</v>
      </c>
      <c r="G616" s="71">
        <f t="shared" si="4"/>
        <v>2.0512870000000003</v>
      </c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 spans="1:27" ht="13">
      <c r="A617" s="69"/>
      <c r="B617" s="69"/>
      <c r="C617" s="69"/>
      <c r="D617" s="69"/>
      <c r="E617" s="74">
        <v>42170</v>
      </c>
      <c r="F617" s="70">
        <v>293048.93</v>
      </c>
      <c r="G617" s="71">
        <f t="shared" si="4"/>
        <v>1.9304892999999999</v>
      </c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 spans="1:27" ht="13">
      <c r="A618" s="69"/>
      <c r="B618" s="69"/>
      <c r="C618" s="69"/>
      <c r="D618" s="69"/>
      <c r="E618" s="74">
        <v>42171</v>
      </c>
      <c r="F618" s="70">
        <v>298821.21999999997</v>
      </c>
      <c r="G618" s="71">
        <f t="shared" si="4"/>
        <v>1.9882121999999998</v>
      </c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 spans="1:27" ht="13">
      <c r="A619" s="69"/>
      <c r="B619" s="69"/>
      <c r="C619" s="69"/>
      <c r="D619" s="69"/>
      <c r="E619" s="74">
        <v>42172</v>
      </c>
      <c r="F619" s="70">
        <v>299547.53999999998</v>
      </c>
      <c r="G619" s="71">
        <f t="shared" si="4"/>
        <v>1.9954753999999999</v>
      </c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 spans="1:27" ht="13">
      <c r="A620" s="69"/>
      <c r="B620" s="69"/>
      <c r="C620" s="69"/>
      <c r="D620" s="69"/>
      <c r="E620" s="74">
        <v>42173</v>
      </c>
      <c r="F620" s="70">
        <v>308110.40999999997</v>
      </c>
      <c r="G620" s="71">
        <f t="shared" si="4"/>
        <v>2.0811040999999997</v>
      </c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 spans="1:27" ht="13">
      <c r="A621" s="69"/>
      <c r="B621" s="69"/>
      <c r="C621" s="69"/>
      <c r="D621" s="69"/>
      <c r="E621" s="74">
        <v>42174</v>
      </c>
      <c r="F621" s="70">
        <v>305893.24</v>
      </c>
      <c r="G621" s="71">
        <f t="shared" si="4"/>
        <v>2.0589323999999998</v>
      </c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 spans="1:27" ht="13">
      <c r="A622" s="69"/>
      <c r="B622" s="69"/>
      <c r="C622" s="69"/>
      <c r="D622" s="69"/>
      <c r="E622" s="74">
        <v>42177</v>
      </c>
      <c r="F622" s="70">
        <v>318852.21999999997</v>
      </c>
      <c r="G622" s="71">
        <f t="shared" si="4"/>
        <v>2.1885221999999995</v>
      </c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 spans="1:27" ht="13">
      <c r="A623" s="69"/>
      <c r="B623" s="69"/>
      <c r="C623" s="69"/>
      <c r="D623" s="69"/>
      <c r="E623" s="74">
        <v>42178</v>
      </c>
      <c r="F623" s="70">
        <v>325541.96999999997</v>
      </c>
      <c r="G623" s="71">
        <f t="shared" si="4"/>
        <v>2.2554196999999996</v>
      </c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 spans="1:27" ht="13">
      <c r="A624" s="69"/>
      <c r="B624" s="69"/>
      <c r="C624" s="69"/>
      <c r="D624" s="69"/>
      <c r="E624" s="74">
        <v>42179</v>
      </c>
      <c r="F624" s="70">
        <v>320992.94</v>
      </c>
      <c r="G624" s="71">
        <f t="shared" si="4"/>
        <v>2.2099294</v>
      </c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 spans="1:27" ht="13">
      <c r="A625" s="69"/>
      <c r="B625" s="69"/>
      <c r="C625" s="69"/>
      <c r="D625" s="69"/>
      <c r="E625" s="74">
        <v>42180</v>
      </c>
      <c r="F625" s="70">
        <v>319119.81</v>
      </c>
      <c r="G625" s="71">
        <f t="shared" si="4"/>
        <v>2.1911980999999998</v>
      </c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 spans="1:27" ht="13">
      <c r="A626" s="69"/>
      <c r="B626" s="69"/>
      <c r="C626" s="69"/>
      <c r="D626" s="69"/>
      <c r="E626" s="74">
        <v>42181</v>
      </c>
      <c r="F626" s="70">
        <v>320457.76</v>
      </c>
      <c r="G626" s="71">
        <f t="shared" si="4"/>
        <v>2.2045775999999999</v>
      </c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 spans="1:27" ht="13">
      <c r="A627" s="69"/>
      <c r="B627" s="69"/>
      <c r="C627" s="69"/>
      <c r="D627" s="69"/>
      <c r="E627" s="74">
        <v>42184</v>
      </c>
      <c r="F627" s="70">
        <v>277031.78000000003</v>
      </c>
      <c r="G627" s="71">
        <f t="shared" si="4"/>
        <v>1.7703178000000004</v>
      </c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 spans="1:27" ht="13">
      <c r="A628" s="69"/>
      <c r="B628" s="69"/>
      <c r="C628" s="69"/>
      <c r="D628" s="69"/>
      <c r="E628" s="74">
        <v>42185</v>
      </c>
      <c r="F628" s="70">
        <v>279096.03999999998</v>
      </c>
      <c r="G628" s="71">
        <f t="shared" si="4"/>
        <v>1.7909603999999999</v>
      </c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</row>
    <row r="629" spans="1:27" ht="13">
      <c r="A629" s="69"/>
      <c r="B629" s="69"/>
      <c r="C629" s="69"/>
      <c r="D629" s="69"/>
      <c r="E629" s="74">
        <v>42186</v>
      </c>
      <c r="F629" s="70">
        <v>302529.25</v>
      </c>
      <c r="G629" s="71">
        <f t="shared" si="4"/>
        <v>2.0252924999999999</v>
      </c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</row>
    <row r="630" spans="1:27" ht="13">
      <c r="A630" s="69"/>
      <c r="B630" s="69"/>
      <c r="C630" s="69"/>
      <c r="D630" s="69"/>
      <c r="E630" s="74">
        <v>42187</v>
      </c>
      <c r="F630" s="70">
        <v>284333.15000000002</v>
      </c>
      <c r="G630" s="71">
        <f t="shared" si="4"/>
        <v>1.8433315000000001</v>
      </c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</row>
    <row r="631" spans="1:27" ht="13">
      <c r="A631" s="69"/>
      <c r="B631" s="69"/>
      <c r="C631" s="69"/>
      <c r="D631" s="69"/>
      <c r="E631" s="74">
        <v>42191</v>
      </c>
      <c r="F631" s="70">
        <v>276267.24</v>
      </c>
      <c r="G631" s="71">
        <f t="shared" si="4"/>
        <v>1.7626723999999998</v>
      </c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</row>
    <row r="632" spans="1:27" ht="13">
      <c r="A632" s="69"/>
      <c r="B632" s="69"/>
      <c r="C632" s="69"/>
      <c r="D632" s="69"/>
      <c r="E632" s="74">
        <v>42192</v>
      </c>
      <c r="F632" s="70">
        <v>293354.75</v>
      </c>
      <c r="G632" s="71">
        <f t="shared" si="4"/>
        <v>1.9335475</v>
      </c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</row>
    <row r="633" spans="1:27" ht="13">
      <c r="A633" s="69"/>
      <c r="B633" s="69"/>
      <c r="C633" s="69"/>
      <c r="D633" s="69"/>
      <c r="E633" s="74">
        <v>42193</v>
      </c>
      <c r="F633" s="70">
        <v>263461.15999999997</v>
      </c>
      <c r="G633" s="71">
        <f t="shared" si="4"/>
        <v>1.6346115999999997</v>
      </c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</row>
    <row r="634" spans="1:27" ht="13">
      <c r="A634" s="69"/>
      <c r="B634" s="69"/>
      <c r="C634" s="69"/>
      <c r="D634" s="69"/>
      <c r="E634" s="74">
        <v>42194</v>
      </c>
      <c r="F634" s="70">
        <v>259867.81</v>
      </c>
      <c r="G634" s="71">
        <f t="shared" si="4"/>
        <v>1.5986780999999999</v>
      </c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 spans="1:27" ht="13">
      <c r="A635" s="69"/>
      <c r="B635" s="69"/>
      <c r="C635" s="69"/>
      <c r="D635" s="69"/>
      <c r="E635" s="74">
        <v>42195</v>
      </c>
      <c r="F635" s="70">
        <v>289226.21999999997</v>
      </c>
      <c r="G635" s="71">
        <f t="shared" si="4"/>
        <v>1.8922621999999998</v>
      </c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 spans="1:27" ht="13">
      <c r="A636" s="69"/>
      <c r="B636" s="69"/>
      <c r="C636" s="69"/>
      <c r="D636" s="69"/>
      <c r="E636" s="74">
        <v>42198</v>
      </c>
      <c r="F636" s="70">
        <v>320266.63</v>
      </c>
      <c r="G636" s="71">
        <f t="shared" si="4"/>
        <v>2.2026663000000002</v>
      </c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 spans="1:27" ht="13">
      <c r="A637" s="69"/>
      <c r="B637" s="69"/>
      <c r="C637" s="69"/>
      <c r="D637" s="69"/>
      <c r="E637" s="74">
        <v>42199</v>
      </c>
      <c r="F637" s="70">
        <v>322866.07</v>
      </c>
      <c r="G637" s="71">
        <f t="shared" si="4"/>
        <v>2.2286607000000003</v>
      </c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 spans="1:27" ht="13">
      <c r="A638" s="69"/>
      <c r="B638" s="69"/>
      <c r="C638" s="69"/>
      <c r="D638" s="69"/>
      <c r="E638" s="74">
        <v>42200</v>
      </c>
      <c r="F638" s="70">
        <v>323554.15999999997</v>
      </c>
      <c r="G638" s="71">
        <f t="shared" si="4"/>
        <v>2.2355415999999999</v>
      </c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 spans="1:27" ht="13">
      <c r="A639" s="69"/>
      <c r="B639" s="69"/>
      <c r="C639" s="69"/>
      <c r="D639" s="69"/>
      <c r="E639" s="74">
        <v>42201</v>
      </c>
      <c r="F639" s="70">
        <v>339762.45</v>
      </c>
      <c r="G639" s="71">
        <f t="shared" si="4"/>
        <v>2.3976245</v>
      </c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</row>
    <row r="640" spans="1:27" ht="13">
      <c r="A640" s="69"/>
      <c r="B640" s="69"/>
      <c r="C640" s="69"/>
      <c r="D640" s="69"/>
      <c r="E640" s="74">
        <v>42202</v>
      </c>
      <c r="F640" s="70">
        <v>341941.39</v>
      </c>
      <c r="G640" s="71">
        <f t="shared" si="4"/>
        <v>2.4194139000000003</v>
      </c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 spans="1:27" ht="13">
      <c r="A641" s="69"/>
      <c r="B641" s="69"/>
      <c r="C641" s="69"/>
      <c r="D641" s="69"/>
      <c r="E641" s="74">
        <v>42205</v>
      </c>
      <c r="F641" s="70">
        <v>342170.75</v>
      </c>
      <c r="G641" s="71">
        <f t="shared" si="4"/>
        <v>2.4217075000000001</v>
      </c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 spans="1:27" ht="13">
      <c r="A642" s="69"/>
      <c r="B642" s="69"/>
      <c r="C642" s="69"/>
      <c r="D642" s="69"/>
      <c r="E642" s="74">
        <v>42206</v>
      </c>
      <c r="F642" s="70">
        <v>344273.24</v>
      </c>
      <c r="G642" s="71">
        <f t="shared" si="4"/>
        <v>2.4427323999999997</v>
      </c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 spans="1:27" ht="13">
      <c r="A643" s="69"/>
      <c r="B643" s="69"/>
      <c r="C643" s="69"/>
      <c r="D643" s="69"/>
      <c r="E643" s="74">
        <v>42207</v>
      </c>
      <c r="F643" s="70">
        <v>345037.79</v>
      </c>
      <c r="G643" s="71">
        <f t="shared" si="4"/>
        <v>2.4503778999999999</v>
      </c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 spans="1:27" ht="13">
      <c r="A644" s="69"/>
      <c r="B644" s="69"/>
      <c r="C644" s="69"/>
      <c r="D644" s="69"/>
      <c r="E644" s="74">
        <v>42208</v>
      </c>
      <c r="F644" s="70">
        <v>342591.25</v>
      </c>
      <c r="G644" s="71">
        <f t="shared" si="4"/>
        <v>2.4259124999999999</v>
      </c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 spans="1:27" ht="13">
      <c r="A645" s="69"/>
      <c r="B645" s="69"/>
      <c r="C645" s="69"/>
      <c r="D645" s="69"/>
      <c r="E645" s="74">
        <v>42209</v>
      </c>
      <c r="F645" s="70">
        <v>335863.28</v>
      </c>
      <c r="G645" s="71">
        <f t="shared" si="4"/>
        <v>2.3586328000000001</v>
      </c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 spans="1:27" ht="13">
      <c r="A646" s="69"/>
      <c r="B646" s="69"/>
      <c r="C646" s="69"/>
      <c r="D646" s="69"/>
      <c r="E646" s="74">
        <v>42212</v>
      </c>
      <c r="F646" s="70">
        <v>324242.25</v>
      </c>
      <c r="G646" s="71">
        <f t="shared" si="4"/>
        <v>2.2424225</v>
      </c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 spans="1:27" ht="13">
      <c r="A647" s="69"/>
      <c r="B647" s="69"/>
      <c r="C647" s="69"/>
      <c r="D647" s="69"/>
      <c r="E647" s="74">
        <v>42213</v>
      </c>
      <c r="F647" s="70">
        <v>342170.75</v>
      </c>
      <c r="G647" s="71">
        <f t="shared" si="4"/>
        <v>2.4217075000000001</v>
      </c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</row>
    <row r="648" spans="1:27" ht="13">
      <c r="A648" s="69"/>
      <c r="B648" s="69"/>
      <c r="C648" s="69"/>
      <c r="D648" s="69"/>
      <c r="E648" s="74">
        <v>42214</v>
      </c>
      <c r="F648" s="70">
        <v>345917.01</v>
      </c>
      <c r="G648" s="71">
        <f t="shared" si="4"/>
        <v>2.4591701000000001</v>
      </c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</row>
    <row r="649" spans="1:27" ht="13">
      <c r="A649" s="69"/>
      <c r="B649" s="69"/>
      <c r="C649" s="69"/>
      <c r="D649" s="69"/>
      <c r="E649" s="74">
        <v>42215</v>
      </c>
      <c r="F649" s="70">
        <v>347178.5</v>
      </c>
      <c r="G649" s="71">
        <f t="shared" si="4"/>
        <v>2.4717850000000001</v>
      </c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</row>
    <row r="650" spans="1:27" ht="13">
      <c r="A650" s="69"/>
      <c r="B650" s="69"/>
      <c r="C650" s="69"/>
      <c r="D650" s="69"/>
      <c r="E650" s="74">
        <v>42216</v>
      </c>
      <c r="F650" s="70">
        <v>347599</v>
      </c>
      <c r="G650" s="71">
        <f t="shared" si="4"/>
        <v>2.4759899999999999</v>
      </c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</row>
    <row r="651" spans="1:27" ht="13">
      <c r="A651" s="69"/>
      <c r="B651" s="69"/>
      <c r="C651" s="69"/>
      <c r="D651" s="69"/>
      <c r="E651" s="74">
        <v>42219</v>
      </c>
      <c r="F651" s="70">
        <v>350618.94</v>
      </c>
      <c r="G651" s="71">
        <f t="shared" si="4"/>
        <v>2.5061894000000002</v>
      </c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</row>
    <row r="652" spans="1:27" ht="13">
      <c r="A652" s="69"/>
      <c r="B652" s="69"/>
      <c r="C652" s="69"/>
      <c r="D652" s="69"/>
      <c r="E652" s="74">
        <v>42220</v>
      </c>
      <c r="F652" s="70">
        <v>349854.4</v>
      </c>
      <c r="G652" s="71">
        <f t="shared" si="4"/>
        <v>2.4985440000000003</v>
      </c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</row>
    <row r="653" spans="1:27" ht="13">
      <c r="A653" s="69"/>
      <c r="B653" s="69"/>
      <c r="C653" s="69"/>
      <c r="D653" s="69"/>
      <c r="E653" s="74">
        <v>42221</v>
      </c>
      <c r="F653" s="70">
        <v>351307.03</v>
      </c>
      <c r="G653" s="71">
        <f t="shared" si="4"/>
        <v>2.5130703000000003</v>
      </c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</row>
    <row r="654" spans="1:27" ht="13">
      <c r="A654" s="69"/>
      <c r="B654" s="69"/>
      <c r="C654" s="69"/>
      <c r="D654" s="69"/>
      <c r="E654" s="74">
        <v>42222</v>
      </c>
      <c r="F654" s="70">
        <v>344196.79</v>
      </c>
      <c r="G654" s="71">
        <f t="shared" si="4"/>
        <v>2.4419678999999999</v>
      </c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</row>
    <row r="655" spans="1:27" ht="13">
      <c r="A655" s="69"/>
      <c r="B655" s="69"/>
      <c r="C655" s="69"/>
      <c r="D655" s="69"/>
      <c r="E655" s="74">
        <v>42223</v>
      </c>
      <c r="F655" s="70">
        <v>344196.79</v>
      </c>
      <c r="G655" s="71">
        <f t="shared" si="4"/>
        <v>2.4419678999999999</v>
      </c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</row>
    <row r="656" spans="1:27" ht="13">
      <c r="A656" s="69"/>
      <c r="B656" s="69"/>
      <c r="C656" s="69"/>
      <c r="D656" s="69"/>
      <c r="E656" s="74">
        <v>42226</v>
      </c>
      <c r="F656" s="70">
        <v>344196.79</v>
      </c>
      <c r="G656" s="71">
        <f t="shared" si="4"/>
        <v>2.4419678999999999</v>
      </c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</row>
    <row r="657" spans="1:27" ht="13">
      <c r="A657" s="69"/>
      <c r="B657" s="69"/>
      <c r="C657" s="69"/>
      <c r="D657" s="69"/>
      <c r="E657" s="74">
        <v>42227</v>
      </c>
      <c r="F657" s="70">
        <v>344196.79</v>
      </c>
      <c r="G657" s="71">
        <f t="shared" si="4"/>
        <v>2.4419678999999999</v>
      </c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</row>
    <row r="658" spans="1:27" ht="13">
      <c r="A658" s="69"/>
      <c r="B658" s="69"/>
      <c r="C658" s="69"/>
      <c r="D658" s="69"/>
      <c r="E658" s="74">
        <v>42228</v>
      </c>
      <c r="F658" s="70">
        <v>344196.79</v>
      </c>
      <c r="G658" s="71">
        <f t="shared" si="4"/>
        <v>2.4419678999999999</v>
      </c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</row>
    <row r="659" spans="1:27" ht="13">
      <c r="A659" s="69"/>
      <c r="B659" s="69"/>
      <c r="C659" s="69"/>
      <c r="D659" s="69"/>
      <c r="E659" s="74">
        <v>42229</v>
      </c>
      <c r="F659" s="70">
        <v>344196.79</v>
      </c>
      <c r="G659" s="71">
        <f t="shared" si="4"/>
        <v>2.4419678999999999</v>
      </c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</row>
    <row r="660" spans="1:27" ht="13">
      <c r="A660" s="69"/>
      <c r="B660" s="69"/>
      <c r="C660" s="69"/>
      <c r="D660" s="69"/>
      <c r="E660" s="74">
        <v>42230</v>
      </c>
      <c r="F660" s="70">
        <v>344196.79</v>
      </c>
      <c r="G660" s="71">
        <f t="shared" si="4"/>
        <v>2.4419678999999999</v>
      </c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</row>
    <row r="661" spans="1:27" ht="13">
      <c r="A661" s="69"/>
      <c r="B661" s="69"/>
      <c r="C661" s="69"/>
      <c r="D661" s="69"/>
      <c r="E661" s="74">
        <v>42233</v>
      </c>
      <c r="F661" s="70">
        <v>344196.79</v>
      </c>
      <c r="G661" s="71">
        <f t="shared" si="4"/>
        <v>2.4419678999999999</v>
      </c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</row>
    <row r="662" spans="1:27" ht="13">
      <c r="A662" s="69"/>
      <c r="B662" s="69"/>
      <c r="C662" s="69"/>
      <c r="D662" s="69"/>
      <c r="E662" s="74">
        <v>42234</v>
      </c>
      <c r="F662" s="70">
        <v>344196.79</v>
      </c>
      <c r="G662" s="71">
        <f t="shared" si="4"/>
        <v>2.4419678999999999</v>
      </c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</row>
    <row r="663" spans="1:27" ht="13">
      <c r="A663" s="69"/>
      <c r="B663" s="69"/>
      <c r="C663" s="69"/>
      <c r="D663" s="69"/>
      <c r="E663" s="74">
        <v>42235</v>
      </c>
      <c r="F663" s="70">
        <v>344196.79</v>
      </c>
      <c r="G663" s="71">
        <f t="shared" si="4"/>
        <v>2.4419678999999999</v>
      </c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</row>
    <row r="664" spans="1:27" ht="13">
      <c r="A664" s="69"/>
      <c r="B664" s="69"/>
      <c r="C664" s="69"/>
      <c r="D664" s="69"/>
      <c r="E664" s="74">
        <v>42236</v>
      </c>
      <c r="F664" s="70">
        <v>344196.79</v>
      </c>
      <c r="G664" s="71">
        <f t="shared" si="4"/>
        <v>2.4419678999999999</v>
      </c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</row>
    <row r="665" spans="1:27" ht="13">
      <c r="A665" s="69"/>
      <c r="B665" s="69"/>
      <c r="C665" s="69"/>
      <c r="D665" s="69"/>
      <c r="E665" s="74">
        <v>42237</v>
      </c>
      <c r="F665" s="70">
        <v>344196.79</v>
      </c>
      <c r="G665" s="71">
        <f t="shared" si="4"/>
        <v>2.4419678999999999</v>
      </c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</row>
    <row r="666" spans="1:27" ht="13">
      <c r="A666" s="69"/>
      <c r="B666" s="69"/>
      <c r="C666" s="69"/>
      <c r="D666" s="69"/>
      <c r="E666" s="74">
        <v>42240</v>
      </c>
      <c r="F666" s="70">
        <v>344196.79</v>
      </c>
      <c r="G666" s="71">
        <f t="shared" si="4"/>
        <v>2.4419678999999999</v>
      </c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</row>
    <row r="667" spans="1:27" ht="13">
      <c r="A667" s="69"/>
      <c r="B667" s="69"/>
      <c r="C667" s="69"/>
      <c r="D667" s="69"/>
      <c r="E667" s="74">
        <v>42241</v>
      </c>
      <c r="F667" s="70">
        <v>344196.79</v>
      </c>
      <c r="G667" s="71">
        <f t="shared" si="4"/>
        <v>2.4419678999999999</v>
      </c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</row>
    <row r="668" spans="1:27" ht="13">
      <c r="A668" s="69"/>
      <c r="B668" s="69"/>
      <c r="C668" s="69"/>
      <c r="D668" s="69"/>
      <c r="E668" s="74">
        <v>42242</v>
      </c>
      <c r="F668" s="70">
        <v>344196.79</v>
      </c>
      <c r="G668" s="71">
        <f t="shared" si="4"/>
        <v>2.4419678999999999</v>
      </c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</row>
    <row r="669" spans="1:27" ht="13">
      <c r="A669" s="69"/>
      <c r="B669" s="69"/>
      <c r="C669" s="69"/>
      <c r="D669" s="69"/>
      <c r="E669" s="74">
        <v>42243</v>
      </c>
      <c r="F669" s="70">
        <v>344196.79</v>
      </c>
      <c r="G669" s="71">
        <f t="shared" si="4"/>
        <v>2.4419678999999999</v>
      </c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</row>
    <row r="670" spans="1:27" ht="13">
      <c r="A670" s="69"/>
      <c r="B670" s="69"/>
      <c r="C670" s="69"/>
      <c r="D670" s="69"/>
      <c r="E670" s="74">
        <v>42244</v>
      </c>
      <c r="F670" s="70">
        <v>344196.79</v>
      </c>
      <c r="G670" s="71">
        <f t="shared" si="4"/>
        <v>2.4419678999999999</v>
      </c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</row>
    <row r="671" spans="1:27" ht="13">
      <c r="A671" s="69"/>
      <c r="B671" s="69"/>
      <c r="C671" s="69"/>
      <c r="D671" s="69"/>
      <c r="E671" s="74">
        <v>42247</v>
      </c>
      <c r="F671" s="70">
        <v>344196.79</v>
      </c>
      <c r="G671" s="71">
        <f t="shared" si="4"/>
        <v>2.4419678999999999</v>
      </c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</row>
    <row r="672" spans="1:27" ht="13">
      <c r="A672" s="69"/>
      <c r="B672" s="69"/>
      <c r="C672" s="69"/>
      <c r="D672" s="69"/>
      <c r="E672" s="74">
        <v>42248</v>
      </c>
      <c r="F672" s="70">
        <v>344196.79</v>
      </c>
      <c r="G672" s="71">
        <f t="shared" si="4"/>
        <v>2.4419678999999999</v>
      </c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</row>
    <row r="673" spans="1:27" ht="13">
      <c r="A673" s="69"/>
      <c r="B673" s="69"/>
      <c r="C673" s="69"/>
      <c r="D673" s="69"/>
      <c r="E673" s="74">
        <v>42249</v>
      </c>
      <c r="F673" s="70">
        <v>344196.79</v>
      </c>
      <c r="G673" s="71">
        <f t="shared" si="4"/>
        <v>2.4419678999999999</v>
      </c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</row>
    <row r="674" spans="1:27" ht="13">
      <c r="A674" s="69"/>
      <c r="B674" s="69"/>
      <c r="C674" s="69"/>
      <c r="D674" s="69"/>
      <c r="E674" s="74">
        <v>42250</v>
      </c>
      <c r="F674" s="70">
        <v>344196.79</v>
      </c>
      <c r="G674" s="71">
        <f t="shared" si="4"/>
        <v>2.4419678999999999</v>
      </c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</row>
    <row r="675" spans="1:27" ht="13">
      <c r="A675" s="69"/>
      <c r="B675" s="69"/>
      <c r="C675" s="69"/>
      <c r="D675" s="69"/>
      <c r="E675" s="74">
        <v>42251</v>
      </c>
      <c r="F675" s="70">
        <v>344196.79</v>
      </c>
      <c r="G675" s="71">
        <f t="shared" si="4"/>
        <v>2.4419678999999999</v>
      </c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</row>
    <row r="676" spans="1:27" ht="13">
      <c r="A676" s="69"/>
      <c r="B676" s="69"/>
      <c r="C676" s="69"/>
      <c r="D676" s="69"/>
      <c r="E676" s="74">
        <v>42255</v>
      </c>
      <c r="F676" s="70">
        <v>344196.79</v>
      </c>
      <c r="G676" s="71">
        <f t="shared" si="4"/>
        <v>2.4419678999999999</v>
      </c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 spans="1:27" ht="13">
      <c r="A677" s="69"/>
      <c r="B677" s="69"/>
      <c r="C677" s="69"/>
      <c r="D677" s="69"/>
      <c r="E677" s="74">
        <v>42256</v>
      </c>
      <c r="F677" s="70">
        <v>344196.79</v>
      </c>
      <c r="G677" s="71">
        <f t="shared" si="4"/>
        <v>2.4419678999999999</v>
      </c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 spans="1:27" ht="13">
      <c r="A678" s="69"/>
      <c r="B678" s="69"/>
      <c r="C678" s="69"/>
      <c r="D678" s="69"/>
      <c r="E678" s="74">
        <v>42257</v>
      </c>
      <c r="F678" s="70">
        <v>344196.79</v>
      </c>
      <c r="G678" s="71">
        <f t="shared" si="4"/>
        <v>2.4419678999999999</v>
      </c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 spans="1:27" ht="13">
      <c r="A679" s="69"/>
      <c r="B679" s="69"/>
      <c r="C679" s="69"/>
      <c r="D679" s="69"/>
      <c r="E679" s="74">
        <v>42258</v>
      </c>
      <c r="F679" s="70">
        <v>344196.79</v>
      </c>
      <c r="G679" s="71">
        <f t="shared" si="4"/>
        <v>2.4419678999999999</v>
      </c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</row>
    <row r="680" spans="1:27" ht="13">
      <c r="A680" s="69"/>
      <c r="B680" s="69"/>
      <c r="C680" s="69"/>
      <c r="D680" s="69"/>
      <c r="E680" s="74">
        <v>42261</v>
      </c>
      <c r="F680" s="70">
        <v>344140.16</v>
      </c>
      <c r="G680" s="71">
        <f t="shared" si="4"/>
        <v>2.4414015999999998</v>
      </c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</row>
    <row r="681" spans="1:27" ht="13">
      <c r="A681" s="69"/>
      <c r="B681" s="69"/>
      <c r="C681" s="69"/>
      <c r="D681" s="69"/>
      <c r="E681" s="74">
        <v>42262</v>
      </c>
      <c r="F681" s="70">
        <v>377721.72</v>
      </c>
      <c r="G681" s="71">
        <f t="shared" si="4"/>
        <v>2.7772171999999999</v>
      </c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</row>
    <row r="682" spans="1:27" ht="13">
      <c r="A682" s="69"/>
      <c r="B682" s="69"/>
      <c r="C682" s="69"/>
      <c r="D682" s="69"/>
      <c r="E682" s="74">
        <v>42263</v>
      </c>
      <c r="F682" s="70">
        <v>394597.44</v>
      </c>
      <c r="G682" s="71">
        <f t="shared" si="4"/>
        <v>2.9459743999999999</v>
      </c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</row>
    <row r="683" spans="1:27" ht="13">
      <c r="A683" s="69"/>
      <c r="B683" s="69"/>
      <c r="C683" s="69"/>
      <c r="D683" s="69"/>
      <c r="E683" s="74">
        <v>42264</v>
      </c>
      <c r="F683" s="70">
        <v>396664.43</v>
      </c>
      <c r="G683" s="71">
        <f t="shared" si="4"/>
        <v>2.9666443</v>
      </c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</row>
    <row r="684" spans="1:27" ht="13">
      <c r="A684" s="69"/>
      <c r="B684" s="69"/>
      <c r="C684" s="69"/>
      <c r="D684" s="69"/>
      <c r="E684" s="74">
        <v>42265</v>
      </c>
      <c r="F684" s="70">
        <v>366480.67</v>
      </c>
      <c r="G684" s="71">
        <f t="shared" si="4"/>
        <v>2.6648066999999998</v>
      </c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</row>
    <row r="685" spans="1:27" ht="13">
      <c r="A685" s="69"/>
      <c r="B685" s="69"/>
      <c r="C685" s="69"/>
      <c r="D685" s="69"/>
      <c r="E685" s="74">
        <v>42268</v>
      </c>
      <c r="F685" s="70">
        <v>385649.91</v>
      </c>
      <c r="G685" s="71">
        <f t="shared" si="4"/>
        <v>2.8564990999999997</v>
      </c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</row>
    <row r="686" spans="1:27" ht="13">
      <c r="A686" s="69"/>
      <c r="B686" s="69"/>
      <c r="C686" s="69"/>
      <c r="D686" s="69"/>
      <c r="E686" s="74">
        <v>42269</v>
      </c>
      <c r="F686" s="70">
        <v>371888.83</v>
      </c>
      <c r="G686" s="71">
        <f t="shared" si="4"/>
        <v>2.7188883000000001</v>
      </c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</row>
    <row r="687" spans="1:27" ht="13">
      <c r="A687" s="69"/>
      <c r="B687" s="69"/>
      <c r="C687" s="69"/>
      <c r="D687" s="69"/>
      <c r="E687" s="74">
        <v>42270</v>
      </c>
      <c r="F687" s="70">
        <v>378259.7</v>
      </c>
      <c r="G687" s="71">
        <f t="shared" si="4"/>
        <v>2.782597</v>
      </c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</row>
    <row r="688" spans="1:27" ht="13">
      <c r="A688" s="69"/>
      <c r="B688" s="69"/>
      <c r="C688" s="69"/>
      <c r="D688" s="69"/>
      <c r="E688" s="74">
        <v>42271</v>
      </c>
      <c r="F688" s="70">
        <v>371407.48</v>
      </c>
      <c r="G688" s="71">
        <f t="shared" si="4"/>
        <v>2.7140747999999997</v>
      </c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</row>
    <row r="689" spans="1:27" ht="13">
      <c r="A689" s="69"/>
      <c r="B689" s="69"/>
      <c r="C689" s="69"/>
      <c r="D689" s="69"/>
      <c r="E689" s="74">
        <v>42272</v>
      </c>
      <c r="F689" s="70">
        <v>363507.6</v>
      </c>
      <c r="G689" s="71">
        <f t="shared" si="4"/>
        <v>2.6350759999999998</v>
      </c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</row>
    <row r="690" spans="1:27" ht="13">
      <c r="A690" s="69"/>
      <c r="B690" s="69"/>
      <c r="C690" s="69"/>
      <c r="D690" s="69"/>
      <c r="E690" s="74">
        <v>42275</v>
      </c>
      <c r="F690" s="70">
        <v>342158.11</v>
      </c>
      <c r="G690" s="71">
        <f t="shared" si="4"/>
        <v>2.4215811</v>
      </c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</row>
    <row r="691" spans="1:27" ht="13">
      <c r="A691" s="69"/>
      <c r="B691" s="69"/>
      <c r="C691" s="69"/>
      <c r="D691" s="69"/>
      <c r="E691" s="74">
        <v>42276</v>
      </c>
      <c r="F691" s="70">
        <v>341874.96</v>
      </c>
      <c r="G691" s="71">
        <f t="shared" si="4"/>
        <v>2.4187496000000004</v>
      </c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</row>
    <row r="692" spans="1:27" ht="13">
      <c r="A692" s="69"/>
      <c r="B692" s="69"/>
      <c r="C692" s="69"/>
      <c r="D692" s="69"/>
      <c r="E692" s="74">
        <v>42277</v>
      </c>
      <c r="F692" s="70">
        <v>357844.61</v>
      </c>
      <c r="G692" s="71">
        <f t="shared" si="4"/>
        <v>2.5784460999999999</v>
      </c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</row>
    <row r="693" spans="1:27" ht="13">
      <c r="A693" s="69"/>
      <c r="B693" s="69"/>
      <c r="C693" s="69"/>
      <c r="D693" s="69"/>
      <c r="E693" s="74">
        <v>42278</v>
      </c>
      <c r="F693" s="70">
        <v>361185.77</v>
      </c>
      <c r="G693" s="71">
        <f t="shared" si="4"/>
        <v>2.6118577000000003</v>
      </c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</row>
    <row r="694" spans="1:27" ht="13">
      <c r="A694" s="69"/>
      <c r="B694" s="69"/>
      <c r="C694" s="69"/>
      <c r="D694" s="69"/>
      <c r="E694" s="74">
        <v>42279</v>
      </c>
      <c r="F694" s="70">
        <v>377551.83</v>
      </c>
      <c r="G694" s="71">
        <f t="shared" si="4"/>
        <v>2.7755183000000003</v>
      </c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</row>
    <row r="695" spans="1:27" ht="13">
      <c r="A695" s="69"/>
      <c r="B695" s="69"/>
      <c r="C695" s="69"/>
      <c r="D695" s="69"/>
      <c r="E695" s="74">
        <v>42282</v>
      </c>
      <c r="F695" s="70">
        <v>393040.12</v>
      </c>
      <c r="G695" s="71">
        <f t="shared" si="4"/>
        <v>2.9304011999999999</v>
      </c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</row>
    <row r="696" spans="1:27" ht="13">
      <c r="A696" s="69"/>
      <c r="B696" s="69"/>
      <c r="C696" s="69"/>
      <c r="D696" s="69"/>
      <c r="E696" s="74">
        <v>42283</v>
      </c>
      <c r="F696" s="70">
        <v>390378.51</v>
      </c>
      <c r="G696" s="71">
        <f t="shared" si="4"/>
        <v>2.9037850999999999</v>
      </c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</row>
    <row r="697" spans="1:27" ht="13">
      <c r="A697" s="69"/>
      <c r="B697" s="69"/>
      <c r="C697" s="69"/>
      <c r="D697" s="69"/>
      <c r="E697" s="74">
        <v>42284</v>
      </c>
      <c r="F697" s="70">
        <v>396749.38</v>
      </c>
      <c r="G697" s="71">
        <f t="shared" si="4"/>
        <v>2.9674938000000002</v>
      </c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</row>
    <row r="698" spans="1:27" ht="13">
      <c r="A698" s="69"/>
      <c r="B698" s="69"/>
      <c r="C698" s="69"/>
      <c r="D698" s="69"/>
      <c r="E698" s="74">
        <v>42285</v>
      </c>
      <c r="F698" s="70">
        <v>408131.99</v>
      </c>
      <c r="G698" s="71">
        <f t="shared" si="4"/>
        <v>3.0813199</v>
      </c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</row>
    <row r="699" spans="1:27" ht="13">
      <c r="A699" s="69"/>
      <c r="B699" s="69"/>
      <c r="C699" s="69"/>
      <c r="D699" s="69"/>
      <c r="E699" s="74">
        <v>42286</v>
      </c>
      <c r="F699" s="70">
        <v>408386.83</v>
      </c>
      <c r="G699" s="71">
        <f t="shared" si="4"/>
        <v>3.0838683000000002</v>
      </c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</row>
    <row r="700" spans="1:27" ht="13">
      <c r="A700" s="69"/>
      <c r="B700" s="69"/>
      <c r="C700" s="69"/>
      <c r="D700" s="69"/>
      <c r="E700" s="74">
        <v>42289</v>
      </c>
      <c r="F700" s="70">
        <v>421383.4</v>
      </c>
      <c r="G700" s="71">
        <f t="shared" si="4"/>
        <v>3.2138340000000003</v>
      </c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</row>
    <row r="701" spans="1:27" ht="13">
      <c r="A701" s="69"/>
      <c r="B701" s="69"/>
      <c r="C701" s="69"/>
      <c r="D701" s="69"/>
      <c r="E701" s="74">
        <v>42290</v>
      </c>
      <c r="F701" s="70">
        <v>412407.56</v>
      </c>
      <c r="G701" s="71">
        <f t="shared" si="4"/>
        <v>3.1240755999999998</v>
      </c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</row>
    <row r="702" spans="1:27" ht="13">
      <c r="A702" s="69"/>
      <c r="B702" s="69"/>
      <c r="C702" s="69"/>
      <c r="D702" s="69"/>
      <c r="E702" s="74">
        <v>42291</v>
      </c>
      <c r="F702" s="70">
        <v>408103.67999999999</v>
      </c>
      <c r="G702" s="71">
        <f t="shared" si="4"/>
        <v>3.0810368000000001</v>
      </c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</row>
    <row r="703" spans="1:27" ht="13">
      <c r="A703" s="69"/>
      <c r="B703" s="69"/>
      <c r="C703" s="69"/>
      <c r="D703" s="69"/>
      <c r="E703" s="74">
        <v>42292</v>
      </c>
      <c r="F703" s="70">
        <v>423337.13</v>
      </c>
      <c r="G703" s="71">
        <f t="shared" si="4"/>
        <v>3.2333712999999999</v>
      </c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 spans="1:27" ht="13">
      <c r="A704" s="69"/>
      <c r="B704" s="69"/>
      <c r="C704" s="69"/>
      <c r="D704" s="69"/>
      <c r="E704" s="74">
        <v>42293</v>
      </c>
      <c r="F704" s="70">
        <v>425913.8</v>
      </c>
      <c r="G704" s="71">
        <f t="shared" si="4"/>
        <v>3.2591380000000001</v>
      </c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 spans="1:27" ht="13">
      <c r="A705" s="69"/>
      <c r="B705" s="69"/>
      <c r="C705" s="69"/>
      <c r="D705" s="69"/>
      <c r="E705" s="74">
        <v>42296</v>
      </c>
      <c r="F705" s="70">
        <v>438202.49</v>
      </c>
      <c r="G705" s="71">
        <f t="shared" si="4"/>
        <v>3.3820248999999998</v>
      </c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 spans="1:27" ht="13">
      <c r="A706" s="69"/>
      <c r="B706" s="69"/>
      <c r="C706" s="69"/>
      <c r="D706" s="69"/>
      <c r="E706" s="74">
        <v>42297</v>
      </c>
      <c r="F706" s="70">
        <v>432964.22</v>
      </c>
      <c r="G706" s="71">
        <f t="shared" si="4"/>
        <v>3.3296421999999999</v>
      </c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 spans="1:27" ht="13">
      <c r="A707" s="69"/>
      <c r="B707" s="69"/>
      <c r="C707" s="69"/>
      <c r="D707" s="69"/>
      <c r="E707" s="74">
        <v>42298</v>
      </c>
      <c r="F707" s="70">
        <v>421440.03</v>
      </c>
      <c r="G707" s="71">
        <f t="shared" si="4"/>
        <v>3.2144003000000003</v>
      </c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 spans="1:27" ht="13">
      <c r="A708" s="69"/>
      <c r="B708" s="69"/>
      <c r="C708" s="69"/>
      <c r="D708" s="69"/>
      <c r="E708" s="74">
        <v>42299</v>
      </c>
      <c r="F708" s="70">
        <v>438797.11</v>
      </c>
      <c r="G708" s="71">
        <f t="shared" si="4"/>
        <v>3.3879710999999997</v>
      </c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 spans="1:27" ht="13">
      <c r="A709" s="69"/>
      <c r="B709" s="69"/>
      <c r="C709" s="69"/>
      <c r="D709" s="69"/>
      <c r="E709" s="74">
        <v>42300</v>
      </c>
      <c r="F709" s="70">
        <v>437749.45</v>
      </c>
      <c r="G709" s="71">
        <f t="shared" si="4"/>
        <v>3.3774945000000001</v>
      </c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 spans="1:27" ht="13">
      <c r="A710" s="69"/>
      <c r="B710" s="69"/>
      <c r="C710" s="69"/>
      <c r="D710" s="69"/>
      <c r="E710" s="74">
        <v>42303</v>
      </c>
      <c r="F710" s="70">
        <v>432737.7</v>
      </c>
      <c r="G710" s="71">
        <f t="shared" si="4"/>
        <v>3.3273770000000003</v>
      </c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</row>
    <row r="711" spans="1:27" ht="13">
      <c r="A711" s="69"/>
      <c r="B711" s="69"/>
      <c r="C711" s="69"/>
      <c r="D711" s="69"/>
      <c r="E711" s="74">
        <v>42304</v>
      </c>
      <c r="F711" s="70">
        <v>436192.13</v>
      </c>
      <c r="G711" s="71">
        <f t="shared" si="4"/>
        <v>3.3619213000000001</v>
      </c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</row>
    <row r="712" spans="1:27" ht="13">
      <c r="A712" s="69"/>
      <c r="B712" s="69"/>
      <c r="C712" s="69"/>
      <c r="D712" s="69"/>
      <c r="E712" s="74">
        <v>42305</v>
      </c>
      <c r="F712" s="70">
        <v>440750.84</v>
      </c>
      <c r="G712" s="71">
        <f t="shared" si="4"/>
        <v>3.4075084000000002</v>
      </c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</row>
    <row r="713" spans="1:27" ht="13">
      <c r="A713" s="69"/>
      <c r="B713" s="69"/>
      <c r="C713" s="69"/>
      <c r="D713" s="69"/>
      <c r="E713" s="74">
        <v>42306</v>
      </c>
      <c r="F713" s="70">
        <v>438797.11</v>
      </c>
      <c r="G713" s="71">
        <f t="shared" si="4"/>
        <v>3.3879710999999997</v>
      </c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 spans="1:27" ht="13">
      <c r="A714" s="69"/>
      <c r="B714" s="69"/>
      <c r="C714" s="69"/>
      <c r="D714" s="69"/>
      <c r="E714" s="74">
        <v>42307</v>
      </c>
      <c r="F714" s="70">
        <v>436418.65</v>
      </c>
      <c r="G714" s="71">
        <f t="shared" si="4"/>
        <v>3.3641865000000002</v>
      </c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 spans="1:27" ht="13">
      <c r="A715" s="69"/>
      <c r="B715" s="69"/>
      <c r="C715" s="69"/>
      <c r="D715" s="69"/>
      <c r="E715" s="74">
        <v>42310</v>
      </c>
      <c r="F715" s="70">
        <v>444629.99</v>
      </c>
      <c r="G715" s="71">
        <f t="shared" si="4"/>
        <v>3.4462999000000001</v>
      </c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 spans="1:27" ht="13">
      <c r="A716" s="69"/>
      <c r="B716" s="69"/>
      <c r="C716" s="69"/>
      <c r="D716" s="69"/>
      <c r="E716" s="74">
        <v>42311</v>
      </c>
      <c r="F716" s="70">
        <v>441260.51</v>
      </c>
      <c r="G716" s="71">
        <f t="shared" si="4"/>
        <v>3.4126050999999999</v>
      </c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</row>
    <row r="717" spans="1:27" ht="13">
      <c r="A717" s="69"/>
      <c r="B717" s="69"/>
      <c r="C717" s="69"/>
      <c r="D717" s="69"/>
      <c r="E717" s="74">
        <v>42312</v>
      </c>
      <c r="F717" s="70">
        <v>441260.51</v>
      </c>
      <c r="G717" s="71">
        <f t="shared" si="4"/>
        <v>3.4126050999999999</v>
      </c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</row>
    <row r="718" spans="1:27" ht="13">
      <c r="A718" s="69"/>
      <c r="B718" s="69"/>
      <c r="C718" s="69"/>
      <c r="D718" s="69"/>
      <c r="E718" s="74">
        <v>42313</v>
      </c>
      <c r="F718" s="70">
        <v>441260.51</v>
      </c>
      <c r="G718" s="71">
        <f t="shared" si="4"/>
        <v>3.4126050999999999</v>
      </c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</row>
    <row r="719" spans="1:27" ht="13">
      <c r="A719" s="69"/>
      <c r="B719" s="69"/>
      <c r="C719" s="69"/>
      <c r="D719" s="69"/>
      <c r="E719" s="74">
        <v>42314</v>
      </c>
      <c r="F719" s="70">
        <v>441260.51</v>
      </c>
      <c r="G719" s="71">
        <f t="shared" si="4"/>
        <v>3.4126050999999999</v>
      </c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</row>
    <row r="720" spans="1:27" ht="13">
      <c r="A720" s="69"/>
      <c r="B720" s="69"/>
      <c r="C720" s="69"/>
      <c r="D720" s="69"/>
      <c r="E720" s="74">
        <v>42317</v>
      </c>
      <c r="F720" s="70">
        <v>441260.51</v>
      </c>
      <c r="G720" s="71">
        <f t="shared" si="4"/>
        <v>3.4126050999999999</v>
      </c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</row>
    <row r="721" spans="1:27" ht="13">
      <c r="A721" s="69"/>
      <c r="B721" s="69"/>
      <c r="C721" s="69"/>
      <c r="D721" s="69"/>
      <c r="E721" s="74">
        <v>42318</v>
      </c>
      <c r="F721" s="70">
        <v>441260.51</v>
      </c>
      <c r="G721" s="71">
        <f t="shared" si="4"/>
        <v>3.4126050999999999</v>
      </c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</row>
    <row r="722" spans="1:27" ht="13">
      <c r="A722" s="69"/>
      <c r="B722" s="69"/>
      <c r="C722" s="69"/>
      <c r="D722" s="69"/>
      <c r="E722" s="74">
        <v>42319</v>
      </c>
      <c r="F722" s="70">
        <v>441260.51</v>
      </c>
      <c r="G722" s="71">
        <f t="shared" si="4"/>
        <v>3.4126050999999999</v>
      </c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</row>
    <row r="723" spans="1:27" ht="13">
      <c r="A723" s="69"/>
      <c r="B723" s="69"/>
      <c r="C723" s="69"/>
      <c r="D723" s="69"/>
      <c r="E723" s="74">
        <v>42320</v>
      </c>
      <c r="F723" s="70">
        <v>441260.51</v>
      </c>
      <c r="G723" s="71">
        <f t="shared" si="4"/>
        <v>3.4126050999999999</v>
      </c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</row>
    <row r="724" spans="1:27" ht="13">
      <c r="A724" s="69"/>
      <c r="B724" s="69"/>
      <c r="C724" s="69"/>
      <c r="D724" s="69"/>
      <c r="E724" s="74">
        <v>42321</v>
      </c>
      <c r="F724" s="70">
        <v>441260.51</v>
      </c>
      <c r="G724" s="71">
        <f t="shared" si="4"/>
        <v>3.4126050999999999</v>
      </c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</row>
    <row r="725" spans="1:27" ht="13">
      <c r="A725" s="69"/>
      <c r="B725" s="69"/>
      <c r="C725" s="69"/>
      <c r="D725" s="69"/>
      <c r="E725" s="74">
        <v>42324</v>
      </c>
      <c r="F725" s="70">
        <v>441260.51</v>
      </c>
      <c r="G725" s="71">
        <f t="shared" si="4"/>
        <v>3.4126050999999999</v>
      </c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</row>
    <row r="726" spans="1:27" ht="13">
      <c r="A726" s="69"/>
      <c r="B726" s="69"/>
      <c r="C726" s="69"/>
      <c r="D726" s="69"/>
      <c r="E726" s="74">
        <v>42325</v>
      </c>
      <c r="F726" s="70">
        <v>441260.51</v>
      </c>
      <c r="G726" s="71">
        <f t="shared" si="4"/>
        <v>3.4126050999999999</v>
      </c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</row>
    <row r="727" spans="1:27" ht="13">
      <c r="A727" s="69"/>
      <c r="B727" s="69"/>
      <c r="C727" s="69"/>
      <c r="D727" s="69"/>
      <c r="E727" s="74">
        <v>42326</v>
      </c>
      <c r="F727" s="70">
        <v>441260.51</v>
      </c>
      <c r="G727" s="71">
        <f t="shared" si="4"/>
        <v>3.4126050999999999</v>
      </c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</row>
    <row r="728" spans="1:27" ht="13">
      <c r="A728" s="69"/>
      <c r="B728" s="69"/>
      <c r="C728" s="69"/>
      <c r="D728" s="69"/>
      <c r="E728" s="74">
        <v>42327</v>
      </c>
      <c r="F728" s="70">
        <v>441260.51</v>
      </c>
      <c r="G728" s="71">
        <f t="shared" si="4"/>
        <v>3.4126050999999999</v>
      </c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</row>
    <row r="729" spans="1:27" ht="13">
      <c r="A729" s="69"/>
      <c r="B729" s="69"/>
      <c r="C729" s="69"/>
      <c r="D729" s="69"/>
      <c r="E729" s="74">
        <v>42328</v>
      </c>
      <c r="F729" s="70">
        <v>441260.51</v>
      </c>
      <c r="G729" s="71">
        <f t="shared" si="4"/>
        <v>3.4126050999999999</v>
      </c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</row>
    <row r="730" spans="1:27" ht="13">
      <c r="A730" s="69"/>
      <c r="B730" s="69"/>
      <c r="C730" s="69"/>
      <c r="D730" s="69"/>
      <c r="E730" s="74">
        <v>42331</v>
      </c>
      <c r="F730" s="70">
        <v>441260.51</v>
      </c>
      <c r="G730" s="71">
        <f t="shared" si="4"/>
        <v>3.4126050999999999</v>
      </c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</row>
    <row r="731" spans="1:27" ht="13">
      <c r="A731" s="69"/>
      <c r="B731" s="69"/>
      <c r="C731" s="69"/>
      <c r="D731" s="69"/>
      <c r="E731" s="74">
        <v>42332</v>
      </c>
      <c r="F731" s="70">
        <v>441260.51</v>
      </c>
      <c r="G731" s="71">
        <f t="shared" si="4"/>
        <v>3.4126050999999999</v>
      </c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</row>
    <row r="732" spans="1:27" ht="13">
      <c r="A732" s="69"/>
      <c r="B732" s="69"/>
      <c r="C732" s="69"/>
      <c r="D732" s="69"/>
      <c r="E732" s="74">
        <v>42333</v>
      </c>
      <c r="F732" s="70">
        <v>441260.51</v>
      </c>
      <c r="G732" s="71">
        <f t="shared" si="4"/>
        <v>3.4126050999999999</v>
      </c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</row>
    <row r="733" spans="1:27" ht="13">
      <c r="A733" s="69"/>
      <c r="B733" s="69"/>
      <c r="C733" s="69"/>
      <c r="D733" s="69"/>
      <c r="E733" s="74">
        <v>42335</v>
      </c>
      <c r="F733" s="70">
        <v>441260.51</v>
      </c>
      <c r="G733" s="71">
        <f t="shared" si="4"/>
        <v>3.4126050999999999</v>
      </c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</row>
    <row r="734" spans="1:27" ht="13">
      <c r="A734" s="69"/>
      <c r="B734" s="69"/>
      <c r="C734" s="69"/>
      <c r="D734" s="69"/>
      <c r="E734" s="74">
        <v>42338</v>
      </c>
      <c r="F734" s="70">
        <v>441260.51</v>
      </c>
      <c r="G734" s="71">
        <f t="shared" si="4"/>
        <v>3.4126050999999999</v>
      </c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</row>
    <row r="735" spans="1:27" ht="13">
      <c r="A735" s="69"/>
      <c r="B735" s="69"/>
      <c r="C735" s="69"/>
      <c r="D735" s="69"/>
      <c r="E735" s="74">
        <v>42339</v>
      </c>
      <c r="F735" s="70">
        <v>441260.51</v>
      </c>
      <c r="G735" s="71">
        <f t="shared" si="4"/>
        <v>3.4126050999999999</v>
      </c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</row>
    <row r="736" spans="1:27" ht="13">
      <c r="A736" s="69"/>
      <c r="B736" s="69"/>
      <c r="C736" s="69"/>
      <c r="D736" s="69"/>
      <c r="E736" s="74">
        <v>42340</v>
      </c>
      <c r="F736" s="70">
        <v>424963.96</v>
      </c>
      <c r="G736" s="71">
        <f t="shared" si="4"/>
        <v>3.2496396000000001</v>
      </c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</row>
    <row r="737" spans="1:27" ht="13">
      <c r="A737" s="69"/>
      <c r="B737" s="69"/>
      <c r="C737" s="69"/>
      <c r="D737" s="69"/>
      <c r="E737" s="74">
        <v>42341</v>
      </c>
      <c r="F737" s="70">
        <v>391475.44</v>
      </c>
      <c r="G737" s="71">
        <f t="shared" si="4"/>
        <v>2.9147544000000001</v>
      </c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</row>
    <row r="738" spans="1:27" ht="13">
      <c r="A738" s="69"/>
      <c r="B738" s="69"/>
      <c r="C738" s="69"/>
      <c r="D738" s="69"/>
      <c r="E738" s="74">
        <v>42342</v>
      </c>
      <c r="F738" s="70">
        <v>440096.47</v>
      </c>
      <c r="G738" s="71">
        <f t="shared" si="4"/>
        <v>3.4009646999999998</v>
      </c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</row>
    <row r="739" spans="1:27" ht="13">
      <c r="A739" s="69"/>
      <c r="B739" s="69"/>
      <c r="C739" s="69"/>
      <c r="D739" s="69"/>
      <c r="E739" s="74">
        <v>42345</v>
      </c>
      <c r="F739" s="70">
        <v>429261.95</v>
      </c>
      <c r="G739" s="71">
        <f t="shared" si="4"/>
        <v>3.2926195000000003</v>
      </c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</row>
    <row r="740" spans="1:27" ht="13">
      <c r="A740" s="69"/>
      <c r="B740" s="69"/>
      <c r="C740" s="69"/>
      <c r="D740" s="69"/>
      <c r="E740" s="74">
        <v>42346</v>
      </c>
      <c r="F740" s="70">
        <v>415203.93</v>
      </c>
      <c r="G740" s="71">
        <f t="shared" si="4"/>
        <v>3.1520392999999998</v>
      </c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</row>
    <row r="741" spans="1:27" ht="13">
      <c r="A741" s="69"/>
      <c r="B741" s="69"/>
      <c r="C741" s="69"/>
      <c r="D741" s="69"/>
      <c r="E741" s="74">
        <v>42347</v>
      </c>
      <c r="F741" s="70">
        <v>394967.55</v>
      </c>
      <c r="G741" s="71">
        <f t="shared" si="4"/>
        <v>2.9496754999999997</v>
      </c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</row>
    <row r="742" spans="1:27" ht="13">
      <c r="A742" s="69"/>
      <c r="B742" s="69"/>
      <c r="C742" s="69"/>
      <c r="D742" s="69"/>
      <c r="E742" s="74">
        <v>42348</v>
      </c>
      <c r="F742" s="70">
        <v>388162.4</v>
      </c>
      <c r="G742" s="71">
        <f t="shared" si="4"/>
        <v>2.8816240000000004</v>
      </c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</row>
    <row r="743" spans="1:27" ht="13">
      <c r="A743" s="69"/>
      <c r="B743" s="69"/>
      <c r="C743" s="69"/>
      <c r="D743" s="69"/>
      <c r="E743" s="74">
        <v>42349</v>
      </c>
      <c r="F743" s="70">
        <v>305426.06</v>
      </c>
      <c r="G743" s="71">
        <f t="shared" si="4"/>
        <v>2.0542606000000001</v>
      </c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</row>
    <row r="744" spans="1:27" ht="13">
      <c r="A744" s="69"/>
      <c r="B744" s="69"/>
      <c r="C744" s="69"/>
      <c r="D744" s="69"/>
      <c r="E744" s="74">
        <v>42352</v>
      </c>
      <c r="F744" s="70">
        <v>358434.62</v>
      </c>
      <c r="G744" s="71">
        <f t="shared" si="4"/>
        <v>2.5843462000000001</v>
      </c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</row>
    <row r="745" spans="1:27" ht="13">
      <c r="A745" s="69"/>
      <c r="B745" s="69"/>
      <c r="C745" s="69"/>
      <c r="D745" s="69"/>
      <c r="E745" s="74">
        <v>42353</v>
      </c>
      <c r="F745" s="70">
        <v>382879.45</v>
      </c>
      <c r="G745" s="71">
        <f t="shared" si="4"/>
        <v>2.8287945000000003</v>
      </c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</row>
    <row r="746" spans="1:27" ht="13">
      <c r="A746" s="69"/>
      <c r="B746" s="69"/>
      <c r="C746" s="69"/>
      <c r="D746" s="69"/>
      <c r="E746" s="74">
        <v>42354</v>
      </c>
      <c r="F746" s="70">
        <v>420755.51</v>
      </c>
      <c r="G746" s="71">
        <f t="shared" si="4"/>
        <v>3.2075551</v>
      </c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</row>
    <row r="747" spans="1:27" ht="13">
      <c r="A747" s="69"/>
      <c r="B747" s="69"/>
      <c r="C747" s="69"/>
      <c r="D747" s="69"/>
      <c r="E747" s="74">
        <v>42355</v>
      </c>
      <c r="F747" s="70">
        <v>400340.04</v>
      </c>
      <c r="G747" s="71">
        <f t="shared" si="4"/>
        <v>3.0034003999999999</v>
      </c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</row>
    <row r="748" spans="1:27" ht="13">
      <c r="A748" s="69"/>
      <c r="B748" s="69"/>
      <c r="C748" s="69"/>
      <c r="D748" s="69"/>
      <c r="E748" s="74">
        <v>42356</v>
      </c>
      <c r="F748" s="70">
        <v>357897.37</v>
      </c>
      <c r="G748" s="71">
        <f t="shared" si="4"/>
        <v>2.5789737000000001</v>
      </c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</row>
    <row r="749" spans="1:27" ht="13">
      <c r="A749" s="69"/>
      <c r="B749" s="69"/>
      <c r="C749" s="69"/>
      <c r="D749" s="69"/>
      <c r="E749" s="74">
        <v>42359</v>
      </c>
      <c r="F749" s="70">
        <v>386461.11</v>
      </c>
      <c r="G749" s="71">
        <f t="shared" si="4"/>
        <v>2.8646110999999999</v>
      </c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</row>
    <row r="750" spans="1:27" ht="13">
      <c r="A750" s="69"/>
      <c r="B750" s="69"/>
      <c r="C750" s="69"/>
      <c r="D750" s="69"/>
      <c r="E750" s="74">
        <v>42360</v>
      </c>
      <c r="F750" s="70">
        <v>414308.52</v>
      </c>
      <c r="G750" s="71">
        <f t="shared" si="4"/>
        <v>3.1430852000000002</v>
      </c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</row>
    <row r="751" spans="1:27" ht="13">
      <c r="A751" s="69"/>
      <c r="B751" s="69"/>
      <c r="C751" s="69"/>
      <c r="D751" s="69"/>
      <c r="E751" s="74">
        <v>42361</v>
      </c>
      <c r="F751" s="70">
        <v>426396.62</v>
      </c>
      <c r="G751" s="71">
        <f t="shared" si="4"/>
        <v>3.2639662</v>
      </c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</row>
    <row r="752" spans="1:27" ht="13">
      <c r="A752" s="69"/>
      <c r="B752" s="69"/>
      <c r="C752" s="69"/>
      <c r="D752" s="69"/>
      <c r="E752" s="74">
        <v>42362</v>
      </c>
      <c r="F752" s="70">
        <v>418158.8</v>
      </c>
      <c r="G752" s="71">
        <f t="shared" si="4"/>
        <v>3.1815880000000001</v>
      </c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</row>
    <row r="753" spans="1:27" ht="13">
      <c r="A753" s="69"/>
      <c r="B753" s="69"/>
      <c r="C753" s="69"/>
      <c r="D753" s="69"/>
      <c r="E753" s="74">
        <v>42366</v>
      </c>
      <c r="F753" s="70">
        <v>423979</v>
      </c>
      <c r="G753" s="71">
        <f t="shared" si="4"/>
        <v>3.2397900000000002</v>
      </c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</row>
    <row r="754" spans="1:27" ht="13">
      <c r="A754" s="69"/>
      <c r="B754" s="69"/>
      <c r="C754" s="69"/>
      <c r="D754" s="69"/>
      <c r="E754" s="74">
        <v>42367</v>
      </c>
      <c r="F754" s="70">
        <v>431679.57</v>
      </c>
      <c r="G754" s="71">
        <f t="shared" si="4"/>
        <v>3.3167957000000001</v>
      </c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</row>
    <row r="755" spans="1:27" ht="13">
      <c r="A755" s="69"/>
      <c r="B755" s="69"/>
      <c r="C755" s="69"/>
      <c r="D755" s="69"/>
      <c r="E755" s="74">
        <v>42368</v>
      </c>
      <c r="F755" s="70">
        <v>418516.97</v>
      </c>
      <c r="G755" s="71">
        <f t="shared" si="4"/>
        <v>3.1851696999999999</v>
      </c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</row>
    <row r="756" spans="1:27" ht="13">
      <c r="A756" s="69"/>
      <c r="B756" s="69"/>
      <c r="C756" s="69"/>
      <c r="D756" s="69"/>
      <c r="E756" s="74">
        <v>42369</v>
      </c>
      <c r="F756" s="70">
        <v>408040.61</v>
      </c>
      <c r="G756" s="71">
        <f t="shared" si="4"/>
        <v>3.0804060999999998</v>
      </c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</row>
    <row r="757" spans="1:27" ht="13">
      <c r="A757" s="69"/>
      <c r="B757" s="69"/>
      <c r="C757" s="69"/>
      <c r="D757" s="69"/>
      <c r="E757" s="74">
        <v>42373</v>
      </c>
      <c r="F757" s="70">
        <v>375716.13</v>
      </c>
      <c r="G757" s="71">
        <f t="shared" si="4"/>
        <v>2.7571612999999999</v>
      </c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</row>
    <row r="758" spans="1:27" ht="13">
      <c r="A758" s="69"/>
      <c r="B758" s="69"/>
      <c r="C758" s="69"/>
      <c r="D758" s="69"/>
      <c r="E758" s="74">
        <v>42374</v>
      </c>
      <c r="F758" s="70">
        <v>392102.23</v>
      </c>
      <c r="G758" s="71">
        <f t="shared" si="4"/>
        <v>2.9210222999999997</v>
      </c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</row>
    <row r="759" spans="1:27" ht="13">
      <c r="A759" s="69"/>
      <c r="B759" s="69"/>
      <c r="C759" s="69"/>
      <c r="D759" s="69"/>
      <c r="E759" s="74">
        <v>42375</v>
      </c>
      <c r="F759" s="70">
        <v>375984.76</v>
      </c>
      <c r="G759" s="71">
        <f t="shared" si="4"/>
        <v>2.7598476000000001</v>
      </c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</row>
    <row r="760" spans="1:27" ht="13">
      <c r="A760" s="69"/>
      <c r="B760" s="69"/>
      <c r="C760" s="69"/>
      <c r="D760" s="69"/>
      <c r="E760" s="74">
        <v>42376</v>
      </c>
      <c r="F760" s="70">
        <v>314111.58</v>
      </c>
      <c r="G760" s="71">
        <f t="shared" si="4"/>
        <v>2.1411158000000001</v>
      </c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</row>
    <row r="761" spans="1:27" ht="13">
      <c r="A761" s="69"/>
      <c r="B761" s="69"/>
      <c r="C761" s="69"/>
      <c r="D761" s="69"/>
      <c r="E761" s="74">
        <v>42377</v>
      </c>
      <c r="F761" s="70">
        <v>278474.06</v>
      </c>
      <c r="G761" s="71">
        <f t="shared" si="4"/>
        <v>1.7847405999999999</v>
      </c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</row>
    <row r="762" spans="1:27" ht="13">
      <c r="A762" s="69"/>
      <c r="B762" s="69"/>
      <c r="C762" s="69"/>
      <c r="D762" s="69"/>
      <c r="E762" s="74">
        <v>42380</v>
      </c>
      <c r="F762" s="70">
        <f t="shared" ref="F762:F774" si="5">F736*0.5</f>
        <v>212481.98</v>
      </c>
      <c r="G762" s="71">
        <f t="shared" si="4"/>
        <v>1.1248198</v>
      </c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</row>
    <row r="763" spans="1:27" ht="13">
      <c r="A763" s="69"/>
      <c r="B763" s="69"/>
      <c r="C763" s="69"/>
      <c r="D763" s="69"/>
      <c r="E763" s="74">
        <v>42381</v>
      </c>
      <c r="F763" s="70">
        <f t="shared" si="5"/>
        <v>195737.72</v>
      </c>
      <c r="G763" s="71">
        <f t="shared" si="4"/>
        <v>0.95737720000000004</v>
      </c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</row>
    <row r="764" spans="1:27" ht="13">
      <c r="A764" s="69"/>
      <c r="B764" s="69"/>
      <c r="C764" s="69"/>
      <c r="D764" s="69"/>
      <c r="E764" s="74">
        <v>42382</v>
      </c>
      <c r="F764" s="70">
        <f t="shared" si="5"/>
        <v>220048.23499999999</v>
      </c>
      <c r="G764" s="71">
        <f t="shared" si="4"/>
        <v>1.2004823499999999</v>
      </c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</row>
    <row r="765" spans="1:27" ht="13">
      <c r="A765" s="69"/>
      <c r="B765" s="69"/>
      <c r="C765" s="69"/>
      <c r="D765" s="69"/>
      <c r="E765" s="74">
        <v>42383</v>
      </c>
      <c r="F765" s="70">
        <f t="shared" si="5"/>
        <v>214630.97500000001</v>
      </c>
      <c r="G765" s="71">
        <f t="shared" si="4"/>
        <v>1.1463097500000001</v>
      </c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</row>
    <row r="766" spans="1:27" ht="13">
      <c r="A766" s="69"/>
      <c r="B766" s="69"/>
      <c r="C766" s="69"/>
      <c r="D766" s="69"/>
      <c r="E766" s="74">
        <v>42384</v>
      </c>
      <c r="F766" s="70">
        <f t="shared" si="5"/>
        <v>207601.965</v>
      </c>
      <c r="G766" s="71">
        <f t="shared" si="4"/>
        <v>1.0760196499999999</v>
      </c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</row>
    <row r="767" spans="1:27" ht="13">
      <c r="A767" s="69"/>
      <c r="B767" s="69"/>
      <c r="C767" s="69"/>
      <c r="D767" s="69"/>
      <c r="E767" s="74">
        <v>42388</v>
      </c>
      <c r="F767" s="70">
        <f t="shared" si="5"/>
        <v>197483.77499999999</v>
      </c>
      <c r="G767" s="71">
        <f t="shared" ref="G767:G1021" si="6">(F767-100000)/100000</f>
        <v>0.97483774999999995</v>
      </c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</row>
    <row r="768" spans="1:27" ht="13">
      <c r="A768" s="69"/>
      <c r="B768" s="69"/>
      <c r="C768" s="69"/>
      <c r="D768" s="69"/>
      <c r="E768" s="74">
        <v>42389</v>
      </c>
      <c r="F768" s="70">
        <f t="shared" si="5"/>
        <v>194081.2</v>
      </c>
      <c r="G768" s="71">
        <f t="shared" si="6"/>
        <v>0.94081200000000009</v>
      </c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</row>
    <row r="769" spans="1:27" ht="13">
      <c r="A769" s="69"/>
      <c r="B769" s="69"/>
      <c r="C769" s="69"/>
      <c r="D769" s="69"/>
      <c r="E769" s="74">
        <v>42390</v>
      </c>
      <c r="F769" s="70">
        <f t="shared" si="5"/>
        <v>152713.03</v>
      </c>
      <c r="G769" s="71">
        <f t="shared" si="6"/>
        <v>0.52713029999999994</v>
      </c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</row>
    <row r="770" spans="1:27" ht="13">
      <c r="A770" s="69"/>
      <c r="B770" s="69"/>
      <c r="C770" s="69"/>
      <c r="D770" s="69"/>
      <c r="E770" s="74">
        <v>42391</v>
      </c>
      <c r="F770" s="70">
        <f t="shared" si="5"/>
        <v>179217.31</v>
      </c>
      <c r="G770" s="71">
        <f t="shared" si="6"/>
        <v>0.79217309999999996</v>
      </c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</row>
    <row r="771" spans="1:27" ht="13">
      <c r="A771" s="69"/>
      <c r="B771" s="69"/>
      <c r="C771" s="69"/>
      <c r="D771" s="69"/>
      <c r="E771" s="74">
        <v>42394</v>
      </c>
      <c r="F771" s="70">
        <f t="shared" si="5"/>
        <v>191439.72500000001</v>
      </c>
      <c r="G771" s="71">
        <f t="shared" si="6"/>
        <v>0.91439725000000005</v>
      </c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</row>
    <row r="772" spans="1:27" ht="13">
      <c r="A772" s="69"/>
      <c r="B772" s="69"/>
      <c r="C772" s="69"/>
      <c r="D772" s="69"/>
      <c r="E772" s="74">
        <v>42395</v>
      </c>
      <c r="F772" s="70">
        <f t="shared" si="5"/>
        <v>210377.755</v>
      </c>
      <c r="G772" s="71">
        <f t="shared" si="6"/>
        <v>1.10377755</v>
      </c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</row>
    <row r="773" spans="1:27" ht="13">
      <c r="A773" s="69"/>
      <c r="B773" s="69"/>
      <c r="C773" s="69"/>
      <c r="D773" s="69"/>
      <c r="E773" s="74">
        <v>42396</v>
      </c>
      <c r="F773" s="70">
        <f t="shared" si="5"/>
        <v>200170.02</v>
      </c>
      <c r="G773" s="71">
        <f t="shared" si="6"/>
        <v>1.0017001999999999</v>
      </c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</row>
    <row r="774" spans="1:27" ht="13">
      <c r="A774" s="69"/>
      <c r="B774" s="69"/>
      <c r="C774" s="69"/>
      <c r="D774" s="69"/>
      <c r="E774" s="74">
        <v>42397</v>
      </c>
      <c r="F774" s="70">
        <f t="shared" si="5"/>
        <v>178948.685</v>
      </c>
      <c r="G774" s="71">
        <f t="shared" si="6"/>
        <v>0.78948684999999996</v>
      </c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</row>
    <row r="775" spans="1:27" ht="13">
      <c r="A775" s="69"/>
      <c r="B775" s="69"/>
      <c r="C775" s="69"/>
      <c r="D775" s="69"/>
      <c r="E775" s="74">
        <v>42398</v>
      </c>
      <c r="F775" s="70">
        <v>221434.45</v>
      </c>
      <c r="G775" s="71">
        <f t="shared" si="6"/>
        <v>1.2143445000000002</v>
      </c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</row>
    <row r="776" spans="1:27" ht="13">
      <c r="A776" s="69"/>
      <c r="B776" s="69"/>
      <c r="C776" s="69"/>
      <c r="D776" s="69"/>
      <c r="E776" s="74">
        <v>42401</v>
      </c>
      <c r="F776" s="70">
        <v>223786.37</v>
      </c>
      <c r="G776" s="71">
        <f t="shared" si="6"/>
        <v>1.2378636999999999</v>
      </c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</row>
    <row r="777" spans="1:27" ht="13">
      <c r="A777" s="69"/>
      <c r="B777" s="69"/>
      <c r="C777" s="69"/>
      <c r="D777" s="69"/>
      <c r="E777" s="74">
        <v>42402</v>
      </c>
      <c r="F777" s="70">
        <v>211419.82</v>
      </c>
      <c r="G777" s="71">
        <f t="shared" si="6"/>
        <v>1.1141982000000001</v>
      </c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</row>
    <row r="778" spans="1:27" ht="13">
      <c r="A778" s="69"/>
      <c r="B778" s="69"/>
      <c r="C778" s="69"/>
      <c r="D778" s="69"/>
      <c r="E778" s="74">
        <v>42403</v>
      </c>
      <c r="F778" s="70">
        <v>213620.01</v>
      </c>
      <c r="G778" s="71">
        <f t="shared" si="6"/>
        <v>1.1362001000000002</v>
      </c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</row>
    <row r="779" spans="1:27" ht="13">
      <c r="A779" s="69"/>
      <c r="B779" s="69"/>
      <c r="C779" s="69"/>
      <c r="D779" s="69"/>
      <c r="E779" s="74">
        <v>42404</v>
      </c>
      <c r="F779" s="70">
        <v>211748.59</v>
      </c>
      <c r="G779" s="71">
        <f t="shared" si="6"/>
        <v>1.1174858999999999</v>
      </c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</row>
    <row r="780" spans="1:27" ht="13">
      <c r="A780" s="69"/>
      <c r="B780" s="69"/>
      <c r="C780" s="69"/>
      <c r="D780" s="69"/>
      <c r="E780" s="74">
        <v>42405</v>
      </c>
      <c r="F780" s="70">
        <v>203403.07</v>
      </c>
      <c r="G780" s="71">
        <f t="shared" si="6"/>
        <v>1.0340307</v>
      </c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</row>
    <row r="781" spans="1:27" ht="13">
      <c r="A781" s="69"/>
      <c r="B781" s="69"/>
      <c r="C781" s="69"/>
      <c r="D781" s="69"/>
      <c r="E781" s="74">
        <v>42408</v>
      </c>
      <c r="F781" s="70">
        <v>192123.97</v>
      </c>
      <c r="G781" s="71">
        <f t="shared" si="6"/>
        <v>0.92123969999999999</v>
      </c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</row>
    <row r="782" spans="1:27" ht="13">
      <c r="A782" s="69"/>
      <c r="B782" s="69"/>
      <c r="C782" s="69"/>
      <c r="D782" s="69"/>
      <c r="E782" s="74">
        <v>42409</v>
      </c>
      <c r="F782" s="70">
        <v>190126.1</v>
      </c>
      <c r="G782" s="71">
        <f t="shared" si="6"/>
        <v>0.90126100000000009</v>
      </c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</row>
    <row r="783" spans="1:27" ht="13">
      <c r="A783" s="69"/>
      <c r="B783" s="69"/>
      <c r="C783" s="69"/>
      <c r="D783" s="69"/>
      <c r="E783" s="74">
        <v>42410</v>
      </c>
      <c r="F783" s="70">
        <v>187774.18</v>
      </c>
      <c r="G783" s="71">
        <f t="shared" si="6"/>
        <v>0.87774179999999991</v>
      </c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</row>
    <row r="784" spans="1:27" ht="13">
      <c r="A784" s="69"/>
      <c r="B784" s="69"/>
      <c r="C784" s="69"/>
      <c r="D784" s="69"/>
      <c r="E784" s="74">
        <v>42411</v>
      </c>
      <c r="F784" s="70">
        <v>171942.99</v>
      </c>
      <c r="G784" s="71">
        <f t="shared" si="6"/>
        <v>0.71942989999999996</v>
      </c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</row>
    <row r="785" spans="1:27" ht="13">
      <c r="A785" s="69"/>
      <c r="B785" s="69"/>
      <c r="C785" s="69"/>
      <c r="D785" s="69"/>
      <c r="E785" s="74">
        <v>42412</v>
      </c>
      <c r="F785" s="70">
        <v>184031.35</v>
      </c>
      <c r="G785" s="71">
        <f t="shared" si="6"/>
        <v>0.84031350000000005</v>
      </c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</row>
    <row r="786" spans="1:27" ht="13">
      <c r="A786" s="69"/>
      <c r="B786" s="69"/>
      <c r="C786" s="69"/>
      <c r="D786" s="69"/>
      <c r="E786" s="74">
        <v>42416</v>
      </c>
      <c r="F786" s="70">
        <v>196423.18</v>
      </c>
      <c r="G786" s="71">
        <f t="shared" si="6"/>
        <v>0.96423179999999997</v>
      </c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</row>
    <row r="787" spans="1:27" ht="13">
      <c r="A787" s="69"/>
      <c r="B787" s="69"/>
      <c r="C787" s="69"/>
      <c r="D787" s="69"/>
      <c r="E787" s="74">
        <v>42417</v>
      </c>
      <c r="F787" s="70">
        <v>205932.01</v>
      </c>
      <c r="G787" s="71">
        <f t="shared" si="6"/>
        <v>1.0593201000000001</v>
      </c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</row>
    <row r="788" spans="1:27" ht="13">
      <c r="A788" s="69"/>
      <c r="B788" s="69"/>
      <c r="C788" s="69"/>
      <c r="D788" s="69"/>
      <c r="E788" s="74">
        <v>42418</v>
      </c>
      <c r="F788" s="70">
        <v>206766.56</v>
      </c>
      <c r="G788" s="71">
        <f t="shared" si="6"/>
        <v>1.0676656</v>
      </c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</row>
    <row r="789" spans="1:27" ht="13">
      <c r="A789" s="69"/>
      <c r="B789" s="69"/>
      <c r="C789" s="69"/>
      <c r="D789" s="69"/>
      <c r="E789" s="74">
        <v>42419</v>
      </c>
      <c r="F789" s="70">
        <v>212633.72</v>
      </c>
      <c r="G789" s="71">
        <f t="shared" si="6"/>
        <v>1.1263372</v>
      </c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</row>
    <row r="790" spans="1:27" ht="13">
      <c r="A790" s="69"/>
      <c r="B790" s="69"/>
      <c r="C790" s="69"/>
      <c r="D790" s="69"/>
      <c r="E790" s="74">
        <v>42422</v>
      </c>
      <c r="F790" s="70">
        <v>224570.34</v>
      </c>
      <c r="G790" s="71">
        <f t="shared" si="6"/>
        <v>1.2457034</v>
      </c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</row>
    <row r="791" spans="1:27" ht="13">
      <c r="A791" s="69"/>
      <c r="B791" s="69"/>
      <c r="C791" s="69"/>
      <c r="D791" s="69"/>
      <c r="E791" s="74">
        <v>42423</v>
      </c>
      <c r="F791" s="70">
        <v>215162.66</v>
      </c>
      <c r="G791" s="71">
        <f t="shared" si="6"/>
        <v>1.1516265999999999</v>
      </c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</row>
    <row r="792" spans="1:27" ht="13">
      <c r="A792" s="69"/>
      <c r="B792" s="69"/>
      <c r="C792" s="69"/>
      <c r="D792" s="69"/>
      <c r="E792" s="74">
        <v>42424</v>
      </c>
      <c r="F792" s="70">
        <v>216553.58</v>
      </c>
      <c r="G792" s="71">
        <f t="shared" si="6"/>
        <v>1.1655357999999998</v>
      </c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</row>
    <row r="793" spans="1:27" ht="13">
      <c r="A793" s="69"/>
      <c r="B793" s="69"/>
      <c r="C793" s="69"/>
      <c r="D793" s="69"/>
      <c r="E793" s="74">
        <v>42425</v>
      </c>
      <c r="F793" s="70">
        <v>223584.05</v>
      </c>
      <c r="G793" s="71">
        <f t="shared" si="6"/>
        <v>1.2358404999999999</v>
      </c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</row>
    <row r="794" spans="1:27" ht="13">
      <c r="A794" s="69"/>
      <c r="B794" s="69"/>
      <c r="C794" s="69"/>
      <c r="D794" s="69"/>
      <c r="E794" s="74">
        <v>42426</v>
      </c>
      <c r="F794" s="70">
        <v>221080.39</v>
      </c>
      <c r="G794" s="71">
        <f t="shared" si="6"/>
        <v>1.2108039000000002</v>
      </c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</row>
    <row r="795" spans="1:27" ht="13">
      <c r="A795" s="69"/>
      <c r="B795" s="69"/>
      <c r="C795" s="69"/>
      <c r="D795" s="69"/>
      <c r="E795" s="74">
        <v>42429</v>
      </c>
      <c r="F795" s="70">
        <v>218222.69</v>
      </c>
      <c r="G795" s="71">
        <f t="shared" si="6"/>
        <v>1.1822269000000001</v>
      </c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</row>
    <row r="796" spans="1:27" ht="13">
      <c r="A796" s="69"/>
      <c r="B796" s="69"/>
      <c r="C796" s="69"/>
      <c r="D796" s="69"/>
      <c r="E796" s="74">
        <v>42430</v>
      </c>
      <c r="F796" s="70">
        <v>235394.22</v>
      </c>
      <c r="G796" s="71">
        <f t="shared" si="6"/>
        <v>1.3539422000000001</v>
      </c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</row>
    <row r="797" spans="1:27" ht="13">
      <c r="A797" s="69"/>
      <c r="B797" s="69"/>
      <c r="C797" s="69"/>
      <c r="D797" s="69"/>
      <c r="E797" s="74">
        <v>42431</v>
      </c>
      <c r="F797" s="70">
        <v>238580.69</v>
      </c>
      <c r="G797" s="71">
        <f t="shared" si="6"/>
        <v>1.3858069</v>
      </c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</row>
    <row r="798" spans="1:27" ht="13">
      <c r="A798" s="69"/>
      <c r="B798" s="69"/>
      <c r="C798" s="69"/>
      <c r="D798" s="69"/>
      <c r="E798" s="74">
        <v>42432</v>
      </c>
      <c r="F798" s="70">
        <v>243916.77</v>
      </c>
      <c r="G798" s="71">
        <f t="shared" si="6"/>
        <v>1.4391676999999998</v>
      </c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</row>
    <row r="799" spans="1:27" ht="13">
      <c r="A799" s="69"/>
      <c r="B799" s="69"/>
      <c r="C799" s="69"/>
      <c r="D799" s="69"/>
      <c r="E799" s="74">
        <v>42433</v>
      </c>
      <c r="F799" s="70">
        <v>242222.38</v>
      </c>
      <c r="G799" s="71">
        <f t="shared" si="6"/>
        <v>1.4222238</v>
      </c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</row>
    <row r="800" spans="1:27" ht="13">
      <c r="A800" s="69"/>
      <c r="B800" s="69"/>
      <c r="C800" s="69"/>
      <c r="D800" s="69"/>
      <c r="E800" s="74">
        <v>42436</v>
      </c>
      <c r="F800" s="70">
        <v>241893.61</v>
      </c>
      <c r="G800" s="71">
        <f t="shared" si="6"/>
        <v>1.4189360999999998</v>
      </c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</row>
    <row r="801" spans="1:27" ht="13">
      <c r="A801" s="69"/>
      <c r="B801" s="69"/>
      <c r="C801" s="69"/>
      <c r="D801" s="69"/>
      <c r="E801" s="74">
        <v>42437</v>
      </c>
      <c r="F801" s="70">
        <v>236102.33</v>
      </c>
      <c r="G801" s="71">
        <f t="shared" si="6"/>
        <v>1.3610232999999998</v>
      </c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</row>
    <row r="802" spans="1:27" ht="13">
      <c r="A802" s="69"/>
      <c r="B802" s="69"/>
      <c r="C802" s="69"/>
      <c r="D802" s="69"/>
      <c r="E802" s="74">
        <v>42438</v>
      </c>
      <c r="F802" s="70">
        <v>238201.35</v>
      </c>
      <c r="G802" s="71">
        <f t="shared" si="6"/>
        <v>1.3820135</v>
      </c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</row>
    <row r="803" spans="1:27" ht="13">
      <c r="A803" s="69"/>
      <c r="B803" s="69"/>
      <c r="C803" s="69"/>
      <c r="D803" s="69"/>
      <c r="E803" s="74">
        <v>42439</v>
      </c>
      <c r="F803" s="70">
        <v>241185.51</v>
      </c>
      <c r="G803" s="71">
        <f t="shared" si="6"/>
        <v>1.4118551000000001</v>
      </c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</row>
    <row r="804" spans="1:27" ht="13">
      <c r="A804" s="69"/>
      <c r="B804" s="69"/>
      <c r="C804" s="69"/>
      <c r="D804" s="69"/>
      <c r="E804" s="74">
        <v>42440</v>
      </c>
      <c r="F804" s="70">
        <v>248873.5</v>
      </c>
      <c r="G804" s="71">
        <f t="shared" si="6"/>
        <v>1.4887349999999999</v>
      </c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</row>
    <row r="805" spans="1:27" ht="13">
      <c r="A805" s="69"/>
      <c r="B805" s="69"/>
      <c r="C805" s="69"/>
      <c r="D805" s="69"/>
      <c r="E805" s="74">
        <v>42443</v>
      </c>
      <c r="F805" s="70">
        <v>251200.13</v>
      </c>
      <c r="G805" s="71">
        <f t="shared" si="6"/>
        <v>1.5120013000000001</v>
      </c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</row>
    <row r="806" spans="1:27" ht="13">
      <c r="A806" s="69"/>
      <c r="B806" s="69"/>
      <c r="C806" s="69"/>
      <c r="D806" s="69"/>
      <c r="E806" s="74">
        <v>42444</v>
      </c>
      <c r="F806" s="70">
        <v>249455.16</v>
      </c>
      <c r="G806" s="71">
        <f t="shared" si="6"/>
        <v>1.4945516000000001</v>
      </c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</row>
    <row r="807" spans="1:27" ht="13">
      <c r="A807" s="69"/>
      <c r="B807" s="69"/>
      <c r="C807" s="69"/>
      <c r="D807" s="69"/>
      <c r="E807" s="74">
        <v>42445</v>
      </c>
      <c r="F807" s="70">
        <v>254411.89</v>
      </c>
      <c r="G807" s="71">
        <f t="shared" si="6"/>
        <v>1.5441189000000002</v>
      </c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</row>
    <row r="808" spans="1:27" ht="13">
      <c r="A808" s="69"/>
      <c r="B808" s="69"/>
      <c r="C808" s="69"/>
      <c r="D808" s="69"/>
      <c r="E808" s="74">
        <v>42446</v>
      </c>
      <c r="F808" s="70">
        <v>258306.47</v>
      </c>
      <c r="G808" s="71">
        <f t="shared" si="6"/>
        <v>1.5830647</v>
      </c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</row>
    <row r="809" spans="1:27" ht="13">
      <c r="A809" s="69"/>
      <c r="B809" s="69"/>
      <c r="C809" s="69"/>
      <c r="D809" s="69"/>
      <c r="E809" s="74">
        <v>42447</v>
      </c>
      <c r="F809" s="70">
        <v>259292.76</v>
      </c>
      <c r="G809" s="71">
        <f t="shared" si="6"/>
        <v>1.5929276000000001</v>
      </c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</row>
    <row r="810" spans="1:27" ht="13">
      <c r="A810" s="69"/>
      <c r="B810" s="69"/>
      <c r="C810" s="69"/>
      <c r="D810" s="69"/>
      <c r="E810" s="74">
        <v>42450</v>
      </c>
      <c r="F810" s="70">
        <v>262706.83</v>
      </c>
      <c r="G810" s="71">
        <f t="shared" si="6"/>
        <v>1.6270683000000001</v>
      </c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</row>
    <row r="811" spans="1:27" ht="13">
      <c r="A811" s="69"/>
      <c r="B811" s="69"/>
      <c r="C811" s="69"/>
      <c r="D811" s="69"/>
      <c r="E811" s="74">
        <v>42451</v>
      </c>
      <c r="F811" s="70">
        <v>264198.90999999997</v>
      </c>
      <c r="G811" s="71">
        <f t="shared" si="6"/>
        <v>1.6419890999999998</v>
      </c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</row>
    <row r="812" spans="1:27" ht="13">
      <c r="A812" s="69"/>
      <c r="B812" s="69"/>
      <c r="C812" s="69"/>
      <c r="D812" s="69"/>
      <c r="E812" s="74">
        <v>42452</v>
      </c>
      <c r="F812" s="70">
        <v>259090.44</v>
      </c>
      <c r="G812" s="71">
        <f t="shared" si="6"/>
        <v>1.5909044000000001</v>
      </c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</row>
    <row r="813" spans="1:27" ht="13">
      <c r="A813" s="69"/>
      <c r="B813" s="69"/>
      <c r="C813" s="69"/>
      <c r="D813" s="69"/>
      <c r="E813" s="74">
        <v>42453</v>
      </c>
      <c r="F813" s="70">
        <v>259722.68</v>
      </c>
      <c r="G813" s="71">
        <f t="shared" si="6"/>
        <v>1.5972267999999998</v>
      </c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</row>
    <row r="814" spans="1:27" ht="13">
      <c r="A814" s="69"/>
      <c r="B814" s="69"/>
      <c r="C814" s="69"/>
      <c r="D814" s="69"/>
      <c r="E814" s="74">
        <v>42457</v>
      </c>
      <c r="F814" s="70">
        <v>261240.04</v>
      </c>
      <c r="G814" s="71">
        <f t="shared" si="6"/>
        <v>1.6124004000000001</v>
      </c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</row>
    <row r="815" spans="1:27" ht="13">
      <c r="A815" s="69"/>
      <c r="B815" s="69"/>
      <c r="C815" s="69"/>
      <c r="D815" s="69"/>
      <c r="E815" s="74">
        <v>42458</v>
      </c>
      <c r="F815" s="70">
        <v>267865.88</v>
      </c>
      <c r="G815" s="71">
        <f t="shared" si="6"/>
        <v>1.6786588</v>
      </c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</row>
    <row r="816" spans="1:27" ht="13">
      <c r="A816" s="69"/>
      <c r="B816" s="69"/>
      <c r="C816" s="69"/>
      <c r="D816" s="69"/>
      <c r="E816" s="74">
        <v>42459</v>
      </c>
      <c r="F816" s="70">
        <v>270394.83</v>
      </c>
      <c r="G816" s="71">
        <f t="shared" si="6"/>
        <v>1.7039483000000002</v>
      </c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</row>
    <row r="817" spans="1:27" ht="13">
      <c r="A817" s="69"/>
      <c r="B817" s="69"/>
      <c r="C817" s="69"/>
      <c r="D817" s="69"/>
      <c r="E817" s="74">
        <v>42460</v>
      </c>
      <c r="F817" s="70">
        <v>269838.46000000002</v>
      </c>
      <c r="G817" s="71">
        <f t="shared" si="6"/>
        <v>1.6983846000000002</v>
      </c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</row>
    <row r="818" spans="1:27" ht="13">
      <c r="A818" s="69"/>
      <c r="B818" s="69"/>
      <c r="C818" s="69"/>
      <c r="D818" s="69"/>
      <c r="E818" s="74">
        <v>42461</v>
      </c>
      <c r="F818" s="70">
        <v>272645.59000000003</v>
      </c>
      <c r="G818" s="71">
        <f t="shared" si="6"/>
        <v>1.7264559000000002</v>
      </c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</row>
    <row r="819" spans="1:27" ht="13">
      <c r="A819" s="69"/>
      <c r="B819" s="69"/>
      <c r="C819" s="69"/>
      <c r="D819" s="69"/>
      <c r="E819" s="74">
        <v>42464</v>
      </c>
      <c r="F819" s="70">
        <v>270243.09000000003</v>
      </c>
      <c r="G819" s="71">
        <f t="shared" si="6"/>
        <v>1.7024309000000002</v>
      </c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</row>
    <row r="820" spans="1:27" ht="13">
      <c r="A820" s="69"/>
      <c r="B820" s="69"/>
      <c r="C820" s="69"/>
      <c r="D820" s="69"/>
      <c r="E820" s="74">
        <v>42465</v>
      </c>
      <c r="F820" s="70">
        <v>264679.40999999997</v>
      </c>
      <c r="G820" s="71">
        <f t="shared" si="6"/>
        <v>1.6467940999999997</v>
      </c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</row>
    <row r="821" spans="1:27" ht="13">
      <c r="A821" s="69"/>
      <c r="B821" s="69"/>
      <c r="C821" s="69"/>
      <c r="D821" s="69"/>
      <c r="E821" s="74">
        <v>42466</v>
      </c>
      <c r="F821" s="70">
        <v>264679.40999999997</v>
      </c>
      <c r="G821" s="71">
        <f t="shared" si="6"/>
        <v>1.6467940999999997</v>
      </c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</row>
    <row r="822" spans="1:27" ht="13">
      <c r="A822" s="69"/>
      <c r="B822" s="69"/>
      <c r="C822" s="69"/>
      <c r="D822" s="69"/>
      <c r="E822" s="74">
        <v>42467</v>
      </c>
      <c r="F822" s="70">
        <v>264679.40999999997</v>
      </c>
      <c r="G822" s="71">
        <f t="shared" si="6"/>
        <v>1.6467940999999997</v>
      </c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</row>
    <row r="823" spans="1:27" ht="13">
      <c r="A823" s="69"/>
      <c r="B823" s="69"/>
      <c r="C823" s="69"/>
      <c r="D823" s="69"/>
      <c r="E823" s="74">
        <v>42468</v>
      </c>
      <c r="F823" s="70">
        <v>264679.40999999997</v>
      </c>
      <c r="G823" s="71">
        <f t="shared" si="6"/>
        <v>1.6467940999999997</v>
      </c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</row>
    <row r="824" spans="1:27" ht="13">
      <c r="A824" s="69"/>
      <c r="B824" s="69"/>
      <c r="C824" s="69"/>
      <c r="D824" s="69"/>
      <c r="E824" s="74">
        <v>42471</v>
      </c>
      <c r="F824" s="70">
        <v>264679.40999999997</v>
      </c>
      <c r="G824" s="71">
        <f t="shared" si="6"/>
        <v>1.6467940999999997</v>
      </c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</row>
    <row r="825" spans="1:27" ht="13">
      <c r="A825" s="69"/>
      <c r="B825" s="69"/>
      <c r="C825" s="69"/>
      <c r="D825" s="69"/>
      <c r="E825" s="74">
        <v>42472</v>
      </c>
      <c r="F825" s="70">
        <v>264679.40999999997</v>
      </c>
      <c r="G825" s="71">
        <f t="shared" si="6"/>
        <v>1.6467940999999997</v>
      </c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</row>
    <row r="826" spans="1:27" ht="13">
      <c r="A826" s="69"/>
      <c r="B826" s="69"/>
      <c r="C826" s="69"/>
      <c r="D826" s="69"/>
      <c r="E826" s="74">
        <v>42473</v>
      </c>
      <c r="F826" s="70">
        <v>264679.40999999997</v>
      </c>
      <c r="G826" s="71">
        <f t="shared" si="6"/>
        <v>1.6467940999999997</v>
      </c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</row>
    <row r="827" spans="1:27" ht="13">
      <c r="A827" s="69"/>
      <c r="B827" s="69"/>
      <c r="C827" s="69"/>
      <c r="D827" s="69"/>
      <c r="E827" s="74">
        <v>42474</v>
      </c>
      <c r="F827" s="70">
        <v>264679.40999999997</v>
      </c>
      <c r="G827" s="71">
        <f t="shared" si="6"/>
        <v>1.6467940999999997</v>
      </c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</row>
    <row r="828" spans="1:27" ht="13">
      <c r="A828" s="69"/>
      <c r="B828" s="69"/>
      <c r="C828" s="69"/>
      <c r="D828" s="69"/>
      <c r="E828" s="74">
        <v>42475</v>
      </c>
      <c r="F828" s="70">
        <v>264679.40999999997</v>
      </c>
      <c r="G828" s="71">
        <f t="shared" si="6"/>
        <v>1.6467940999999997</v>
      </c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</row>
    <row r="829" spans="1:27" ht="13">
      <c r="A829" s="69"/>
      <c r="B829" s="69"/>
      <c r="C829" s="69"/>
      <c r="D829" s="69"/>
      <c r="E829" s="74">
        <v>42478</v>
      </c>
      <c r="F829" s="70">
        <v>264679.40999999997</v>
      </c>
      <c r="G829" s="71">
        <f t="shared" si="6"/>
        <v>1.6467940999999997</v>
      </c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</row>
    <row r="830" spans="1:27" ht="13">
      <c r="A830" s="69"/>
      <c r="B830" s="69"/>
      <c r="C830" s="69"/>
      <c r="D830" s="69"/>
      <c r="E830" s="74">
        <v>42479</v>
      </c>
      <c r="F830" s="70">
        <v>264679.40999999997</v>
      </c>
      <c r="G830" s="71">
        <f t="shared" si="6"/>
        <v>1.6467940999999997</v>
      </c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</row>
    <row r="831" spans="1:27" ht="13">
      <c r="A831" s="69"/>
      <c r="B831" s="69"/>
      <c r="C831" s="69"/>
      <c r="D831" s="69"/>
      <c r="E831" s="74">
        <v>42480</v>
      </c>
      <c r="F831" s="70">
        <v>264679.40999999997</v>
      </c>
      <c r="G831" s="71">
        <f t="shared" si="6"/>
        <v>1.6467940999999997</v>
      </c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</row>
    <row r="832" spans="1:27" ht="13">
      <c r="A832" s="69"/>
      <c r="B832" s="69"/>
      <c r="C832" s="69"/>
      <c r="D832" s="69"/>
      <c r="E832" s="74">
        <v>42481</v>
      </c>
      <c r="F832" s="70">
        <v>264679.40999999997</v>
      </c>
      <c r="G832" s="71">
        <f t="shared" si="6"/>
        <v>1.6467940999999997</v>
      </c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</row>
    <row r="833" spans="1:27" ht="13">
      <c r="A833" s="69"/>
      <c r="B833" s="69"/>
      <c r="C833" s="69"/>
      <c r="D833" s="69"/>
      <c r="E833" s="74">
        <v>42482</v>
      </c>
      <c r="F833" s="70">
        <v>264679.40999999997</v>
      </c>
      <c r="G833" s="71">
        <f t="shared" si="6"/>
        <v>1.6467940999999997</v>
      </c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</row>
    <row r="834" spans="1:27" ht="13">
      <c r="A834" s="69"/>
      <c r="B834" s="69"/>
      <c r="C834" s="69"/>
      <c r="D834" s="69"/>
      <c r="E834" s="74">
        <v>42485</v>
      </c>
      <c r="F834" s="70">
        <v>264679.40999999997</v>
      </c>
      <c r="G834" s="71">
        <f t="shared" si="6"/>
        <v>1.6467940999999997</v>
      </c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</row>
    <row r="835" spans="1:27" ht="13">
      <c r="A835" s="69"/>
      <c r="B835" s="69"/>
      <c r="C835" s="69"/>
      <c r="D835" s="69"/>
      <c r="E835" s="74">
        <v>42486</v>
      </c>
      <c r="F835" s="70">
        <v>264679.40999999997</v>
      </c>
      <c r="G835" s="71">
        <f t="shared" si="6"/>
        <v>1.6467940999999997</v>
      </c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</row>
    <row r="836" spans="1:27" ht="13">
      <c r="A836" s="69"/>
      <c r="B836" s="69"/>
      <c r="C836" s="69"/>
      <c r="D836" s="69"/>
      <c r="E836" s="74">
        <v>42487</v>
      </c>
      <c r="F836" s="70">
        <v>264679.40999999997</v>
      </c>
      <c r="G836" s="71">
        <f t="shared" si="6"/>
        <v>1.6467940999999997</v>
      </c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</row>
    <row r="837" spans="1:27" ht="13">
      <c r="A837" s="69"/>
      <c r="B837" s="69"/>
      <c r="C837" s="69"/>
      <c r="D837" s="69"/>
      <c r="E837" s="74">
        <v>42488</v>
      </c>
      <c r="F837" s="70">
        <v>264679.40999999997</v>
      </c>
      <c r="G837" s="71">
        <f t="shared" si="6"/>
        <v>1.6467940999999997</v>
      </c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</row>
    <row r="838" spans="1:27" ht="13">
      <c r="A838" s="69"/>
      <c r="B838" s="69"/>
      <c r="C838" s="69"/>
      <c r="D838" s="69"/>
      <c r="E838" s="74">
        <v>42489</v>
      </c>
      <c r="F838" s="70">
        <v>264679.40999999997</v>
      </c>
      <c r="G838" s="71">
        <f t="shared" si="6"/>
        <v>1.6467940999999997</v>
      </c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</row>
    <row r="839" spans="1:27" ht="13">
      <c r="A839" s="69"/>
      <c r="B839" s="69"/>
      <c r="C839" s="69"/>
      <c r="D839" s="69"/>
      <c r="E839" s="74">
        <v>42492</v>
      </c>
      <c r="F839" s="70">
        <v>264679.40999999997</v>
      </c>
      <c r="G839" s="71">
        <f t="shared" si="6"/>
        <v>1.6467940999999997</v>
      </c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</row>
    <row r="840" spans="1:27" ht="13">
      <c r="A840" s="69"/>
      <c r="B840" s="69"/>
      <c r="C840" s="69"/>
      <c r="D840" s="69"/>
      <c r="E840" s="74">
        <v>42493</v>
      </c>
      <c r="F840" s="70">
        <v>264679.40999999997</v>
      </c>
      <c r="G840" s="71">
        <f t="shared" si="6"/>
        <v>1.6467940999999997</v>
      </c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</row>
    <row r="841" spans="1:27" ht="13">
      <c r="A841" s="69"/>
      <c r="B841" s="69"/>
      <c r="C841" s="69"/>
      <c r="D841" s="69"/>
      <c r="E841" s="74">
        <v>42494</v>
      </c>
      <c r="F841" s="70">
        <v>264679.40999999997</v>
      </c>
      <c r="G841" s="71">
        <f t="shared" si="6"/>
        <v>1.6467940999999997</v>
      </c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</row>
    <row r="842" spans="1:27" ht="13">
      <c r="A842" s="69"/>
      <c r="B842" s="69"/>
      <c r="C842" s="69"/>
      <c r="D842" s="69"/>
      <c r="E842" s="74">
        <v>42495</v>
      </c>
      <c r="F842" s="70">
        <v>264679.40999999997</v>
      </c>
      <c r="G842" s="71">
        <f t="shared" si="6"/>
        <v>1.6467940999999997</v>
      </c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</row>
    <row r="843" spans="1:27" ht="13">
      <c r="A843" s="69"/>
      <c r="B843" s="69"/>
      <c r="C843" s="69"/>
      <c r="D843" s="69"/>
      <c r="E843" s="74">
        <v>42496</v>
      </c>
      <c r="F843" s="70">
        <v>264679.40999999997</v>
      </c>
      <c r="G843" s="71">
        <f t="shared" si="6"/>
        <v>1.6467940999999997</v>
      </c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</row>
    <row r="844" spans="1:27" ht="13">
      <c r="A844" s="69"/>
      <c r="B844" s="69"/>
      <c r="C844" s="69"/>
      <c r="D844" s="69"/>
      <c r="E844" s="74">
        <v>42499</v>
      </c>
      <c r="F844" s="70">
        <v>264679.40999999997</v>
      </c>
      <c r="G844" s="71">
        <f t="shared" si="6"/>
        <v>1.6467940999999997</v>
      </c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</row>
    <row r="845" spans="1:27" ht="13">
      <c r="A845" s="69"/>
      <c r="B845" s="69"/>
      <c r="C845" s="69"/>
      <c r="D845" s="69"/>
      <c r="E845" s="74">
        <v>42500</v>
      </c>
      <c r="F845" s="70">
        <v>264679.40999999997</v>
      </c>
      <c r="G845" s="71">
        <f t="shared" si="6"/>
        <v>1.6467940999999997</v>
      </c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</row>
    <row r="846" spans="1:27" ht="13">
      <c r="A846" s="69"/>
      <c r="B846" s="69"/>
      <c r="C846" s="69"/>
      <c r="D846" s="69"/>
      <c r="E846" s="74">
        <v>42501</v>
      </c>
      <c r="F846" s="70">
        <v>264679.40999999997</v>
      </c>
      <c r="G846" s="71">
        <f t="shared" si="6"/>
        <v>1.6467940999999997</v>
      </c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</row>
    <row r="847" spans="1:27" ht="13">
      <c r="A847" s="69"/>
      <c r="B847" s="69"/>
      <c r="C847" s="69"/>
      <c r="D847" s="69"/>
      <c r="E847" s="74">
        <v>42502</v>
      </c>
      <c r="F847" s="70">
        <v>264679.40999999997</v>
      </c>
      <c r="G847" s="71">
        <f t="shared" si="6"/>
        <v>1.6467940999999997</v>
      </c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</row>
    <row r="848" spans="1:27" ht="13">
      <c r="A848" s="69"/>
      <c r="B848" s="69"/>
      <c r="C848" s="69"/>
      <c r="D848" s="69"/>
      <c r="E848" s="74">
        <v>42503</v>
      </c>
      <c r="F848" s="70">
        <v>264679.40999999997</v>
      </c>
      <c r="G848" s="71">
        <f t="shared" si="6"/>
        <v>1.6467940999999997</v>
      </c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</row>
    <row r="849" spans="1:27" ht="13">
      <c r="A849" s="69"/>
      <c r="B849" s="69"/>
      <c r="C849" s="69"/>
      <c r="D849" s="69"/>
      <c r="E849" s="74">
        <v>42506</v>
      </c>
      <c r="F849" s="70">
        <v>264679.40999999997</v>
      </c>
      <c r="G849" s="71">
        <f t="shared" si="6"/>
        <v>1.6467940999999997</v>
      </c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</row>
    <row r="850" spans="1:27" ht="13">
      <c r="A850" s="69"/>
      <c r="B850" s="69"/>
      <c r="C850" s="69"/>
      <c r="D850" s="69"/>
      <c r="E850" s="74">
        <v>42507</v>
      </c>
      <c r="F850" s="70">
        <v>264679.40999999997</v>
      </c>
      <c r="G850" s="71">
        <f t="shared" si="6"/>
        <v>1.6467940999999997</v>
      </c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</row>
    <row r="851" spans="1:27" ht="13">
      <c r="A851" s="69"/>
      <c r="B851" s="69"/>
      <c r="C851" s="69"/>
      <c r="D851" s="69"/>
      <c r="E851" s="74">
        <v>42508</v>
      </c>
      <c r="F851" s="70">
        <v>264679.40999999997</v>
      </c>
      <c r="G851" s="71">
        <f t="shared" si="6"/>
        <v>1.6467940999999997</v>
      </c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</row>
    <row r="852" spans="1:27" ht="13">
      <c r="A852" s="69"/>
      <c r="B852" s="69"/>
      <c r="C852" s="69"/>
      <c r="D852" s="69"/>
      <c r="E852" s="74">
        <v>42509</v>
      </c>
      <c r="F852" s="70">
        <v>264679.40999999997</v>
      </c>
      <c r="G852" s="71">
        <f t="shared" si="6"/>
        <v>1.6467940999999997</v>
      </c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</row>
    <row r="853" spans="1:27" ht="13">
      <c r="A853" s="69"/>
      <c r="B853" s="69"/>
      <c r="C853" s="69"/>
      <c r="D853" s="69"/>
      <c r="E853" s="74">
        <v>42510</v>
      </c>
      <c r="F853" s="70">
        <v>264679.40999999997</v>
      </c>
      <c r="G853" s="71">
        <f t="shared" si="6"/>
        <v>1.6467940999999997</v>
      </c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</row>
    <row r="854" spans="1:27" ht="13">
      <c r="A854" s="69"/>
      <c r="B854" s="69"/>
      <c r="C854" s="69"/>
      <c r="D854" s="69"/>
      <c r="E854" s="74">
        <v>42513</v>
      </c>
      <c r="F854" s="70">
        <v>264679.40999999997</v>
      </c>
      <c r="G854" s="71">
        <f t="shared" si="6"/>
        <v>1.6467940999999997</v>
      </c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</row>
    <row r="855" spans="1:27" ht="13">
      <c r="A855" s="69"/>
      <c r="B855" s="69"/>
      <c r="C855" s="69"/>
      <c r="D855" s="69"/>
      <c r="E855" s="74">
        <v>42514</v>
      </c>
      <c r="F855" s="70">
        <v>264679.40999999997</v>
      </c>
      <c r="G855" s="71">
        <f t="shared" si="6"/>
        <v>1.6467940999999997</v>
      </c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</row>
    <row r="856" spans="1:27" ht="13">
      <c r="A856" s="69"/>
      <c r="B856" s="69"/>
      <c r="C856" s="69"/>
      <c r="D856" s="69"/>
      <c r="E856" s="74">
        <v>42515</v>
      </c>
      <c r="F856" s="70">
        <v>264679.40999999997</v>
      </c>
      <c r="G856" s="71">
        <f t="shared" si="6"/>
        <v>1.6467940999999997</v>
      </c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</row>
    <row r="857" spans="1:27" ht="13">
      <c r="A857" s="69"/>
      <c r="B857" s="69"/>
      <c r="C857" s="69"/>
      <c r="D857" s="69"/>
      <c r="E857" s="74">
        <v>42516</v>
      </c>
      <c r="F857" s="70">
        <v>264679.40999999997</v>
      </c>
      <c r="G857" s="71">
        <f t="shared" si="6"/>
        <v>1.6467940999999997</v>
      </c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</row>
    <row r="858" spans="1:27" ht="13">
      <c r="A858" s="69"/>
      <c r="B858" s="69"/>
      <c r="C858" s="69"/>
      <c r="D858" s="69"/>
      <c r="E858" s="74">
        <v>42517</v>
      </c>
      <c r="F858" s="70">
        <v>272050.81</v>
      </c>
      <c r="G858" s="71">
        <f t="shared" si="6"/>
        <v>1.7205081</v>
      </c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</row>
    <row r="859" spans="1:27" ht="13">
      <c r="A859" s="69"/>
      <c r="B859" s="69"/>
      <c r="C859" s="69"/>
      <c r="D859" s="69"/>
      <c r="E859" s="74">
        <v>42521</v>
      </c>
      <c r="F859" s="70">
        <v>272050.81</v>
      </c>
      <c r="G859" s="71">
        <f t="shared" si="6"/>
        <v>1.7205081</v>
      </c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</row>
    <row r="860" spans="1:27" ht="13">
      <c r="A860" s="69"/>
      <c r="B860" s="69"/>
      <c r="C860" s="69"/>
      <c r="D860" s="69"/>
      <c r="E860" s="74">
        <v>42522</v>
      </c>
      <c r="F860" s="70">
        <v>274124.02</v>
      </c>
      <c r="G860" s="71">
        <f t="shared" si="6"/>
        <v>1.7412402000000002</v>
      </c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</row>
    <row r="861" spans="1:27" ht="13">
      <c r="A861" s="69"/>
      <c r="B861" s="69"/>
      <c r="C861" s="69"/>
      <c r="D861" s="69"/>
      <c r="E861" s="74">
        <v>42523</v>
      </c>
      <c r="F861" s="70">
        <v>280689.17</v>
      </c>
      <c r="G861" s="71">
        <f t="shared" si="6"/>
        <v>1.8068916999999998</v>
      </c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</row>
    <row r="862" spans="1:27" ht="13">
      <c r="A862" s="69"/>
      <c r="B862" s="69"/>
      <c r="C862" s="69"/>
      <c r="D862" s="69"/>
      <c r="E862" s="74">
        <v>42524</v>
      </c>
      <c r="F862" s="70">
        <v>281956.13</v>
      </c>
      <c r="G862" s="71">
        <f t="shared" si="6"/>
        <v>1.8195612999999999</v>
      </c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</row>
    <row r="863" spans="1:27" ht="13">
      <c r="A863" s="69"/>
      <c r="B863" s="69"/>
      <c r="C863" s="69"/>
      <c r="D863" s="69"/>
      <c r="E863" s="74">
        <v>42527</v>
      </c>
      <c r="F863" s="70">
        <v>284835.59000000003</v>
      </c>
      <c r="G863" s="71">
        <f t="shared" si="6"/>
        <v>1.8483559000000003</v>
      </c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</row>
    <row r="864" spans="1:27" ht="13">
      <c r="A864" s="69"/>
      <c r="B864" s="69"/>
      <c r="C864" s="69"/>
      <c r="D864" s="69"/>
      <c r="E864" s="74">
        <v>42528</v>
      </c>
      <c r="F864" s="70">
        <v>284259.7</v>
      </c>
      <c r="G864" s="71">
        <f t="shared" si="6"/>
        <v>1.842597</v>
      </c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</row>
    <row r="865" spans="1:27" ht="13">
      <c r="A865" s="69"/>
      <c r="B865" s="69"/>
      <c r="C865" s="69"/>
      <c r="D865" s="69"/>
      <c r="E865" s="74">
        <v>42529</v>
      </c>
      <c r="F865" s="70">
        <v>283568.63</v>
      </c>
      <c r="G865" s="71">
        <f t="shared" si="6"/>
        <v>1.8356863000000001</v>
      </c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</row>
    <row r="866" spans="1:27" ht="13">
      <c r="A866" s="69"/>
      <c r="B866" s="69"/>
      <c r="C866" s="69"/>
      <c r="D866" s="69"/>
      <c r="E866" s="74">
        <v>42530</v>
      </c>
      <c r="F866" s="70">
        <v>279191.86</v>
      </c>
      <c r="G866" s="71">
        <f t="shared" si="6"/>
        <v>1.7919185999999998</v>
      </c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</row>
    <row r="867" spans="1:27" ht="13">
      <c r="A867" s="69"/>
      <c r="B867" s="69"/>
      <c r="C867" s="69"/>
      <c r="D867" s="69"/>
      <c r="E867" s="74">
        <v>42531</v>
      </c>
      <c r="F867" s="70">
        <v>279191.86</v>
      </c>
      <c r="G867" s="71">
        <f t="shared" si="6"/>
        <v>1.7919185999999998</v>
      </c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</row>
    <row r="868" spans="1:27" ht="13">
      <c r="A868" s="69"/>
      <c r="B868" s="69"/>
      <c r="C868" s="69"/>
      <c r="D868" s="69"/>
      <c r="E868" s="74">
        <v>42534</v>
      </c>
      <c r="F868" s="70">
        <v>279191.86</v>
      </c>
      <c r="G868" s="71">
        <f t="shared" si="6"/>
        <v>1.7919185999999998</v>
      </c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</row>
    <row r="869" spans="1:27" ht="13">
      <c r="A869" s="69"/>
      <c r="B869" s="69"/>
      <c r="C869" s="69"/>
      <c r="D869" s="69"/>
      <c r="E869" s="74">
        <v>42535</v>
      </c>
      <c r="F869" s="70">
        <v>279191.86</v>
      </c>
      <c r="G869" s="71">
        <f t="shared" si="6"/>
        <v>1.7919185999999998</v>
      </c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</row>
    <row r="870" spans="1:27" ht="13">
      <c r="A870" s="69"/>
      <c r="B870" s="69"/>
      <c r="C870" s="69"/>
      <c r="D870" s="69"/>
      <c r="E870" s="74">
        <v>42536</v>
      </c>
      <c r="F870" s="70">
        <v>279191.86</v>
      </c>
      <c r="G870" s="71">
        <f t="shared" si="6"/>
        <v>1.7919185999999998</v>
      </c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</row>
    <row r="871" spans="1:27" ht="13">
      <c r="A871" s="69"/>
      <c r="B871" s="69"/>
      <c r="C871" s="69"/>
      <c r="D871" s="69"/>
      <c r="E871" s="74">
        <v>42537</v>
      </c>
      <c r="F871" s="70">
        <v>279191.86</v>
      </c>
      <c r="G871" s="71">
        <f t="shared" si="6"/>
        <v>1.7919185999999998</v>
      </c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</row>
    <row r="872" spans="1:27" ht="13">
      <c r="A872" s="69"/>
      <c r="B872" s="69"/>
      <c r="C872" s="69"/>
      <c r="D872" s="69"/>
      <c r="E872" s="74">
        <v>42538</v>
      </c>
      <c r="F872" s="70">
        <v>279191.86</v>
      </c>
      <c r="G872" s="71">
        <f t="shared" si="6"/>
        <v>1.7919185999999998</v>
      </c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</row>
    <row r="873" spans="1:27" ht="13">
      <c r="A873" s="69"/>
      <c r="B873" s="69"/>
      <c r="C873" s="69"/>
      <c r="D873" s="69"/>
      <c r="E873" s="74">
        <v>42541</v>
      </c>
      <c r="F873" s="70">
        <v>279191.86</v>
      </c>
      <c r="G873" s="71">
        <f t="shared" si="6"/>
        <v>1.7919185999999998</v>
      </c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</row>
    <row r="874" spans="1:27" ht="13">
      <c r="A874" s="69"/>
      <c r="B874" s="69"/>
      <c r="C874" s="69"/>
      <c r="D874" s="69"/>
      <c r="E874" s="74">
        <v>42542</v>
      </c>
      <c r="F874" s="70">
        <v>279191.86</v>
      </c>
      <c r="G874" s="71">
        <f t="shared" si="6"/>
        <v>1.7919185999999998</v>
      </c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</row>
    <row r="875" spans="1:27" ht="13">
      <c r="A875" s="69"/>
      <c r="B875" s="69"/>
      <c r="C875" s="69"/>
      <c r="D875" s="69"/>
      <c r="E875" s="74">
        <v>42543</v>
      </c>
      <c r="F875" s="70">
        <v>279191.86</v>
      </c>
      <c r="G875" s="71">
        <f t="shared" si="6"/>
        <v>1.7919185999999998</v>
      </c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</row>
    <row r="876" spans="1:27" ht="13">
      <c r="A876" s="69"/>
      <c r="B876" s="69"/>
      <c r="C876" s="69"/>
      <c r="D876" s="69"/>
      <c r="E876" s="74">
        <v>42544</v>
      </c>
      <c r="F876" s="70">
        <v>279191.86</v>
      </c>
      <c r="G876" s="71">
        <f t="shared" si="6"/>
        <v>1.7919185999999998</v>
      </c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</row>
    <row r="877" spans="1:27" ht="13">
      <c r="A877" s="69"/>
      <c r="B877" s="69"/>
      <c r="C877" s="69"/>
      <c r="D877" s="69"/>
      <c r="E877" s="74">
        <v>42545</v>
      </c>
      <c r="F877" s="70">
        <v>279191.86</v>
      </c>
      <c r="G877" s="71">
        <f t="shared" si="6"/>
        <v>1.7919185999999998</v>
      </c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</row>
    <row r="878" spans="1:27" ht="13">
      <c r="A878" s="69"/>
      <c r="B878" s="69"/>
      <c r="C878" s="69"/>
      <c r="D878" s="69"/>
      <c r="E878" s="74">
        <v>42548</v>
      </c>
      <c r="F878" s="70">
        <v>279191.86</v>
      </c>
      <c r="G878" s="71">
        <f t="shared" si="6"/>
        <v>1.7919185999999998</v>
      </c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</row>
    <row r="879" spans="1:27" ht="13">
      <c r="A879" s="69"/>
      <c r="B879" s="69"/>
      <c r="C879" s="69"/>
      <c r="D879" s="69"/>
      <c r="E879" s="74">
        <v>42549</v>
      </c>
      <c r="F879" s="70">
        <v>279191.86</v>
      </c>
      <c r="G879" s="71">
        <f t="shared" si="6"/>
        <v>1.7919185999999998</v>
      </c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</row>
    <row r="880" spans="1:27" ht="13">
      <c r="A880" s="69"/>
      <c r="B880" s="69"/>
      <c r="C880" s="69"/>
      <c r="D880" s="69"/>
      <c r="E880" s="74">
        <v>42550</v>
      </c>
      <c r="F880" s="70">
        <v>279191.86</v>
      </c>
      <c r="G880" s="71">
        <f t="shared" si="6"/>
        <v>1.7919185999999998</v>
      </c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</row>
    <row r="881" spans="1:27" ht="13">
      <c r="A881" s="69"/>
      <c r="B881" s="69"/>
      <c r="C881" s="69"/>
      <c r="D881" s="69"/>
      <c r="E881" s="74">
        <v>42551</v>
      </c>
      <c r="F881" s="70">
        <v>288323.01</v>
      </c>
      <c r="G881" s="71">
        <f t="shared" si="6"/>
        <v>1.8832301</v>
      </c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</row>
    <row r="882" spans="1:27" ht="13">
      <c r="A882" s="69"/>
      <c r="B882" s="69"/>
      <c r="C882" s="69"/>
      <c r="D882" s="69"/>
      <c r="E882" s="74">
        <v>42552</v>
      </c>
      <c r="F882" s="70">
        <v>296347.36</v>
      </c>
      <c r="G882" s="71">
        <f t="shared" si="6"/>
        <v>1.9634735999999999</v>
      </c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</row>
    <row r="883" spans="1:27" ht="13">
      <c r="A883" s="69"/>
      <c r="B883" s="69"/>
      <c r="C883" s="69"/>
      <c r="D883" s="69"/>
      <c r="E883" s="74">
        <v>42556</v>
      </c>
      <c r="F883" s="70">
        <v>292058.48</v>
      </c>
      <c r="G883" s="71">
        <f t="shared" si="6"/>
        <v>1.9205847999999999</v>
      </c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</row>
    <row r="884" spans="1:27" ht="13">
      <c r="A884" s="69"/>
      <c r="B884" s="69"/>
      <c r="C884" s="69"/>
      <c r="D884" s="69"/>
      <c r="E884" s="74">
        <v>42557</v>
      </c>
      <c r="F884" s="70">
        <v>298560.96999999997</v>
      </c>
      <c r="G884" s="71">
        <f t="shared" si="6"/>
        <v>1.9856096999999997</v>
      </c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</row>
    <row r="885" spans="1:27" ht="13">
      <c r="A885" s="69"/>
      <c r="B885" s="69"/>
      <c r="C885" s="69"/>
      <c r="D885" s="69"/>
      <c r="E885" s="74">
        <v>42558</v>
      </c>
      <c r="F885" s="70">
        <v>303679.95</v>
      </c>
      <c r="G885" s="71">
        <f t="shared" si="6"/>
        <v>2.0367995000000003</v>
      </c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</row>
    <row r="886" spans="1:27" ht="13">
      <c r="A886" s="69"/>
      <c r="B886" s="69"/>
      <c r="C886" s="69"/>
      <c r="D886" s="69"/>
      <c r="E886" s="74">
        <v>42559</v>
      </c>
      <c r="F886" s="70">
        <v>317515.02</v>
      </c>
      <c r="G886" s="71">
        <f t="shared" si="6"/>
        <v>2.1751502</v>
      </c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</row>
    <row r="887" spans="1:27" ht="13">
      <c r="A887" s="69"/>
      <c r="B887" s="69"/>
      <c r="C887" s="69"/>
      <c r="D887" s="69"/>
      <c r="E887" s="74">
        <v>42562</v>
      </c>
      <c r="F887" s="70">
        <v>317376.67</v>
      </c>
      <c r="G887" s="71">
        <f t="shared" si="6"/>
        <v>2.1737666999999998</v>
      </c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</row>
    <row r="888" spans="1:27" ht="13">
      <c r="A888" s="69"/>
      <c r="B888" s="69"/>
      <c r="C888" s="69"/>
      <c r="D888" s="69"/>
      <c r="E888" s="74">
        <v>42563</v>
      </c>
      <c r="F888" s="70">
        <v>321942.25</v>
      </c>
      <c r="G888" s="71">
        <f t="shared" si="6"/>
        <v>2.2194224999999999</v>
      </c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</row>
    <row r="889" spans="1:27" ht="13">
      <c r="A889" s="69"/>
      <c r="B889" s="69"/>
      <c r="C889" s="69"/>
      <c r="D889" s="69"/>
      <c r="E889" s="74">
        <v>42564</v>
      </c>
      <c r="F889" s="70">
        <v>324985.96999999997</v>
      </c>
      <c r="G889" s="71">
        <f t="shared" si="6"/>
        <v>2.2498596999999996</v>
      </c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</row>
    <row r="890" spans="1:27" ht="13">
      <c r="A890" s="69"/>
      <c r="B890" s="69"/>
      <c r="C890" s="69"/>
      <c r="D890" s="69"/>
      <c r="E890" s="74">
        <v>42565</v>
      </c>
      <c r="F890" s="70">
        <v>325539.37</v>
      </c>
      <c r="G890" s="71">
        <f t="shared" si="6"/>
        <v>2.2553936999999999</v>
      </c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</row>
    <row r="891" spans="1:27" ht="13">
      <c r="A891" s="69"/>
      <c r="B891" s="69"/>
      <c r="C891" s="69"/>
      <c r="D891" s="69"/>
      <c r="E891" s="74">
        <v>42566</v>
      </c>
      <c r="F891" s="70">
        <v>326231.12</v>
      </c>
      <c r="G891" s="71">
        <f t="shared" si="6"/>
        <v>2.2623112000000001</v>
      </c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</row>
    <row r="892" spans="1:27" ht="13">
      <c r="A892" s="69"/>
      <c r="B892" s="69"/>
      <c r="C892" s="69"/>
      <c r="D892" s="69"/>
      <c r="E892" s="74">
        <v>42569</v>
      </c>
      <c r="F892" s="70">
        <v>329689.89</v>
      </c>
      <c r="G892" s="71">
        <f t="shared" si="6"/>
        <v>2.2968989</v>
      </c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</row>
    <row r="893" spans="1:27" ht="13">
      <c r="A893" s="69"/>
      <c r="B893" s="69"/>
      <c r="C893" s="69"/>
      <c r="D893" s="69"/>
      <c r="E893" s="74">
        <v>42570</v>
      </c>
      <c r="F893" s="70">
        <v>330104.94</v>
      </c>
      <c r="G893" s="71">
        <f t="shared" si="6"/>
        <v>2.3010494000000001</v>
      </c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</row>
    <row r="894" spans="1:27" ht="13">
      <c r="A894" s="69"/>
      <c r="B894" s="69"/>
      <c r="C894" s="69"/>
      <c r="D894" s="69"/>
      <c r="E894" s="74">
        <v>42571</v>
      </c>
      <c r="F894" s="70">
        <v>334670.52</v>
      </c>
      <c r="G894" s="71">
        <f t="shared" si="6"/>
        <v>2.3467052000000002</v>
      </c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</row>
    <row r="895" spans="1:27" ht="13">
      <c r="A895" s="69"/>
      <c r="B895" s="69"/>
      <c r="C895" s="69"/>
      <c r="D895" s="69"/>
      <c r="E895" s="74">
        <v>42572</v>
      </c>
      <c r="F895" s="70">
        <v>330104.94</v>
      </c>
      <c r="G895" s="71">
        <f t="shared" si="6"/>
        <v>2.3010494000000001</v>
      </c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</row>
    <row r="896" spans="1:27" ht="13">
      <c r="A896" s="69"/>
      <c r="B896" s="69"/>
      <c r="C896" s="69"/>
      <c r="D896" s="69"/>
      <c r="E896" s="74">
        <v>42573</v>
      </c>
      <c r="F896" s="70">
        <v>334393.82</v>
      </c>
      <c r="G896" s="71">
        <f t="shared" si="6"/>
        <v>2.3439382000000002</v>
      </c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</row>
    <row r="897" spans="1:27" ht="13">
      <c r="A897" s="69"/>
      <c r="B897" s="69"/>
      <c r="C897" s="69"/>
      <c r="D897" s="69"/>
      <c r="E897" s="74">
        <v>42576</v>
      </c>
      <c r="F897" s="70">
        <v>335223.92</v>
      </c>
      <c r="G897" s="71">
        <f t="shared" si="6"/>
        <v>2.3522391999999996</v>
      </c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</row>
    <row r="898" spans="1:27" ht="13">
      <c r="A898" s="69"/>
      <c r="B898" s="69"/>
      <c r="C898" s="69"/>
      <c r="D898" s="69"/>
      <c r="E898" s="74">
        <v>42577</v>
      </c>
      <c r="F898" s="70">
        <v>336801.12</v>
      </c>
      <c r="G898" s="71">
        <f t="shared" si="6"/>
        <v>2.3680111999999998</v>
      </c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</row>
    <row r="899" spans="1:27" ht="13">
      <c r="A899" s="69"/>
      <c r="B899" s="69"/>
      <c r="C899" s="69"/>
      <c r="D899" s="69"/>
      <c r="E899" s="74">
        <v>42578</v>
      </c>
      <c r="F899" s="70">
        <v>336801.12</v>
      </c>
      <c r="G899" s="71">
        <f t="shared" si="6"/>
        <v>2.3680111999999998</v>
      </c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</row>
    <row r="900" spans="1:27" ht="13">
      <c r="A900" s="69"/>
      <c r="B900" s="69"/>
      <c r="C900" s="69"/>
      <c r="D900" s="69"/>
      <c r="E900" s="74">
        <v>42579</v>
      </c>
      <c r="F900" s="70">
        <v>336801.12</v>
      </c>
      <c r="G900" s="71">
        <f t="shared" si="6"/>
        <v>2.3680111999999998</v>
      </c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</row>
    <row r="901" spans="1:27" ht="13">
      <c r="A901" s="69"/>
      <c r="B901" s="69"/>
      <c r="C901" s="69"/>
      <c r="D901" s="69"/>
      <c r="E901" s="74">
        <v>42580</v>
      </c>
      <c r="F901" s="70">
        <v>336801.12</v>
      </c>
      <c r="G901" s="71">
        <f t="shared" si="6"/>
        <v>2.3680111999999998</v>
      </c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</row>
    <row r="902" spans="1:27" ht="13">
      <c r="A902" s="69"/>
      <c r="B902" s="69"/>
      <c r="C902" s="69"/>
      <c r="D902" s="69"/>
      <c r="E902" s="74">
        <v>42583</v>
      </c>
      <c r="F902" s="70">
        <v>336801.12</v>
      </c>
      <c r="G902" s="71">
        <f t="shared" si="6"/>
        <v>2.3680111999999998</v>
      </c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</row>
    <row r="903" spans="1:27" ht="13">
      <c r="A903" s="69"/>
      <c r="B903" s="69"/>
      <c r="C903" s="69"/>
      <c r="D903" s="69"/>
      <c r="E903" s="74">
        <v>42584</v>
      </c>
      <c r="F903" s="70">
        <v>336801.12</v>
      </c>
      <c r="G903" s="71">
        <f t="shared" si="6"/>
        <v>2.3680111999999998</v>
      </c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</row>
    <row r="904" spans="1:27" ht="13">
      <c r="A904" s="69"/>
      <c r="B904" s="69"/>
      <c r="C904" s="69"/>
      <c r="D904" s="69"/>
      <c r="E904" s="74">
        <v>42585</v>
      </c>
      <c r="F904" s="70">
        <v>336801.12</v>
      </c>
      <c r="G904" s="71">
        <f t="shared" si="6"/>
        <v>2.3680111999999998</v>
      </c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</row>
    <row r="905" spans="1:27" ht="13">
      <c r="A905" s="69"/>
      <c r="B905" s="69"/>
      <c r="C905" s="69"/>
      <c r="D905" s="69"/>
      <c r="E905" s="74">
        <v>42586</v>
      </c>
      <c r="F905" s="70">
        <v>336801.12</v>
      </c>
      <c r="G905" s="71">
        <f t="shared" si="6"/>
        <v>2.3680111999999998</v>
      </c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</row>
    <row r="906" spans="1:27" ht="13">
      <c r="A906" s="69"/>
      <c r="B906" s="69"/>
      <c r="C906" s="69"/>
      <c r="D906" s="69"/>
      <c r="E906" s="74">
        <v>42587</v>
      </c>
      <c r="F906" s="70">
        <v>336801.12</v>
      </c>
      <c r="G906" s="71">
        <f t="shared" si="6"/>
        <v>2.3680111999999998</v>
      </c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</row>
    <row r="907" spans="1:27" ht="13">
      <c r="A907" s="69"/>
      <c r="B907" s="69"/>
      <c r="C907" s="69"/>
      <c r="D907" s="69"/>
      <c r="E907" s="74">
        <v>42590</v>
      </c>
      <c r="F907" s="70">
        <v>336801.12</v>
      </c>
      <c r="G907" s="71">
        <f t="shared" si="6"/>
        <v>2.3680111999999998</v>
      </c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</row>
    <row r="908" spans="1:27" ht="13">
      <c r="A908" s="69"/>
      <c r="B908" s="69"/>
      <c r="C908" s="69"/>
      <c r="D908" s="69"/>
      <c r="E908" s="74">
        <v>42591</v>
      </c>
      <c r="F908" s="70">
        <v>336801.12</v>
      </c>
      <c r="G908" s="71">
        <f t="shared" si="6"/>
        <v>2.3680111999999998</v>
      </c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</row>
    <row r="909" spans="1:27" ht="13">
      <c r="A909" s="69"/>
      <c r="B909" s="69"/>
      <c r="C909" s="69"/>
      <c r="D909" s="69"/>
      <c r="E909" s="74">
        <v>42592</v>
      </c>
      <c r="F909" s="70">
        <v>336801.12</v>
      </c>
      <c r="G909" s="71">
        <f t="shared" si="6"/>
        <v>2.3680111999999998</v>
      </c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</row>
    <row r="910" spans="1:27" ht="13">
      <c r="A910" s="69"/>
      <c r="B910" s="69"/>
      <c r="C910" s="69"/>
      <c r="D910" s="69"/>
      <c r="E910" s="74">
        <v>42593</v>
      </c>
      <c r="F910" s="70">
        <v>336801.12</v>
      </c>
      <c r="G910" s="71">
        <f t="shared" si="6"/>
        <v>2.3680111999999998</v>
      </c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</row>
    <row r="911" spans="1:27" ht="13">
      <c r="A911" s="69"/>
      <c r="B911" s="69"/>
      <c r="C911" s="69"/>
      <c r="D911" s="69"/>
      <c r="E911" s="74">
        <v>42594</v>
      </c>
      <c r="F911" s="70">
        <v>336801.12</v>
      </c>
      <c r="G911" s="71">
        <f t="shared" si="6"/>
        <v>2.3680111999999998</v>
      </c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</row>
    <row r="912" spans="1:27" ht="13">
      <c r="A912" s="69"/>
      <c r="B912" s="69"/>
      <c r="C912" s="69"/>
      <c r="D912" s="69"/>
      <c r="E912" s="74">
        <v>42597</v>
      </c>
      <c r="F912" s="70">
        <v>336801.12</v>
      </c>
      <c r="G912" s="71">
        <f t="shared" si="6"/>
        <v>2.3680111999999998</v>
      </c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</row>
    <row r="913" spans="1:27" ht="13">
      <c r="A913" s="69"/>
      <c r="B913" s="69"/>
      <c r="C913" s="69"/>
      <c r="D913" s="69"/>
      <c r="E913" s="74">
        <v>42598</v>
      </c>
      <c r="F913" s="70">
        <v>336801.12</v>
      </c>
      <c r="G913" s="71">
        <f t="shared" si="6"/>
        <v>2.3680111999999998</v>
      </c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</row>
    <row r="914" spans="1:27" ht="13">
      <c r="A914" s="69"/>
      <c r="B914" s="69"/>
      <c r="C914" s="69"/>
      <c r="D914" s="69"/>
      <c r="E914" s="74">
        <v>42599</v>
      </c>
      <c r="F914" s="70">
        <v>336801.12</v>
      </c>
      <c r="G914" s="71">
        <f t="shared" si="6"/>
        <v>2.3680111999999998</v>
      </c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</row>
    <row r="915" spans="1:27" ht="13">
      <c r="A915" s="69"/>
      <c r="B915" s="69"/>
      <c r="C915" s="69"/>
      <c r="D915" s="69"/>
      <c r="E915" s="74">
        <v>42600</v>
      </c>
      <c r="F915" s="70">
        <v>336801.12</v>
      </c>
      <c r="G915" s="71">
        <f t="shared" si="6"/>
        <v>2.3680111999999998</v>
      </c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</row>
    <row r="916" spans="1:27" ht="13">
      <c r="A916" s="69"/>
      <c r="B916" s="69"/>
      <c r="C916" s="69"/>
      <c r="D916" s="69"/>
      <c r="E916" s="74">
        <v>42601</v>
      </c>
      <c r="F916" s="70">
        <v>336801.12</v>
      </c>
      <c r="G916" s="71">
        <f t="shared" si="6"/>
        <v>2.3680111999999998</v>
      </c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</row>
    <row r="917" spans="1:27" ht="13">
      <c r="A917" s="69"/>
      <c r="B917" s="69"/>
      <c r="C917" s="69"/>
      <c r="D917" s="69"/>
      <c r="E917" s="74">
        <v>42604</v>
      </c>
      <c r="F917" s="70">
        <v>336801.12</v>
      </c>
      <c r="G917" s="71">
        <f t="shared" si="6"/>
        <v>2.3680111999999998</v>
      </c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</row>
    <row r="918" spans="1:27" ht="13">
      <c r="A918" s="69"/>
      <c r="B918" s="69"/>
      <c r="C918" s="69"/>
      <c r="D918" s="69"/>
      <c r="E918" s="74">
        <v>42605</v>
      </c>
      <c r="F918" s="70">
        <v>336801.12</v>
      </c>
      <c r="G918" s="71">
        <f t="shared" si="6"/>
        <v>2.3680111999999998</v>
      </c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</row>
    <row r="919" spans="1:27" ht="13">
      <c r="A919" s="69"/>
      <c r="B919" s="69"/>
      <c r="C919" s="69"/>
      <c r="D919" s="69"/>
      <c r="E919" s="74">
        <v>42606</v>
      </c>
      <c r="F919" s="70">
        <v>336801.12</v>
      </c>
      <c r="G919" s="71">
        <f t="shared" si="6"/>
        <v>2.3680111999999998</v>
      </c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</row>
    <row r="920" spans="1:27" ht="13">
      <c r="A920" s="69"/>
      <c r="B920" s="69"/>
      <c r="C920" s="69"/>
      <c r="D920" s="69"/>
      <c r="E920" s="74">
        <v>42607</v>
      </c>
      <c r="F920" s="70">
        <v>336801.12</v>
      </c>
      <c r="G920" s="71">
        <f t="shared" si="6"/>
        <v>2.3680111999999998</v>
      </c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</row>
    <row r="921" spans="1:27" ht="13">
      <c r="A921" s="69"/>
      <c r="B921" s="69"/>
      <c r="C921" s="69"/>
      <c r="D921" s="69"/>
      <c r="E921" s="74">
        <v>42608</v>
      </c>
      <c r="F921" s="70">
        <v>336801.12</v>
      </c>
      <c r="G921" s="71">
        <f t="shared" si="6"/>
        <v>2.3680111999999998</v>
      </c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</row>
    <row r="922" spans="1:27" ht="13">
      <c r="A922" s="69"/>
      <c r="B922" s="69"/>
      <c r="C922" s="69"/>
      <c r="D922" s="69"/>
      <c r="E922" s="74">
        <v>42611</v>
      </c>
      <c r="F922" s="70">
        <v>336801.12</v>
      </c>
      <c r="G922" s="71">
        <f t="shared" si="6"/>
        <v>2.3680111999999998</v>
      </c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</row>
    <row r="923" spans="1:27" ht="13">
      <c r="A923" s="69"/>
      <c r="B923" s="69"/>
      <c r="C923" s="69"/>
      <c r="D923" s="69"/>
      <c r="E923" s="74">
        <v>42612</v>
      </c>
      <c r="F923" s="70">
        <v>336801.12</v>
      </c>
      <c r="G923" s="71">
        <f t="shared" si="6"/>
        <v>2.3680111999999998</v>
      </c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</row>
    <row r="924" spans="1:27" ht="13">
      <c r="A924" s="69"/>
      <c r="B924" s="69"/>
      <c r="C924" s="69"/>
      <c r="D924" s="69"/>
      <c r="E924" s="74">
        <v>42613</v>
      </c>
      <c r="F924" s="70">
        <v>336801.12</v>
      </c>
      <c r="G924" s="71">
        <f t="shared" si="6"/>
        <v>2.3680111999999998</v>
      </c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</row>
    <row r="925" spans="1:27" ht="13">
      <c r="A925" s="69"/>
      <c r="B925" s="69"/>
      <c r="C925" s="69"/>
      <c r="D925" s="69"/>
      <c r="E925" s="74">
        <v>42614</v>
      </c>
      <c r="F925" s="70">
        <v>336801.12</v>
      </c>
      <c r="G925" s="71">
        <f t="shared" si="6"/>
        <v>2.3680111999999998</v>
      </c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</row>
    <row r="926" spans="1:27" ht="13">
      <c r="A926" s="69"/>
      <c r="B926" s="69"/>
      <c r="C926" s="69"/>
      <c r="D926" s="69"/>
      <c r="E926" s="74">
        <v>42615</v>
      </c>
      <c r="F926" s="70">
        <v>336801.12</v>
      </c>
      <c r="G926" s="71">
        <f t="shared" si="6"/>
        <v>2.3680111999999998</v>
      </c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</row>
    <row r="927" spans="1:27" ht="13">
      <c r="A927" s="69"/>
      <c r="B927" s="69"/>
      <c r="C927" s="69"/>
      <c r="D927" s="69"/>
      <c r="E927" s="74">
        <v>42619</v>
      </c>
      <c r="F927" s="70">
        <v>336801.12</v>
      </c>
      <c r="G927" s="71">
        <f t="shared" si="6"/>
        <v>2.3680111999999998</v>
      </c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</row>
    <row r="928" spans="1:27" ht="13">
      <c r="A928" s="69"/>
      <c r="B928" s="69"/>
      <c r="C928" s="69"/>
      <c r="D928" s="69"/>
      <c r="E928" s="74">
        <v>42620</v>
      </c>
      <c r="F928" s="70">
        <v>336801.12</v>
      </c>
      <c r="G928" s="71">
        <f t="shared" si="6"/>
        <v>2.3680111999999998</v>
      </c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</row>
    <row r="929" spans="1:27" ht="13">
      <c r="A929" s="69"/>
      <c r="B929" s="69"/>
      <c r="C929" s="69"/>
      <c r="D929" s="69"/>
      <c r="E929" s="74">
        <v>42621</v>
      </c>
      <c r="F929" s="70">
        <v>336801.12</v>
      </c>
      <c r="G929" s="71">
        <f t="shared" si="6"/>
        <v>2.3680111999999998</v>
      </c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</row>
    <row r="930" spans="1:27" ht="13">
      <c r="A930" s="69"/>
      <c r="B930" s="69"/>
      <c r="C930" s="69"/>
      <c r="D930" s="69"/>
      <c r="E930" s="74">
        <v>42622</v>
      </c>
      <c r="F930" s="70">
        <v>336801.12</v>
      </c>
      <c r="G930" s="71">
        <f t="shared" si="6"/>
        <v>2.3680111999999998</v>
      </c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</row>
    <row r="931" spans="1:27" ht="13">
      <c r="A931" s="69"/>
      <c r="B931" s="69"/>
      <c r="C931" s="69"/>
      <c r="D931" s="69"/>
      <c r="E931" s="74">
        <v>42625</v>
      </c>
      <c r="F931" s="70">
        <v>336801.12</v>
      </c>
      <c r="G931" s="71">
        <f t="shared" si="6"/>
        <v>2.3680111999999998</v>
      </c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</row>
    <row r="932" spans="1:27" ht="13">
      <c r="A932" s="69"/>
      <c r="B932" s="69"/>
      <c r="C932" s="69"/>
      <c r="D932" s="69"/>
      <c r="E932" s="74">
        <v>42626</v>
      </c>
      <c r="F932" s="70">
        <v>336801.12</v>
      </c>
      <c r="G932" s="71">
        <f t="shared" si="6"/>
        <v>2.3680111999999998</v>
      </c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</row>
    <row r="933" spans="1:27" ht="13">
      <c r="A933" s="69"/>
      <c r="B933" s="69"/>
      <c r="C933" s="69"/>
      <c r="D933" s="69"/>
      <c r="E933" s="74">
        <v>42627</v>
      </c>
      <c r="F933" s="70">
        <v>336801.12</v>
      </c>
      <c r="G933" s="71">
        <f t="shared" si="6"/>
        <v>2.3680111999999998</v>
      </c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</row>
    <row r="934" spans="1:27" ht="13">
      <c r="A934" s="69"/>
      <c r="B934" s="69"/>
      <c r="C934" s="69"/>
      <c r="D934" s="69"/>
      <c r="E934" s="74">
        <v>42628</v>
      </c>
      <c r="F934" s="70">
        <v>336801.12</v>
      </c>
      <c r="G934" s="71">
        <f t="shared" si="6"/>
        <v>2.3680111999999998</v>
      </c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</row>
    <row r="935" spans="1:27" ht="13">
      <c r="A935" s="69"/>
      <c r="B935" s="69"/>
      <c r="C935" s="69"/>
      <c r="D935" s="69"/>
      <c r="E935" s="74">
        <v>42629</v>
      </c>
      <c r="F935" s="70">
        <v>336801.12</v>
      </c>
      <c r="G935" s="71">
        <f t="shared" si="6"/>
        <v>2.3680111999999998</v>
      </c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</row>
    <row r="936" spans="1:27" ht="13">
      <c r="A936" s="69"/>
      <c r="B936" s="69"/>
      <c r="C936" s="69"/>
      <c r="D936" s="69"/>
      <c r="E936" s="74">
        <v>42632</v>
      </c>
      <c r="F936" s="70">
        <v>336801.12</v>
      </c>
      <c r="G936" s="71">
        <f t="shared" si="6"/>
        <v>2.3680111999999998</v>
      </c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</row>
    <row r="937" spans="1:27" ht="13">
      <c r="A937" s="69"/>
      <c r="B937" s="69"/>
      <c r="C937" s="69"/>
      <c r="D937" s="69"/>
      <c r="E937" s="74">
        <v>42633</v>
      </c>
      <c r="F937" s="70">
        <v>336801.12</v>
      </c>
      <c r="G937" s="71">
        <f t="shared" si="6"/>
        <v>2.3680111999999998</v>
      </c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</row>
    <row r="938" spans="1:27" ht="13">
      <c r="A938" s="69"/>
      <c r="B938" s="69"/>
      <c r="C938" s="69"/>
      <c r="D938" s="69"/>
      <c r="E938" s="74">
        <v>42634</v>
      </c>
      <c r="F938" s="70">
        <v>336801.12</v>
      </c>
      <c r="G938" s="71">
        <f t="shared" si="6"/>
        <v>2.3680111999999998</v>
      </c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</row>
    <row r="939" spans="1:27" ht="13">
      <c r="A939" s="69"/>
      <c r="B939" s="69"/>
      <c r="C939" s="69"/>
      <c r="D939" s="69"/>
      <c r="E939" s="74">
        <v>42635</v>
      </c>
      <c r="F939" s="70">
        <v>336801.12</v>
      </c>
      <c r="G939" s="71">
        <f t="shared" si="6"/>
        <v>2.3680111999999998</v>
      </c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</row>
    <row r="940" spans="1:27" ht="13">
      <c r="A940" s="69"/>
      <c r="B940" s="69"/>
      <c r="C940" s="69"/>
      <c r="D940" s="69"/>
      <c r="E940" s="74">
        <v>42636</v>
      </c>
      <c r="F940" s="70">
        <v>336801.12</v>
      </c>
      <c r="G940" s="71">
        <f t="shared" si="6"/>
        <v>2.3680111999999998</v>
      </c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</row>
    <row r="941" spans="1:27" ht="13">
      <c r="A941" s="69"/>
      <c r="B941" s="69"/>
      <c r="C941" s="69"/>
      <c r="D941" s="69"/>
      <c r="E941" s="74">
        <v>42639</v>
      </c>
      <c r="F941" s="70">
        <v>318521.13</v>
      </c>
      <c r="G941" s="71">
        <f t="shared" si="6"/>
        <v>2.1852113000000002</v>
      </c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</row>
    <row r="942" spans="1:27" ht="13">
      <c r="A942" s="69"/>
      <c r="B942" s="69"/>
      <c r="C942" s="69"/>
      <c r="D942" s="69"/>
      <c r="E942" s="74">
        <v>42640</v>
      </c>
      <c r="F942" s="70">
        <v>337924.47</v>
      </c>
      <c r="G942" s="71">
        <f t="shared" si="6"/>
        <v>2.3792446999999997</v>
      </c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</row>
    <row r="943" spans="1:27" ht="13">
      <c r="A943" s="69"/>
      <c r="B943" s="69"/>
      <c r="C943" s="69"/>
      <c r="D943" s="69"/>
      <c r="E943" s="74">
        <v>42641</v>
      </c>
      <c r="F943" s="70">
        <v>341498.77</v>
      </c>
      <c r="G943" s="71">
        <f t="shared" si="6"/>
        <v>2.4149877000000002</v>
      </c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</row>
    <row r="944" spans="1:27" ht="13">
      <c r="A944" s="69"/>
      <c r="B944" s="69"/>
      <c r="C944" s="69"/>
      <c r="D944" s="69"/>
      <c r="E944" s="74">
        <v>42642</v>
      </c>
      <c r="F944" s="70">
        <v>321380.57</v>
      </c>
      <c r="G944" s="71">
        <f t="shared" si="6"/>
        <v>2.2138057</v>
      </c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</row>
    <row r="945" spans="1:27" ht="13">
      <c r="A945" s="69"/>
      <c r="B945" s="69"/>
      <c r="C945" s="69"/>
      <c r="D945" s="69"/>
      <c r="E945" s="74">
        <v>42643</v>
      </c>
      <c r="F945" s="70">
        <v>335167.15000000002</v>
      </c>
      <c r="G945" s="71">
        <f t="shared" si="6"/>
        <v>2.3516715000000001</v>
      </c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</row>
    <row r="946" spans="1:27" ht="13">
      <c r="A946" s="69"/>
      <c r="B946" s="69"/>
      <c r="C946" s="69"/>
      <c r="D946" s="69"/>
      <c r="E946" s="74">
        <v>42646</v>
      </c>
      <c r="F946" s="70">
        <v>337209.61</v>
      </c>
      <c r="G946" s="71">
        <f t="shared" si="6"/>
        <v>2.3720960999999998</v>
      </c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</row>
    <row r="947" spans="1:27" ht="13">
      <c r="A947" s="69"/>
      <c r="B947" s="69"/>
      <c r="C947" s="69"/>
      <c r="D947" s="69"/>
      <c r="E947" s="74">
        <v>42647</v>
      </c>
      <c r="F947" s="70">
        <v>337822.35</v>
      </c>
      <c r="G947" s="71">
        <f t="shared" si="6"/>
        <v>2.3782234999999998</v>
      </c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</row>
    <row r="948" spans="1:27" ht="13">
      <c r="A948" s="69"/>
      <c r="B948" s="69"/>
      <c r="C948" s="69"/>
      <c r="D948" s="69"/>
      <c r="E948" s="74">
        <v>42648</v>
      </c>
      <c r="F948" s="70">
        <v>340375.42</v>
      </c>
      <c r="G948" s="71">
        <f t="shared" si="6"/>
        <v>2.4037541999999998</v>
      </c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</row>
    <row r="949" spans="1:27" ht="13">
      <c r="A949" s="69"/>
      <c r="B949" s="69"/>
      <c r="C949" s="69"/>
      <c r="D949" s="69"/>
      <c r="E949" s="74">
        <v>42649</v>
      </c>
      <c r="F949" s="70">
        <v>343541.23</v>
      </c>
      <c r="G949" s="71">
        <f t="shared" si="6"/>
        <v>2.4354122999999999</v>
      </c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</row>
    <row r="950" spans="1:27" ht="13">
      <c r="A950" s="69"/>
      <c r="B950" s="69"/>
      <c r="C950" s="69"/>
      <c r="D950" s="69"/>
      <c r="E950" s="74">
        <v>42650</v>
      </c>
      <c r="F950" s="70">
        <v>342928.49</v>
      </c>
      <c r="G950" s="71">
        <f t="shared" si="6"/>
        <v>2.4292848999999999</v>
      </c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</row>
    <row r="951" spans="1:27" ht="13">
      <c r="A951" s="69"/>
      <c r="B951" s="69"/>
      <c r="C951" s="69"/>
      <c r="D951" s="69"/>
      <c r="E951" s="74">
        <v>42653</v>
      </c>
      <c r="F951" s="70">
        <v>350077.09</v>
      </c>
      <c r="G951" s="71">
        <f t="shared" si="6"/>
        <v>2.5007709000000005</v>
      </c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</row>
    <row r="952" spans="1:27" ht="13">
      <c r="A952" s="69"/>
      <c r="B952" s="69"/>
      <c r="C952" s="69"/>
      <c r="D952" s="69"/>
      <c r="E952" s="74">
        <v>42654</v>
      </c>
      <c r="F952" s="70">
        <v>333431.07</v>
      </c>
      <c r="G952" s="71">
        <f t="shared" si="6"/>
        <v>2.3343107000000001</v>
      </c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</row>
    <row r="953" spans="1:27" ht="13">
      <c r="A953" s="69"/>
      <c r="B953" s="69"/>
      <c r="C953" s="69"/>
      <c r="D953" s="69"/>
      <c r="E953" s="74">
        <v>42655</v>
      </c>
      <c r="F953" s="70">
        <v>332511.96000000002</v>
      </c>
      <c r="G953" s="71">
        <f t="shared" si="6"/>
        <v>2.3251196000000003</v>
      </c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</row>
    <row r="954" spans="1:27" ht="13">
      <c r="A954" s="69"/>
      <c r="B954" s="69"/>
      <c r="C954" s="69"/>
      <c r="D954" s="69"/>
      <c r="E954" s="74">
        <v>42656</v>
      </c>
      <c r="F954" s="70">
        <v>321686.94</v>
      </c>
      <c r="G954" s="71">
        <f t="shared" si="6"/>
        <v>2.2168694000000002</v>
      </c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</row>
    <row r="955" spans="1:27" ht="13">
      <c r="A955" s="69"/>
      <c r="B955" s="69"/>
      <c r="C955" s="69"/>
      <c r="D955" s="69"/>
      <c r="E955" s="74">
        <v>42657</v>
      </c>
      <c r="F955" s="70">
        <v>325669.73</v>
      </c>
      <c r="G955" s="71">
        <f t="shared" si="6"/>
        <v>2.2566972999999999</v>
      </c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</row>
    <row r="956" spans="1:27" ht="13">
      <c r="A956" s="69"/>
      <c r="B956" s="69"/>
      <c r="C956" s="69"/>
      <c r="D956" s="69"/>
      <c r="E956" s="74">
        <v>42660</v>
      </c>
      <c r="F956" s="70">
        <v>327405.82</v>
      </c>
      <c r="G956" s="71">
        <f t="shared" si="6"/>
        <v>2.2740582000000003</v>
      </c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</row>
    <row r="957" spans="1:27" ht="13">
      <c r="A957" s="69"/>
      <c r="B957" s="69"/>
      <c r="C957" s="69"/>
      <c r="D957" s="69"/>
      <c r="E957" s="74">
        <v>42661</v>
      </c>
      <c r="F957" s="70">
        <v>341600.89</v>
      </c>
      <c r="G957" s="71">
        <f t="shared" si="6"/>
        <v>2.4160089</v>
      </c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</row>
    <row r="958" spans="1:27" ht="13">
      <c r="A958" s="69"/>
      <c r="B958" s="69"/>
      <c r="C958" s="69"/>
      <c r="D958" s="69"/>
      <c r="E958" s="74">
        <v>42662</v>
      </c>
      <c r="F958" s="70">
        <v>349362.23</v>
      </c>
      <c r="G958" s="71">
        <f t="shared" si="6"/>
        <v>2.4936222999999997</v>
      </c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</row>
    <row r="959" spans="1:27" ht="13">
      <c r="A959" s="69"/>
      <c r="B959" s="69"/>
      <c r="C959" s="69"/>
      <c r="D959" s="69"/>
      <c r="E959" s="74">
        <v>42663</v>
      </c>
      <c r="F959" s="70">
        <v>353549.27</v>
      </c>
      <c r="G959" s="71">
        <f t="shared" si="6"/>
        <v>2.5354927000000003</v>
      </c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</row>
    <row r="960" spans="1:27" ht="13">
      <c r="A960" s="69"/>
      <c r="B960" s="69"/>
      <c r="C960" s="69"/>
      <c r="D960" s="69"/>
      <c r="E960" s="74">
        <v>42664</v>
      </c>
      <c r="F960" s="70">
        <v>359880.88</v>
      </c>
      <c r="G960" s="71">
        <f t="shared" si="6"/>
        <v>2.5988088</v>
      </c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</row>
    <row r="961" spans="1:27" ht="13">
      <c r="A961" s="69"/>
      <c r="B961" s="69"/>
      <c r="C961" s="69"/>
      <c r="D961" s="69"/>
      <c r="E961" s="74">
        <v>42667</v>
      </c>
      <c r="F961" s="70">
        <v>370093.17</v>
      </c>
      <c r="G961" s="71">
        <f t="shared" si="6"/>
        <v>2.7009316999999999</v>
      </c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</row>
    <row r="962" spans="1:27" ht="13">
      <c r="A962" s="69"/>
      <c r="B962" s="69"/>
      <c r="C962" s="69"/>
      <c r="D962" s="69"/>
      <c r="E962" s="74">
        <v>42668</v>
      </c>
      <c r="F962" s="70">
        <v>367846.46</v>
      </c>
      <c r="G962" s="71">
        <f t="shared" si="6"/>
        <v>2.6784646000000003</v>
      </c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</row>
    <row r="963" spans="1:27" ht="13">
      <c r="A963" s="69"/>
      <c r="B963" s="69"/>
      <c r="C963" s="69"/>
      <c r="D963" s="69"/>
      <c r="E963" s="74">
        <v>42669</v>
      </c>
      <c r="F963" s="70">
        <v>360902.11</v>
      </c>
      <c r="G963" s="71">
        <f t="shared" si="6"/>
        <v>2.6090210999999996</v>
      </c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</row>
    <row r="964" spans="1:27" ht="13">
      <c r="A964" s="69"/>
      <c r="B964" s="69"/>
      <c r="C964" s="69"/>
      <c r="D964" s="69"/>
      <c r="E964" s="74">
        <v>42670</v>
      </c>
      <c r="F964" s="70">
        <v>355693.85</v>
      </c>
      <c r="G964" s="71">
        <f t="shared" si="6"/>
        <v>2.5569384999999998</v>
      </c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</row>
    <row r="965" spans="1:27" ht="13">
      <c r="A965" s="69"/>
      <c r="B965" s="69"/>
      <c r="C965" s="69"/>
      <c r="D965" s="69"/>
      <c r="E965" s="74">
        <v>42671</v>
      </c>
      <c r="F965" s="70">
        <v>343030.61</v>
      </c>
      <c r="G965" s="71">
        <f t="shared" si="6"/>
        <v>2.4303060999999997</v>
      </c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</row>
    <row r="966" spans="1:27" ht="13">
      <c r="A966" s="69"/>
      <c r="B966" s="69"/>
      <c r="C966" s="69"/>
      <c r="D966" s="69"/>
      <c r="E966" s="74">
        <v>42674</v>
      </c>
      <c r="F966" s="70">
        <v>343030.61</v>
      </c>
      <c r="G966" s="71">
        <f t="shared" si="6"/>
        <v>2.4303060999999997</v>
      </c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</row>
    <row r="967" spans="1:27" ht="13">
      <c r="A967" s="69"/>
      <c r="B967" s="69"/>
      <c r="C967" s="69"/>
      <c r="D967" s="69"/>
      <c r="E967" s="74">
        <v>42675</v>
      </c>
      <c r="F967" s="70">
        <v>343030.61</v>
      </c>
      <c r="G967" s="71">
        <f t="shared" si="6"/>
        <v>2.4303060999999997</v>
      </c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</row>
    <row r="968" spans="1:27" ht="13">
      <c r="A968" s="69"/>
      <c r="B968" s="69"/>
      <c r="C968" s="69"/>
      <c r="D968" s="69"/>
      <c r="E968" s="74">
        <v>42676</v>
      </c>
      <c r="F968" s="70">
        <v>343030.61</v>
      </c>
      <c r="G968" s="71">
        <f t="shared" si="6"/>
        <v>2.4303060999999997</v>
      </c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</row>
    <row r="969" spans="1:27" ht="13">
      <c r="A969" s="69"/>
      <c r="B969" s="69"/>
      <c r="C969" s="69"/>
      <c r="D969" s="69"/>
      <c r="E969" s="74">
        <v>42677</v>
      </c>
      <c r="F969" s="70">
        <v>343030.61</v>
      </c>
      <c r="G969" s="71">
        <f t="shared" si="6"/>
        <v>2.4303060999999997</v>
      </c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</row>
    <row r="970" spans="1:27" ht="13">
      <c r="A970" s="69"/>
      <c r="B970" s="69"/>
      <c r="C970" s="69"/>
      <c r="D970" s="69"/>
      <c r="E970" s="74">
        <v>42678</v>
      </c>
      <c r="F970" s="70">
        <v>343030.61</v>
      </c>
      <c r="G970" s="71">
        <f t="shared" si="6"/>
        <v>2.4303060999999997</v>
      </c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</row>
    <row r="971" spans="1:27" ht="13">
      <c r="A971" s="69"/>
      <c r="B971" s="69"/>
      <c r="C971" s="69"/>
      <c r="D971" s="69"/>
      <c r="E971" s="74">
        <v>42681</v>
      </c>
      <c r="F971" s="70">
        <v>343030.61</v>
      </c>
      <c r="G971" s="71">
        <f t="shared" si="6"/>
        <v>2.4303060999999997</v>
      </c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</row>
    <row r="972" spans="1:27" ht="13">
      <c r="A972" s="69"/>
      <c r="B972" s="69"/>
      <c r="C972" s="69"/>
      <c r="D972" s="69"/>
      <c r="E972" s="74">
        <v>42682</v>
      </c>
      <c r="F972" s="70">
        <v>343030.61</v>
      </c>
      <c r="G972" s="71">
        <f t="shared" si="6"/>
        <v>2.4303060999999997</v>
      </c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</row>
    <row r="973" spans="1:27" ht="13">
      <c r="A973" s="69"/>
      <c r="B973" s="69"/>
      <c r="C973" s="69"/>
      <c r="D973" s="69"/>
      <c r="E973" s="74">
        <v>42683</v>
      </c>
      <c r="F973" s="70">
        <v>343030.61</v>
      </c>
      <c r="G973" s="71">
        <f t="shared" si="6"/>
        <v>2.4303060999999997</v>
      </c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</row>
    <row r="974" spans="1:27" ht="13">
      <c r="A974" s="69"/>
      <c r="B974" s="69"/>
      <c r="C974" s="69"/>
      <c r="D974" s="69"/>
      <c r="E974" s="74">
        <v>42684</v>
      </c>
      <c r="F974" s="70">
        <v>335056.09999999998</v>
      </c>
      <c r="G974" s="71">
        <f t="shared" si="6"/>
        <v>2.3505609999999999</v>
      </c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</row>
    <row r="975" spans="1:27" ht="13">
      <c r="A975" s="69"/>
      <c r="B975" s="69"/>
      <c r="C975" s="69"/>
      <c r="D975" s="69"/>
      <c r="E975" s="74">
        <v>42685</v>
      </c>
      <c r="F975" s="70">
        <v>343157.19</v>
      </c>
      <c r="G975" s="71">
        <f t="shared" si="6"/>
        <v>2.4315719000000002</v>
      </c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</row>
    <row r="976" spans="1:27" ht="13">
      <c r="A976" s="69"/>
      <c r="B976" s="69"/>
      <c r="C976" s="69"/>
      <c r="D976" s="69"/>
      <c r="E976" s="74">
        <v>42688</v>
      </c>
      <c r="F976" s="70">
        <v>344676.14</v>
      </c>
      <c r="G976" s="71">
        <f t="shared" si="6"/>
        <v>2.4467614000000002</v>
      </c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</row>
    <row r="977" spans="1:27" ht="13">
      <c r="A977" s="69"/>
      <c r="B977" s="69"/>
      <c r="C977" s="69"/>
      <c r="D977" s="69"/>
      <c r="E977" s="74">
        <v>42689</v>
      </c>
      <c r="F977" s="70">
        <v>358853.06</v>
      </c>
      <c r="G977" s="71">
        <f t="shared" si="6"/>
        <v>2.5885305999999999</v>
      </c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</row>
    <row r="978" spans="1:27" ht="13">
      <c r="A978" s="69"/>
      <c r="B978" s="69"/>
      <c r="C978" s="69"/>
      <c r="D978" s="69"/>
      <c r="E978" s="74">
        <v>42690</v>
      </c>
      <c r="F978" s="70">
        <v>357713.84</v>
      </c>
      <c r="G978" s="71">
        <f t="shared" si="6"/>
        <v>2.5771384000000004</v>
      </c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</row>
    <row r="979" spans="1:27" ht="13">
      <c r="A979" s="69"/>
      <c r="B979" s="69"/>
      <c r="C979" s="69"/>
      <c r="D979" s="69"/>
      <c r="E979" s="74">
        <v>42691</v>
      </c>
      <c r="F979" s="70">
        <v>367587.04</v>
      </c>
      <c r="G979" s="71">
        <f t="shared" si="6"/>
        <v>2.6758704</v>
      </c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</row>
    <row r="980" spans="1:27" ht="13">
      <c r="A980" s="69"/>
      <c r="B980" s="69"/>
      <c r="C980" s="69"/>
      <c r="D980" s="69"/>
      <c r="E980" s="74">
        <v>42692</v>
      </c>
      <c r="F980" s="70">
        <v>368726.26</v>
      </c>
      <c r="G980" s="71">
        <f t="shared" si="6"/>
        <v>2.6872625999999999</v>
      </c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</row>
    <row r="981" spans="1:27" ht="13">
      <c r="A981" s="69"/>
      <c r="B981" s="69"/>
      <c r="C981" s="69"/>
      <c r="D981" s="69"/>
      <c r="E981" s="74">
        <v>42695</v>
      </c>
      <c r="F981" s="70">
        <v>381637.38</v>
      </c>
      <c r="G981" s="71">
        <f t="shared" si="6"/>
        <v>2.8163738</v>
      </c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</row>
    <row r="982" spans="1:27" ht="13">
      <c r="A982" s="69"/>
      <c r="B982" s="69"/>
      <c r="C982" s="69"/>
      <c r="D982" s="69"/>
      <c r="E982" s="74">
        <v>42696</v>
      </c>
      <c r="F982" s="70">
        <v>379612.1</v>
      </c>
      <c r="G982" s="71">
        <f t="shared" si="6"/>
        <v>2.7961209999999999</v>
      </c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</row>
    <row r="983" spans="1:27" ht="13">
      <c r="A983" s="69"/>
      <c r="B983" s="69"/>
      <c r="C983" s="69"/>
      <c r="D983" s="69"/>
      <c r="E983" s="74">
        <v>42697</v>
      </c>
      <c r="F983" s="70">
        <v>379232.36</v>
      </c>
      <c r="G983" s="71">
        <f t="shared" si="6"/>
        <v>2.7923236</v>
      </c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</row>
    <row r="984" spans="1:27" ht="13">
      <c r="A984" s="69"/>
      <c r="B984" s="69"/>
      <c r="C984" s="69"/>
      <c r="D984" s="69"/>
      <c r="E984" s="74">
        <v>42699</v>
      </c>
      <c r="F984" s="70">
        <v>380751.32</v>
      </c>
      <c r="G984" s="71">
        <f t="shared" si="6"/>
        <v>2.8075132000000003</v>
      </c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</row>
    <row r="985" spans="1:27" ht="13">
      <c r="A985" s="69"/>
      <c r="B985" s="69"/>
      <c r="C985" s="69"/>
      <c r="D985" s="69"/>
      <c r="E985" s="74">
        <v>42702</v>
      </c>
      <c r="F985" s="70">
        <v>378472.89</v>
      </c>
      <c r="G985" s="71">
        <f t="shared" si="6"/>
        <v>2.7847289000000002</v>
      </c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</row>
    <row r="986" spans="1:27" ht="13">
      <c r="A986" s="69"/>
      <c r="B986" s="69"/>
      <c r="C986" s="69"/>
      <c r="D986" s="69"/>
      <c r="E986" s="74">
        <v>42703</v>
      </c>
      <c r="F986" s="70">
        <v>380498.16</v>
      </c>
      <c r="G986" s="71">
        <f t="shared" si="6"/>
        <v>2.8049815999999996</v>
      </c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</row>
    <row r="987" spans="1:27" ht="13">
      <c r="A987" s="69"/>
      <c r="B987" s="69"/>
      <c r="C987" s="69"/>
      <c r="D987" s="69"/>
      <c r="E987" s="74">
        <v>42704</v>
      </c>
      <c r="F987" s="70">
        <v>380371.58</v>
      </c>
      <c r="G987" s="71">
        <f t="shared" si="6"/>
        <v>2.8037158</v>
      </c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</row>
    <row r="988" spans="1:27" ht="13">
      <c r="A988" s="69"/>
      <c r="B988" s="69"/>
      <c r="C988" s="69"/>
      <c r="D988" s="69"/>
      <c r="E988" s="74">
        <v>42705</v>
      </c>
      <c r="F988" s="70">
        <v>369865.48</v>
      </c>
      <c r="G988" s="71">
        <f t="shared" si="6"/>
        <v>2.6986547999999999</v>
      </c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</row>
    <row r="989" spans="1:27" ht="13">
      <c r="A989" s="69"/>
      <c r="B989" s="69"/>
      <c r="C989" s="69"/>
      <c r="D989" s="69"/>
      <c r="E989" s="74">
        <v>42706</v>
      </c>
      <c r="F989" s="70">
        <v>369738.9</v>
      </c>
      <c r="G989" s="71">
        <f t="shared" si="6"/>
        <v>2.6973890000000003</v>
      </c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</row>
    <row r="990" spans="1:27" ht="13">
      <c r="A990" s="69"/>
      <c r="B990" s="69"/>
      <c r="C990" s="69"/>
      <c r="D990" s="69"/>
      <c r="E990" s="74">
        <v>42709</v>
      </c>
      <c r="F990" s="70">
        <v>369738.9</v>
      </c>
      <c r="G990" s="71">
        <f t="shared" si="6"/>
        <v>2.6973890000000003</v>
      </c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</row>
    <row r="991" spans="1:27" ht="13">
      <c r="A991" s="69"/>
      <c r="B991" s="69"/>
      <c r="C991" s="69"/>
      <c r="D991" s="69"/>
      <c r="E991" s="74">
        <v>42710</v>
      </c>
      <c r="F991" s="70">
        <v>369738.9</v>
      </c>
      <c r="G991" s="71">
        <f t="shared" si="6"/>
        <v>2.6973890000000003</v>
      </c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</row>
    <row r="992" spans="1:27" ht="13">
      <c r="A992" s="69"/>
      <c r="B992" s="69"/>
      <c r="C992" s="69"/>
      <c r="D992" s="69"/>
      <c r="E992" s="74">
        <v>42711</v>
      </c>
      <c r="F992" s="70">
        <v>368534.54</v>
      </c>
      <c r="G992" s="71">
        <f t="shared" si="6"/>
        <v>2.6853453999999997</v>
      </c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</row>
    <row r="993" spans="1:27" ht="13">
      <c r="A993" s="69"/>
      <c r="B993" s="69"/>
      <c r="C993" s="69"/>
      <c r="D993" s="69"/>
      <c r="E993" s="74">
        <v>42712</v>
      </c>
      <c r="F993" s="70">
        <v>367731.63</v>
      </c>
      <c r="G993" s="71">
        <f t="shared" si="6"/>
        <v>2.6773163000000002</v>
      </c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</row>
    <row r="994" spans="1:27" ht="13">
      <c r="A994" s="69"/>
      <c r="B994" s="69"/>
      <c r="C994" s="69"/>
      <c r="D994" s="69"/>
      <c r="E994" s="74">
        <v>42713</v>
      </c>
      <c r="F994" s="70">
        <v>371143.99</v>
      </c>
      <c r="G994" s="71">
        <f t="shared" si="6"/>
        <v>2.7114398999999998</v>
      </c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</row>
    <row r="995" spans="1:27" ht="13">
      <c r="A995" s="69"/>
      <c r="B995" s="69"/>
      <c r="C995" s="69"/>
      <c r="D995" s="69"/>
      <c r="E995" s="74">
        <v>42716</v>
      </c>
      <c r="F995" s="70">
        <v>368935.99</v>
      </c>
      <c r="G995" s="71">
        <f t="shared" si="6"/>
        <v>2.6893598999999999</v>
      </c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</row>
    <row r="996" spans="1:27" ht="13">
      <c r="A996" s="69"/>
      <c r="B996" s="69"/>
      <c r="C996" s="69"/>
      <c r="D996" s="69"/>
      <c r="E996" s="74">
        <v>42717</v>
      </c>
      <c r="F996" s="70">
        <v>365322.91</v>
      </c>
      <c r="G996" s="71">
        <f t="shared" si="6"/>
        <v>2.6532290999999999</v>
      </c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</row>
    <row r="997" spans="1:27" ht="13">
      <c r="A997" s="69"/>
      <c r="B997" s="69"/>
      <c r="C997" s="69"/>
      <c r="D997" s="69"/>
      <c r="E997" s="74">
        <v>42718</v>
      </c>
      <c r="F997" s="70">
        <v>366527.27</v>
      </c>
      <c r="G997" s="71">
        <f t="shared" si="6"/>
        <v>2.6652727000000001</v>
      </c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</row>
    <row r="998" spans="1:27" ht="13">
      <c r="A998" s="69"/>
      <c r="B998" s="69"/>
      <c r="C998" s="69"/>
      <c r="D998" s="69"/>
      <c r="E998" s="74">
        <v>42719</v>
      </c>
      <c r="F998" s="70">
        <v>372348.35</v>
      </c>
      <c r="G998" s="71">
        <f t="shared" si="6"/>
        <v>2.7234834999999999</v>
      </c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</row>
    <row r="999" spans="1:27" ht="13">
      <c r="A999" s="69"/>
      <c r="B999" s="69"/>
      <c r="C999" s="69"/>
      <c r="D999" s="69"/>
      <c r="E999" s="74">
        <v>42720</v>
      </c>
      <c r="F999" s="70">
        <v>376965.07</v>
      </c>
      <c r="G999" s="71">
        <f t="shared" si="6"/>
        <v>2.7696507000000001</v>
      </c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</row>
    <row r="1000" spans="1:27" ht="13">
      <c r="A1000" s="69"/>
      <c r="B1000" s="69"/>
      <c r="C1000" s="69"/>
      <c r="D1000" s="69"/>
      <c r="E1000" s="74">
        <v>42723</v>
      </c>
      <c r="F1000" s="70">
        <v>389410.13</v>
      </c>
      <c r="G1000" s="71">
        <f t="shared" si="6"/>
        <v>2.8941013</v>
      </c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</row>
    <row r="1001" spans="1:27" ht="13">
      <c r="A1001" s="69"/>
      <c r="B1001" s="69"/>
      <c r="C1001" s="69"/>
      <c r="D1001" s="69"/>
      <c r="E1001" s="74">
        <v>42724</v>
      </c>
      <c r="F1001" s="70">
        <v>395833.39</v>
      </c>
      <c r="G1001" s="71">
        <f t="shared" si="6"/>
        <v>2.9583339</v>
      </c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</row>
    <row r="1002" spans="1:27" ht="13">
      <c r="A1002" s="69"/>
      <c r="B1002" s="69"/>
      <c r="C1002" s="69"/>
      <c r="D1002" s="69"/>
      <c r="E1002" s="74">
        <v>42725</v>
      </c>
      <c r="F1002" s="70">
        <v>400650.84</v>
      </c>
      <c r="G1002" s="71">
        <f t="shared" si="6"/>
        <v>3.0065084000000004</v>
      </c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</row>
    <row r="1003" spans="1:27" ht="13">
      <c r="A1003" s="69"/>
      <c r="B1003" s="69"/>
      <c r="C1003" s="69"/>
      <c r="D1003" s="69"/>
      <c r="E1003" s="74">
        <v>42726</v>
      </c>
      <c r="F1003" s="70">
        <v>396234.85</v>
      </c>
      <c r="G1003" s="71">
        <f t="shared" si="6"/>
        <v>2.9623484999999996</v>
      </c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</row>
    <row r="1004" spans="1:27" ht="13">
      <c r="A1004" s="69"/>
      <c r="B1004" s="69"/>
      <c r="C1004" s="69"/>
      <c r="D1004" s="69"/>
      <c r="E1004" s="74">
        <v>42727</v>
      </c>
      <c r="F1004" s="70">
        <v>397439.21</v>
      </c>
      <c r="G1004" s="71">
        <f t="shared" si="6"/>
        <v>2.9743921000000002</v>
      </c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</row>
    <row r="1005" spans="1:27" ht="13">
      <c r="A1005" s="69"/>
      <c r="B1005" s="69"/>
      <c r="C1005" s="69"/>
      <c r="D1005" s="69"/>
      <c r="E1005" s="74">
        <v>42731</v>
      </c>
      <c r="F1005" s="70">
        <v>401453.75</v>
      </c>
      <c r="G1005" s="71">
        <f t="shared" si="6"/>
        <v>3.0145374999999999</v>
      </c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</row>
    <row r="1006" spans="1:27" ht="13">
      <c r="A1006" s="69"/>
      <c r="B1006" s="69"/>
      <c r="C1006" s="69"/>
      <c r="D1006" s="69"/>
      <c r="E1006" s="74">
        <v>42732</v>
      </c>
      <c r="F1006" s="70">
        <v>390815.22</v>
      </c>
      <c r="G1006" s="71">
        <f t="shared" si="6"/>
        <v>2.9081521999999995</v>
      </c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</row>
    <row r="1007" spans="1:27" ht="13">
      <c r="A1007" s="69"/>
      <c r="B1007" s="69"/>
      <c r="C1007" s="69"/>
      <c r="D1007" s="69"/>
      <c r="E1007" s="74">
        <v>42733</v>
      </c>
      <c r="F1007" s="70">
        <v>386399.23</v>
      </c>
      <c r="G1007" s="71">
        <f t="shared" si="6"/>
        <v>2.8639922999999996</v>
      </c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</row>
    <row r="1008" spans="1:27" ht="13">
      <c r="A1008" s="69"/>
      <c r="B1008" s="69"/>
      <c r="C1008" s="69"/>
      <c r="D1008" s="69"/>
      <c r="E1008" s="74">
        <v>42734</v>
      </c>
      <c r="F1008" s="70">
        <v>378972.34</v>
      </c>
      <c r="G1008" s="71">
        <f t="shared" si="6"/>
        <v>2.7897234000000002</v>
      </c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</row>
    <row r="1009" spans="1:27" ht="13">
      <c r="A1009" s="69"/>
      <c r="B1009" s="69"/>
      <c r="C1009" s="69"/>
      <c r="D1009" s="69"/>
      <c r="E1009" s="74">
        <v>42738</v>
      </c>
      <c r="F1009" s="70">
        <v>404063.2</v>
      </c>
      <c r="G1009" s="71">
        <f t="shared" si="6"/>
        <v>3.040632</v>
      </c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</row>
    <row r="1010" spans="1:27" ht="13">
      <c r="A1010" s="69"/>
      <c r="B1010" s="69"/>
      <c r="C1010" s="69"/>
      <c r="D1010" s="69"/>
      <c r="E1010" s="74">
        <v>42739</v>
      </c>
      <c r="F1010" s="70">
        <v>419519.16</v>
      </c>
      <c r="G1010" s="71">
        <f t="shared" si="6"/>
        <v>3.1951915999999998</v>
      </c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</row>
    <row r="1011" spans="1:27" ht="13">
      <c r="A1011" s="69"/>
      <c r="B1011" s="69"/>
      <c r="C1011" s="69"/>
      <c r="D1011" s="69"/>
      <c r="E1011" s="74">
        <v>42740</v>
      </c>
      <c r="F1011" s="70">
        <v>420522.8</v>
      </c>
      <c r="G1011" s="71">
        <f t="shared" si="6"/>
        <v>3.205228</v>
      </c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</row>
    <row r="1012" spans="1:27" ht="13">
      <c r="A1012" s="69"/>
      <c r="B1012" s="69"/>
      <c r="C1012" s="69"/>
      <c r="D1012" s="69"/>
      <c r="E1012" s="74">
        <v>42741</v>
      </c>
      <c r="F1012" s="70">
        <v>423935.16</v>
      </c>
      <c r="G1012" s="71">
        <f t="shared" si="6"/>
        <v>3.2393515999999996</v>
      </c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</row>
    <row r="1013" spans="1:27" ht="13">
      <c r="A1013" s="69"/>
      <c r="B1013" s="69"/>
      <c r="C1013" s="69"/>
      <c r="D1013" s="69"/>
      <c r="E1013" s="74">
        <v>42744</v>
      </c>
      <c r="F1013" s="70">
        <v>424537.34</v>
      </c>
      <c r="G1013" s="71">
        <f t="shared" si="6"/>
        <v>3.2453734000000001</v>
      </c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</row>
    <row r="1014" spans="1:27" ht="13">
      <c r="A1014" s="69"/>
      <c r="B1014" s="69"/>
      <c r="C1014" s="69"/>
      <c r="D1014" s="69"/>
      <c r="E1014" s="74">
        <v>42745</v>
      </c>
      <c r="F1014" s="70">
        <v>426544.61</v>
      </c>
      <c r="G1014" s="71">
        <f t="shared" si="6"/>
        <v>3.2654460999999997</v>
      </c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</row>
    <row r="1015" spans="1:27" ht="13">
      <c r="A1015" s="69"/>
      <c r="B1015" s="69"/>
      <c r="C1015" s="69"/>
      <c r="D1015" s="69"/>
      <c r="E1015" s="74">
        <v>42746</v>
      </c>
      <c r="F1015" s="70">
        <v>431763.5</v>
      </c>
      <c r="G1015" s="71">
        <f t="shared" si="6"/>
        <v>3.3176350000000001</v>
      </c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</row>
    <row r="1016" spans="1:27" ht="13">
      <c r="A1016" s="69"/>
      <c r="B1016" s="69"/>
      <c r="C1016" s="69"/>
      <c r="D1016" s="69"/>
      <c r="E1016" s="74">
        <v>42747</v>
      </c>
      <c r="F1016" s="70">
        <v>432084.67</v>
      </c>
      <c r="G1016" s="71">
        <f t="shared" si="6"/>
        <v>3.3208466999999997</v>
      </c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</row>
    <row r="1017" spans="1:27" ht="13">
      <c r="A1017" s="69"/>
      <c r="B1017" s="69"/>
      <c r="C1017" s="69"/>
      <c r="D1017" s="69"/>
      <c r="E1017" s="74">
        <v>42748</v>
      </c>
      <c r="F1017" s="70">
        <v>431643.07</v>
      </c>
      <c r="G1017" s="71">
        <f t="shared" si="6"/>
        <v>3.3164307000000002</v>
      </c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</row>
    <row r="1018" spans="1:27" ht="13">
      <c r="A1018" s="69"/>
      <c r="B1018" s="69"/>
      <c r="C1018" s="69"/>
      <c r="D1018" s="69"/>
      <c r="E1018" s="74">
        <v>42752</v>
      </c>
      <c r="F1018" s="70">
        <v>431643.07</v>
      </c>
      <c r="G1018" s="71">
        <f t="shared" si="6"/>
        <v>3.3164307000000002</v>
      </c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</row>
    <row r="1019" spans="1:27" ht="13">
      <c r="A1019" s="69"/>
      <c r="B1019" s="69"/>
      <c r="C1019" s="69"/>
      <c r="D1019" s="69"/>
      <c r="E1019" s="74">
        <v>42753</v>
      </c>
      <c r="F1019" s="70">
        <v>431643.07</v>
      </c>
      <c r="G1019" s="71">
        <f t="shared" si="6"/>
        <v>3.3164307000000002</v>
      </c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</row>
    <row r="1020" spans="1:27" ht="13">
      <c r="A1020" s="69"/>
      <c r="B1020" s="69"/>
      <c r="C1020" s="69"/>
      <c r="D1020" s="69"/>
      <c r="E1020" s="74">
        <v>42754</v>
      </c>
      <c r="F1020" s="70">
        <v>431643.07</v>
      </c>
      <c r="G1020" s="71">
        <f t="shared" si="6"/>
        <v>3.3164307000000002</v>
      </c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</row>
    <row r="1021" spans="1:27" ht="13">
      <c r="A1021" s="69"/>
      <c r="B1021" s="69"/>
      <c r="C1021" s="69"/>
      <c r="D1021" s="69"/>
      <c r="E1021" s="74">
        <v>42755</v>
      </c>
      <c r="F1021" s="70">
        <v>431643.07</v>
      </c>
      <c r="G1021" s="71">
        <f t="shared" si="6"/>
        <v>3.3164307000000002</v>
      </c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</row>
    <row r="1022" spans="1:27" ht="13">
      <c r="A1022" s="69"/>
      <c r="B1022" s="69"/>
      <c r="C1022" s="69"/>
      <c r="D1022" s="69"/>
      <c r="E1022" s="74">
        <v>42758</v>
      </c>
      <c r="F1022" s="70">
        <v>431643.07</v>
      </c>
      <c r="G1022" s="71">
        <f t="shared" ref="G1022:G1276" si="7">(F1022-100000)/100000</f>
        <v>3.3164307000000002</v>
      </c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</row>
    <row r="1023" spans="1:27" ht="13">
      <c r="A1023" s="69"/>
      <c r="B1023" s="69"/>
      <c r="C1023" s="69"/>
      <c r="D1023" s="69"/>
      <c r="E1023" s="74">
        <v>42759</v>
      </c>
      <c r="F1023" s="70">
        <v>431643.07</v>
      </c>
      <c r="G1023" s="71">
        <f t="shared" si="7"/>
        <v>3.3164307000000002</v>
      </c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</row>
    <row r="1024" spans="1:27" ht="13">
      <c r="A1024" s="69"/>
      <c r="B1024" s="69"/>
      <c r="C1024" s="69"/>
      <c r="D1024" s="69"/>
      <c r="E1024" s="74">
        <v>42760</v>
      </c>
      <c r="F1024" s="70">
        <v>431643.07</v>
      </c>
      <c r="G1024" s="71">
        <f t="shared" si="7"/>
        <v>3.3164307000000002</v>
      </c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</row>
    <row r="1025" spans="1:27" ht="13">
      <c r="A1025" s="69"/>
      <c r="B1025" s="69"/>
      <c r="C1025" s="69"/>
      <c r="D1025" s="69"/>
      <c r="E1025" s="74">
        <v>42761</v>
      </c>
      <c r="F1025" s="70">
        <v>431643.07</v>
      </c>
      <c r="G1025" s="71">
        <f t="shared" si="7"/>
        <v>3.3164307000000002</v>
      </c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</row>
    <row r="1026" spans="1:27" ht="13">
      <c r="A1026" s="69"/>
      <c r="B1026" s="69"/>
      <c r="C1026" s="69"/>
      <c r="D1026" s="69"/>
      <c r="E1026" s="74">
        <v>42762</v>
      </c>
      <c r="F1026" s="70">
        <v>431643.07</v>
      </c>
      <c r="G1026" s="71">
        <f t="shared" si="7"/>
        <v>3.3164307000000002</v>
      </c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</row>
    <row r="1027" spans="1:27" ht="13">
      <c r="A1027" s="69"/>
      <c r="B1027" s="69"/>
      <c r="C1027" s="69"/>
      <c r="D1027" s="69"/>
      <c r="E1027" s="74">
        <v>42765</v>
      </c>
      <c r="F1027" s="70">
        <v>431643.07</v>
      </c>
      <c r="G1027" s="71">
        <f t="shared" si="7"/>
        <v>3.3164307000000002</v>
      </c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</row>
    <row r="1028" spans="1:27" ht="13">
      <c r="A1028" s="69"/>
      <c r="B1028" s="69"/>
      <c r="C1028" s="69"/>
      <c r="D1028" s="69"/>
      <c r="E1028" s="74">
        <v>42766</v>
      </c>
      <c r="F1028" s="70">
        <v>431643.07</v>
      </c>
      <c r="G1028" s="71">
        <f t="shared" si="7"/>
        <v>3.3164307000000002</v>
      </c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</row>
    <row r="1029" spans="1:27" ht="13">
      <c r="A1029" s="69"/>
      <c r="B1029" s="69"/>
      <c r="C1029" s="69"/>
      <c r="D1029" s="69"/>
      <c r="E1029" s="74">
        <v>42767</v>
      </c>
      <c r="F1029" s="70">
        <v>431643.07</v>
      </c>
      <c r="G1029" s="71">
        <f t="shared" si="7"/>
        <v>3.3164307000000002</v>
      </c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</row>
    <row r="1030" spans="1:27" ht="13">
      <c r="A1030" s="69"/>
      <c r="B1030" s="69"/>
      <c r="C1030" s="69"/>
      <c r="D1030" s="69"/>
      <c r="E1030" s="74">
        <v>42768</v>
      </c>
      <c r="F1030" s="70">
        <v>431643.07</v>
      </c>
      <c r="G1030" s="71">
        <f t="shared" si="7"/>
        <v>3.3164307000000002</v>
      </c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</row>
    <row r="1031" spans="1:27" ht="13">
      <c r="A1031" s="69"/>
      <c r="B1031" s="69"/>
      <c r="C1031" s="69"/>
      <c r="D1031" s="69"/>
      <c r="E1031" s="74">
        <v>42769</v>
      </c>
      <c r="F1031" s="70">
        <v>431643.07</v>
      </c>
      <c r="G1031" s="71">
        <f t="shared" si="7"/>
        <v>3.3164307000000002</v>
      </c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</row>
    <row r="1032" spans="1:27" ht="13">
      <c r="A1032" s="69"/>
      <c r="B1032" s="69"/>
      <c r="C1032" s="69"/>
      <c r="D1032" s="69"/>
      <c r="E1032" s="74">
        <v>42772</v>
      </c>
      <c r="F1032" s="70">
        <v>431643.07</v>
      </c>
      <c r="G1032" s="71">
        <f t="shared" si="7"/>
        <v>3.3164307000000002</v>
      </c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</row>
    <row r="1033" spans="1:27" ht="13">
      <c r="A1033" s="69"/>
      <c r="B1033" s="69"/>
      <c r="C1033" s="69"/>
      <c r="D1033" s="69"/>
      <c r="E1033" s="74">
        <v>42773</v>
      </c>
      <c r="F1033" s="70">
        <v>431643.07</v>
      </c>
      <c r="G1033" s="71">
        <f t="shared" si="7"/>
        <v>3.3164307000000002</v>
      </c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</row>
    <row r="1034" spans="1:27" ht="13">
      <c r="A1034" s="69"/>
      <c r="B1034" s="69"/>
      <c r="C1034" s="69"/>
      <c r="D1034" s="69"/>
      <c r="E1034" s="74">
        <v>42774</v>
      </c>
      <c r="F1034" s="70">
        <v>431643.07</v>
      </c>
      <c r="G1034" s="71">
        <f t="shared" si="7"/>
        <v>3.3164307000000002</v>
      </c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</row>
    <row r="1035" spans="1:27" ht="13">
      <c r="A1035" s="69"/>
      <c r="B1035" s="69"/>
      <c r="C1035" s="69"/>
      <c r="D1035" s="69"/>
      <c r="E1035" s="74">
        <v>42775</v>
      </c>
      <c r="F1035" s="70">
        <v>431643.07</v>
      </c>
      <c r="G1035" s="71">
        <f t="shared" si="7"/>
        <v>3.3164307000000002</v>
      </c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</row>
    <row r="1036" spans="1:27" ht="13">
      <c r="A1036" s="69"/>
      <c r="B1036" s="69"/>
      <c r="C1036" s="69"/>
      <c r="D1036" s="69"/>
      <c r="E1036" s="74">
        <v>42776</v>
      </c>
      <c r="F1036" s="70">
        <v>431643.07</v>
      </c>
      <c r="G1036" s="71">
        <f t="shared" si="7"/>
        <v>3.3164307000000002</v>
      </c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</row>
    <row r="1037" spans="1:27" ht="13">
      <c r="A1037" s="69"/>
      <c r="B1037" s="69"/>
      <c r="C1037" s="69"/>
      <c r="D1037" s="69"/>
      <c r="E1037" s="74">
        <v>42779</v>
      </c>
      <c r="F1037" s="70">
        <v>431643.07</v>
      </c>
      <c r="G1037" s="71">
        <f t="shared" si="7"/>
        <v>3.3164307000000002</v>
      </c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</row>
    <row r="1038" spans="1:27" ht="13">
      <c r="A1038" s="69"/>
      <c r="B1038" s="69"/>
      <c r="C1038" s="69"/>
      <c r="D1038" s="69"/>
      <c r="E1038" s="74">
        <v>42780</v>
      </c>
      <c r="F1038" s="70">
        <v>431643.07</v>
      </c>
      <c r="G1038" s="71">
        <f t="shared" si="7"/>
        <v>3.3164307000000002</v>
      </c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</row>
    <row r="1039" spans="1:27" ht="13">
      <c r="A1039" s="69"/>
      <c r="B1039" s="69"/>
      <c r="C1039" s="69"/>
      <c r="D1039" s="69"/>
      <c r="E1039" s="74">
        <v>42781</v>
      </c>
      <c r="F1039" s="70">
        <v>431643.07</v>
      </c>
      <c r="G1039" s="71">
        <f t="shared" si="7"/>
        <v>3.3164307000000002</v>
      </c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</row>
    <row r="1040" spans="1:27" ht="13">
      <c r="A1040" s="69"/>
      <c r="B1040" s="69"/>
      <c r="C1040" s="69"/>
      <c r="D1040" s="69"/>
      <c r="E1040" s="74">
        <v>42782</v>
      </c>
      <c r="F1040" s="70">
        <v>431643.07</v>
      </c>
      <c r="G1040" s="71">
        <f t="shared" si="7"/>
        <v>3.3164307000000002</v>
      </c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</row>
    <row r="1041" spans="1:27" ht="13">
      <c r="A1041" s="69"/>
      <c r="B1041" s="69"/>
      <c r="C1041" s="69"/>
      <c r="D1041" s="69"/>
      <c r="E1041" s="74">
        <v>42783</v>
      </c>
      <c r="F1041" s="70">
        <v>431643.07</v>
      </c>
      <c r="G1041" s="71">
        <f t="shared" si="7"/>
        <v>3.3164307000000002</v>
      </c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</row>
    <row r="1042" spans="1:27" ht="13">
      <c r="A1042" s="69"/>
      <c r="B1042" s="69"/>
      <c r="C1042" s="69"/>
      <c r="D1042" s="69"/>
      <c r="E1042" s="74">
        <v>42787</v>
      </c>
      <c r="F1042" s="70">
        <v>431643.07</v>
      </c>
      <c r="G1042" s="71">
        <f t="shared" si="7"/>
        <v>3.3164307000000002</v>
      </c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</row>
    <row r="1043" spans="1:27" ht="13">
      <c r="A1043" s="69"/>
      <c r="B1043" s="69"/>
      <c r="C1043" s="69"/>
      <c r="D1043" s="69"/>
      <c r="E1043" s="74">
        <v>42788</v>
      </c>
      <c r="F1043" s="70">
        <v>431643.07</v>
      </c>
      <c r="G1043" s="71">
        <f t="shared" si="7"/>
        <v>3.3164307000000002</v>
      </c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</row>
    <row r="1044" spans="1:27" ht="13">
      <c r="A1044" s="69"/>
      <c r="B1044" s="69"/>
      <c r="C1044" s="69"/>
      <c r="D1044" s="69"/>
      <c r="E1044" s="74">
        <v>42789</v>
      </c>
      <c r="F1044" s="70">
        <v>431643.07</v>
      </c>
      <c r="G1044" s="71">
        <f t="shared" si="7"/>
        <v>3.3164307000000002</v>
      </c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</row>
    <row r="1045" spans="1:27" ht="13">
      <c r="A1045" s="69"/>
      <c r="B1045" s="69"/>
      <c r="C1045" s="69"/>
      <c r="D1045" s="69"/>
      <c r="E1045" s="74">
        <v>42790</v>
      </c>
      <c r="F1045" s="70">
        <v>431643.07</v>
      </c>
      <c r="G1045" s="71">
        <f t="shared" si="7"/>
        <v>3.3164307000000002</v>
      </c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</row>
    <row r="1046" spans="1:27" ht="13">
      <c r="A1046" s="69"/>
      <c r="B1046" s="69"/>
      <c r="C1046" s="69"/>
      <c r="D1046" s="69"/>
      <c r="E1046" s="74">
        <v>42793</v>
      </c>
      <c r="F1046" s="70">
        <v>431643.07</v>
      </c>
      <c r="G1046" s="71">
        <f t="shared" si="7"/>
        <v>3.3164307000000002</v>
      </c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</row>
    <row r="1047" spans="1:27" ht="13">
      <c r="A1047" s="69"/>
      <c r="B1047" s="69"/>
      <c r="C1047" s="69"/>
      <c r="D1047" s="69"/>
      <c r="E1047" s="74">
        <v>42794</v>
      </c>
      <c r="F1047" s="70">
        <v>431643.07</v>
      </c>
      <c r="G1047" s="71">
        <f t="shared" si="7"/>
        <v>3.3164307000000002</v>
      </c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</row>
    <row r="1048" spans="1:27" ht="13">
      <c r="A1048" s="69"/>
      <c r="B1048" s="69"/>
      <c r="C1048" s="69"/>
      <c r="D1048" s="69"/>
      <c r="E1048" s="74">
        <v>42795</v>
      </c>
      <c r="F1048" s="70">
        <v>431643.07</v>
      </c>
      <c r="G1048" s="71">
        <f t="shared" si="7"/>
        <v>3.3164307000000002</v>
      </c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</row>
    <row r="1049" spans="1:27" ht="13">
      <c r="A1049" s="69"/>
      <c r="B1049" s="69"/>
      <c r="C1049" s="69"/>
      <c r="D1049" s="69"/>
      <c r="E1049" s="74">
        <v>42796</v>
      </c>
      <c r="F1049" s="70">
        <v>431643.07</v>
      </c>
      <c r="G1049" s="71">
        <f t="shared" si="7"/>
        <v>3.3164307000000002</v>
      </c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</row>
    <row r="1050" spans="1:27" ht="13">
      <c r="A1050" s="69"/>
      <c r="B1050" s="69"/>
      <c r="C1050" s="69"/>
      <c r="D1050" s="69"/>
      <c r="E1050" s="74">
        <v>42797</v>
      </c>
      <c r="F1050" s="70">
        <v>431643.07</v>
      </c>
      <c r="G1050" s="71">
        <f t="shared" si="7"/>
        <v>3.3164307000000002</v>
      </c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</row>
    <row r="1051" spans="1:27" ht="13">
      <c r="A1051" s="69"/>
      <c r="B1051" s="69"/>
      <c r="C1051" s="69"/>
      <c r="D1051" s="69"/>
      <c r="E1051" s="74">
        <v>42800</v>
      </c>
      <c r="F1051" s="70">
        <v>431643.07</v>
      </c>
      <c r="G1051" s="71">
        <f t="shared" si="7"/>
        <v>3.3164307000000002</v>
      </c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</row>
    <row r="1052" spans="1:27" ht="13">
      <c r="A1052" s="69"/>
      <c r="B1052" s="69"/>
      <c r="C1052" s="69"/>
      <c r="D1052" s="69"/>
      <c r="E1052" s="74">
        <v>42801</v>
      </c>
      <c r="F1052" s="70">
        <v>431643.07</v>
      </c>
      <c r="G1052" s="71">
        <f t="shared" si="7"/>
        <v>3.3164307000000002</v>
      </c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</row>
    <row r="1053" spans="1:27" ht="13">
      <c r="A1053" s="69"/>
      <c r="B1053" s="69"/>
      <c r="C1053" s="69"/>
      <c r="D1053" s="69"/>
      <c r="E1053" s="74">
        <v>42802</v>
      </c>
      <c r="F1053" s="70">
        <v>431643.07</v>
      </c>
      <c r="G1053" s="71">
        <f t="shared" si="7"/>
        <v>3.3164307000000002</v>
      </c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</row>
    <row r="1054" spans="1:27" ht="13">
      <c r="A1054" s="69"/>
      <c r="B1054" s="69"/>
      <c r="C1054" s="69"/>
      <c r="D1054" s="69"/>
      <c r="E1054" s="74">
        <v>42803</v>
      </c>
      <c r="F1054" s="70">
        <v>431643.07</v>
      </c>
      <c r="G1054" s="71">
        <f t="shared" si="7"/>
        <v>3.3164307000000002</v>
      </c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</row>
    <row r="1055" spans="1:27" ht="13">
      <c r="A1055" s="69"/>
      <c r="B1055" s="69"/>
      <c r="C1055" s="69"/>
      <c r="D1055" s="69"/>
      <c r="E1055" s="74">
        <v>42804</v>
      </c>
      <c r="F1055" s="70">
        <v>431643.07</v>
      </c>
      <c r="G1055" s="71">
        <f t="shared" si="7"/>
        <v>3.3164307000000002</v>
      </c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</row>
    <row r="1056" spans="1:27" ht="13">
      <c r="A1056" s="69"/>
      <c r="B1056" s="69"/>
      <c r="C1056" s="69"/>
      <c r="D1056" s="69"/>
      <c r="E1056" s="74">
        <v>42807</v>
      </c>
      <c r="F1056" s="70">
        <v>431643.07</v>
      </c>
      <c r="G1056" s="71">
        <f t="shared" si="7"/>
        <v>3.3164307000000002</v>
      </c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</row>
    <row r="1057" spans="1:27" ht="13">
      <c r="A1057" s="69"/>
      <c r="B1057" s="69"/>
      <c r="C1057" s="69"/>
      <c r="D1057" s="69"/>
      <c r="E1057" s="74">
        <v>42808</v>
      </c>
      <c r="F1057" s="70">
        <v>431643.07</v>
      </c>
      <c r="G1057" s="71">
        <f t="shared" si="7"/>
        <v>3.3164307000000002</v>
      </c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</row>
    <row r="1058" spans="1:27" ht="13">
      <c r="A1058" s="69"/>
      <c r="B1058" s="69"/>
      <c r="C1058" s="69"/>
      <c r="D1058" s="69"/>
      <c r="E1058" s="74">
        <v>42809</v>
      </c>
      <c r="F1058" s="70">
        <v>431643.07</v>
      </c>
      <c r="G1058" s="71">
        <f t="shared" si="7"/>
        <v>3.3164307000000002</v>
      </c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</row>
    <row r="1059" spans="1:27" ht="13">
      <c r="A1059" s="69"/>
      <c r="B1059" s="69"/>
      <c r="C1059" s="69"/>
      <c r="D1059" s="69"/>
      <c r="E1059" s="74">
        <v>42810</v>
      </c>
      <c r="F1059" s="70">
        <v>431643.07</v>
      </c>
      <c r="G1059" s="71">
        <f t="shared" si="7"/>
        <v>3.3164307000000002</v>
      </c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</row>
    <row r="1060" spans="1:27" ht="13">
      <c r="A1060" s="69"/>
      <c r="B1060" s="69"/>
      <c r="C1060" s="69"/>
      <c r="D1060" s="69"/>
      <c r="E1060" s="74">
        <v>42811</v>
      </c>
      <c r="F1060" s="70">
        <v>431643.07</v>
      </c>
      <c r="G1060" s="71">
        <f t="shared" si="7"/>
        <v>3.3164307000000002</v>
      </c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</row>
    <row r="1061" spans="1:27" ht="13">
      <c r="A1061" s="69"/>
      <c r="B1061" s="69"/>
      <c r="C1061" s="69"/>
      <c r="D1061" s="69"/>
      <c r="E1061" s="74">
        <v>42814</v>
      </c>
      <c r="F1061" s="70">
        <v>431246.34</v>
      </c>
      <c r="G1061" s="71">
        <f t="shared" si="7"/>
        <v>3.3124634000000004</v>
      </c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</row>
    <row r="1062" spans="1:27" ht="13">
      <c r="A1062" s="69"/>
      <c r="B1062" s="69"/>
      <c r="C1062" s="69"/>
      <c r="D1062" s="69"/>
      <c r="E1062" s="74">
        <v>42815</v>
      </c>
      <c r="F1062" s="70">
        <v>415244.87</v>
      </c>
      <c r="G1062" s="71">
        <f t="shared" si="7"/>
        <v>3.1524486999999999</v>
      </c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</row>
    <row r="1063" spans="1:27" ht="13">
      <c r="A1063" s="69"/>
      <c r="B1063" s="69"/>
      <c r="C1063" s="69"/>
      <c r="D1063" s="69"/>
      <c r="E1063" s="74">
        <v>42816</v>
      </c>
      <c r="F1063" s="70">
        <v>412996.72</v>
      </c>
      <c r="G1063" s="71">
        <f t="shared" si="7"/>
        <v>3.1299671999999998</v>
      </c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</row>
    <row r="1064" spans="1:27" ht="13">
      <c r="A1064" s="69"/>
      <c r="B1064" s="69"/>
      <c r="C1064" s="69"/>
      <c r="D1064" s="69"/>
      <c r="E1064" s="74">
        <v>42817</v>
      </c>
      <c r="F1064" s="70">
        <v>396598.52</v>
      </c>
      <c r="G1064" s="71">
        <f t="shared" si="7"/>
        <v>2.9659852</v>
      </c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</row>
    <row r="1065" spans="1:27" ht="13">
      <c r="A1065" s="69"/>
      <c r="B1065" s="69"/>
      <c r="C1065" s="69"/>
      <c r="D1065" s="69"/>
      <c r="E1065" s="74">
        <v>42818</v>
      </c>
      <c r="F1065" s="70">
        <v>406516.79</v>
      </c>
      <c r="G1065" s="71">
        <f t="shared" si="7"/>
        <v>3.0651678999999996</v>
      </c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</row>
    <row r="1066" spans="1:27" ht="13">
      <c r="A1066" s="69"/>
      <c r="B1066" s="69"/>
      <c r="C1066" s="69"/>
      <c r="D1066" s="69"/>
      <c r="E1066" s="74">
        <v>42821</v>
      </c>
      <c r="F1066" s="70">
        <v>415906.08</v>
      </c>
      <c r="G1066" s="71">
        <f t="shared" si="7"/>
        <v>3.1590608000000002</v>
      </c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</row>
    <row r="1067" spans="1:27" ht="13">
      <c r="A1067" s="69"/>
      <c r="B1067" s="69"/>
      <c r="C1067" s="69"/>
      <c r="D1067" s="69"/>
      <c r="E1067" s="74">
        <v>42822</v>
      </c>
      <c r="F1067" s="70">
        <v>440767.88</v>
      </c>
      <c r="G1067" s="71">
        <f t="shared" si="7"/>
        <v>3.4076788000000002</v>
      </c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</row>
    <row r="1068" spans="1:27" ht="13">
      <c r="A1068" s="69"/>
      <c r="B1068" s="69"/>
      <c r="C1068" s="69"/>
      <c r="D1068" s="69"/>
      <c r="E1068" s="74">
        <v>42823</v>
      </c>
      <c r="F1068" s="70">
        <v>442619.29</v>
      </c>
      <c r="G1068" s="71">
        <f t="shared" si="7"/>
        <v>3.4261928999999998</v>
      </c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</row>
    <row r="1069" spans="1:27" ht="13">
      <c r="A1069" s="69"/>
      <c r="B1069" s="69"/>
      <c r="C1069" s="69"/>
      <c r="D1069" s="69"/>
      <c r="E1069" s="74">
        <v>42824</v>
      </c>
      <c r="F1069" s="70">
        <v>440635.63</v>
      </c>
      <c r="G1069" s="71">
        <f t="shared" si="7"/>
        <v>3.4063563000000001</v>
      </c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</row>
    <row r="1070" spans="1:27" ht="13">
      <c r="A1070" s="69"/>
      <c r="B1070" s="69"/>
      <c r="C1070" s="69"/>
      <c r="D1070" s="69"/>
      <c r="E1070" s="74">
        <v>42825</v>
      </c>
      <c r="F1070" s="70">
        <v>433626.72</v>
      </c>
      <c r="G1070" s="71">
        <f t="shared" si="7"/>
        <v>3.3362671999999995</v>
      </c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</row>
    <row r="1071" spans="1:27" ht="13">
      <c r="A1071" s="69"/>
      <c r="B1071" s="69"/>
      <c r="C1071" s="69"/>
      <c r="D1071" s="69"/>
      <c r="E1071" s="74">
        <v>42828</v>
      </c>
      <c r="F1071" s="70">
        <v>431643.07</v>
      </c>
      <c r="G1071" s="71">
        <f t="shared" si="7"/>
        <v>3.3164307000000002</v>
      </c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</row>
    <row r="1072" spans="1:27" ht="13">
      <c r="A1072" s="69"/>
      <c r="B1072" s="69"/>
      <c r="C1072" s="69"/>
      <c r="D1072" s="69"/>
      <c r="E1072" s="74">
        <v>42829</v>
      </c>
      <c r="F1072" s="70">
        <v>436800.57</v>
      </c>
      <c r="G1072" s="71">
        <f t="shared" si="7"/>
        <v>3.3680056999999999</v>
      </c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</row>
    <row r="1073" spans="1:27" ht="13">
      <c r="A1073" s="69"/>
      <c r="B1073" s="69"/>
      <c r="C1073" s="69"/>
      <c r="D1073" s="69"/>
      <c r="E1073" s="74">
        <v>42830</v>
      </c>
      <c r="F1073" s="70">
        <v>423443.97</v>
      </c>
      <c r="G1073" s="71">
        <f t="shared" si="7"/>
        <v>3.2344396999999998</v>
      </c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</row>
    <row r="1074" spans="1:27" ht="13">
      <c r="A1074" s="69"/>
      <c r="B1074" s="69"/>
      <c r="C1074" s="69"/>
      <c r="D1074" s="69"/>
      <c r="E1074" s="74">
        <v>42831</v>
      </c>
      <c r="F1074" s="70">
        <v>431907.56</v>
      </c>
      <c r="G1074" s="71">
        <f t="shared" si="7"/>
        <v>3.3190756000000001</v>
      </c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</row>
    <row r="1075" spans="1:27" ht="13">
      <c r="A1075" s="69"/>
      <c r="B1075" s="69"/>
      <c r="C1075" s="69"/>
      <c r="D1075" s="69"/>
      <c r="E1075" s="74">
        <v>42832</v>
      </c>
      <c r="F1075" s="70">
        <v>416038.33</v>
      </c>
      <c r="G1075" s="71">
        <f t="shared" si="7"/>
        <v>3.1603833000000003</v>
      </c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</row>
    <row r="1076" spans="1:27" ht="13">
      <c r="A1076" s="69"/>
      <c r="B1076" s="69"/>
      <c r="C1076" s="69"/>
      <c r="D1076" s="69"/>
      <c r="E1076" s="74">
        <v>42835</v>
      </c>
      <c r="F1076" s="70">
        <v>399507.88</v>
      </c>
      <c r="G1076" s="71">
        <f t="shared" si="7"/>
        <v>2.9950787999999999</v>
      </c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</row>
    <row r="1077" spans="1:27" ht="13">
      <c r="A1077" s="69"/>
      <c r="B1077" s="69"/>
      <c r="C1077" s="69"/>
      <c r="D1077" s="69"/>
      <c r="E1077" s="74">
        <v>42836</v>
      </c>
      <c r="F1077" s="70">
        <v>377026.47</v>
      </c>
      <c r="G1077" s="71">
        <f t="shared" si="7"/>
        <v>2.7702646999999998</v>
      </c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</row>
    <row r="1078" spans="1:27" ht="13">
      <c r="A1078" s="69"/>
      <c r="B1078" s="69"/>
      <c r="C1078" s="69"/>
      <c r="D1078" s="69"/>
      <c r="E1078" s="74">
        <v>42837</v>
      </c>
      <c r="F1078" s="70">
        <v>374249.35</v>
      </c>
      <c r="G1078" s="71">
        <f t="shared" si="7"/>
        <v>2.7424934999999997</v>
      </c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</row>
    <row r="1079" spans="1:27" ht="13">
      <c r="A1079" s="69"/>
      <c r="B1079" s="69"/>
      <c r="C1079" s="69"/>
      <c r="D1079" s="69"/>
      <c r="E1079" s="74">
        <v>42838</v>
      </c>
      <c r="F1079" s="70">
        <v>363669.87</v>
      </c>
      <c r="G1079" s="71">
        <f t="shared" si="7"/>
        <v>2.6366987000000002</v>
      </c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</row>
    <row r="1080" spans="1:27" ht="13">
      <c r="A1080" s="69"/>
      <c r="B1080" s="69"/>
      <c r="C1080" s="69"/>
      <c r="D1080" s="69"/>
      <c r="E1080" s="74">
        <v>42842</v>
      </c>
      <c r="F1080" s="70">
        <v>392763.46</v>
      </c>
      <c r="G1080" s="71">
        <f t="shared" si="7"/>
        <v>2.9276346000000002</v>
      </c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</row>
    <row r="1081" spans="1:27" ht="13">
      <c r="A1081" s="69"/>
      <c r="B1081" s="69"/>
      <c r="C1081" s="69"/>
      <c r="D1081" s="69"/>
      <c r="E1081" s="74">
        <v>42843</v>
      </c>
      <c r="F1081" s="70">
        <v>396730.76</v>
      </c>
      <c r="G1081" s="71">
        <f t="shared" si="7"/>
        <v>2.9673076000000003</v>
      </c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</row>
    <row r="1082" spans="1:27" ht="13">
      <c r="A1082" s="69"/>
      <c r="B1082" s="69"/>
      <c r="C1082" s="69"/>
      <c r="D1082" s="69"/>
      <c r="E1082" s="74">
        <v>42844</v>
      </c>
      <c r="F1082" s="70">
        <v>384961.08</v>
      </c>
      <c r="G1082" s="71">
        <f t="shared" si="7"/>
        <v>2.8496108000000002</v>
      </c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</row>
    <row r="1083" spans="1:27" ht="13">
      <c r="A1083" s="69"/>
      <c r="B1083" s="69"/>
      <c r="C1083" s="69"/>
      <c r="D1083" s="69"/>
      <c r="E1083" s="74">
        <v>42845</v>
      </c>
      <c r="F1083" s="70">
        <v>398449.93</v>
      </c>
      <c r="G1083" s="71">
        <f t="shared" si="7"/>
        <v>2.9844993</v>
      </c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</row>
    <row r="1084" spans="1:27" ht="13">
      <c r="A1084" s="69"/>
      <c r="B1084" s="69"/>
      <c r="C1084" s="69"/>
      <c r="D1084" s="69"/>
      <c r="E1084" s="74">
        <v>42846</v>
      </c>
      <c r="F1084" s="70">
        <v>396334.03</v>
      </c>
      <c r="G1084" s="71">
        <f t="shared" si="7"/>
        <v>2.9633403000000005</v>
      </c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</row>
    <row r="1085" spans="1:27" ht="13">
      <c r="A1085" s="69"/>
      <c r="B1085" s="69"/>
      <c r="C1085" s="69"/>
      <c r="D1085" s="69"/>
      <c r="E1085" s="74">
        <v>42849</v>
      </c>
      <c r="F1085" s="70">
        <v>450024.93</v>
      </c>
      <c r="G1085" s="71">
        <f t="shared" si="7"/>
        <v>3.5002493000000001</v>
      </c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</row>
    <row r="1086" spans="1:27" ht="13">
      <c r="A1086" s="69"/>
      <c r="B1086" s="69"/>
      <c r="C1086" s="69"/>
      <c r="D1086" s="69"/>
      <c r="E1086" s="74">
        <v>42850</v>
      </c>
      <c r="F1086" s="70">
        <v>459414.22</v>
      </c>
      <c r="G1086" s="71">
        <f t="shared" si="7"/>
        <v>3.5941421999999998</v>
      </c>
      <c r="H1086" s="69"/>
      <c r="I1086" s="69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</row>
    <row r="1087" spans="1:27" ht="13">
      <c r="A1087" s="69"/>
      <c r="B1087" s="69"/>
      <c r="C1087" s="69"/>
      <c r="D1087" s="69"/>
      <c r="E1087" s="74">
        <v>42851</v>
      </c>
      <c r="F1087" s="70">
        <v>455843.65</v>
      </c>
      <c r="G1087" s="71">
        <f t="shared" si="7"/>
        <v>3.5584365000000004</v>
      </c>
      <c r="H1087" s="69"/>
      <c r="I1087" s="69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</row>
    <row r="1088" spans="1:27" ht="13">
      <c r="A1088" s="69"/>
      <c r="B1088" s="69"/>
      <c r="C1088" s="69"/>
      <c r="D1088" s="69"/>
      <c r="E1088" s="74">
        <v>42852</v>
      </c>
      <c r="F1088" s="70">
        <v>459678.71</v>
      </c>
      <c r="G1088" s="71">
        <f t="shared" si="7"/>
        <v>3.5967871000000002</v>
      </c>
      <c r="H1088" s="69"/>
      <c r="I1088" s="69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</row>
    <row r="1089" spans="1:27" ht="13">
      <c r="A1089" s="69"/>
      <c r="B1089" s="69"/>
      <c r="C1089" s="69"/>
      <c r="D1089" s="69"/>
      <c r="E1089" s="74">
        <v>42853</v>
      </c>
      <c r="F1089" s="70">
        <v>459943.2</v>
      </c>
      <c r="G1089" s="71">
        <f t="shared" si="7"/>
        <v>3.5994320000000002</v>
      </c>
      <c r="H1089" s="69"/>
      <c r="I1089" s="69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</row>
    <row r="1090" spans="1:27" ht="13">
      <c r="A1090" s="69"/>
      <c r="B1090" s="69"/>
      <c r="C1090" s="69"/>
      <c r="D1090" s="69"/>
      <c r="E1090" s="74">
        <v>42856</v>
      </c>
      <c r="F1090" s="70">
        <v>474225.51</v>
      </c>
      <c r="G1090" s="71">
        <f t="shared" si="7"/>
        <v>3.7422550999999999</v>
      </c>
      <c r="H1090" s="69"/>
      <c r="I1090" s="69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</row>
    <row r="1091" spans="1:27" ht="13">
      <c r="A1091" s="69"/>
      <c r="B1091" s="69"/>
      <c r="C1091" s="69"/>
      <c r="D1091" s="69"/>
      <c r="E1091" s="74">
        <v>42857</v>
      </c>
      <c r="F1091" s="70">
        <v>473299.8</v>
      </c>
      <c r="G1091" s="71">
        <f t="shared" si="7"/>
        <v>3.7329979999999998</v>
      </c>
      <c r="H1091" s="69"/>
      <c r="I1091" s="69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</row>
    <row r="1092" spans="1:27" ht="13">
      <c r="A1092" s="69"/>
      <c r="B1092" s="69"/>
      <c r="C1092" s="69"/>
      <c r="D1092" s="69"/>
      <c r="E1092" s="74">
        <v>42858</v>
      </c>
      <c r="F1092" s="70">
        <v>466423.13</v>
      </c>
      <c r="G1092" s="71">
        <f t="shared" si="7"/>
        <v>3.6642313</v>
      </c>
      <c r="H1092" s="69"/>
      <c r="I1092" s="69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</row>
    <row r="1093" spans="1:27" ht="13">
      <c r="A1093" s="69"/>
      <c r="B1093" s="69"/>
      <c r="C1093" s="69"/>
      <c r="D1093" s="69"/>
      <c r="E1093" s="74">
        <v>42859</v>
      </c>
      <c r="F1093" s="70">
        <v>475283.45</v>
      </c>
      <c r="G1093" s="71">
        <f t="shared" si="7"/>
        <v>3.7528345000000001</v>
      </c>
      <c r="H1093" s="69"/>
      <c r="I1093" s="69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</row>
    <row r="1094" spans="1:27" ht="13">
      <c r="A1094" s="69"/>
      <c r="B1094" s="69"/>
      <c r="C1094" s="69"/>
      <c r="D1094" s="69"/>
      <c r="E1094" s="74">
        <v>42860</v>
      </c>
      <c r="F1094" s="70">
        <v>473564.29</v>
      </c>
      <c r="G1094" s="71">
        <f t="shared" si="7"/>
        <v>3.7356428999999998</v>
      </c>
      <c r="H1094" s="69"/>
      <c r="I1094" s="69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</row>
    <row r="1095" spans="1:27" ht="13">
      <c r="A1095" s="69"/>
      <c r="B1095" s="69"/>
      <c r="C1095" s="69"/>
      <c r="D1095" s="69"/>
      <c r="E1095" s="74">
        <v>42863</v>
      </c>
      <c r="F1095" s="70">
        <v>482292.36</v>
      </c>
      <c r="G1095" s="71">
        <f t="shared" si="7"/>
        <v>3.8229235999999998</v>
      </c>
      <c r="H1095" s="69"/>
      <c r="I1095" s="69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</row>
    <row r="1096" spans="1:27" ht="13">
      <c r="A1096" s="69"/>
      <c r="B1096" s="69"/>
      <c r="C1096" s="69"/>
      <c r="D1096" s="69"/>
      <c r="E1096" s="74">
        <v>42864</v>
      </c>
      <c r="F1096" s="70">
        <v>483085.83</v>
      </c>
      <c r="G1096" s="71">
        <f t="shared" si="7"/>
        <v>3.8308583</v>
      </c>
      <c r="H1096" s="69"/>
      <c r="I1096" s="69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</row>
    <row r="1097" spans="1:27" ht="13">
      <c r="A1097" s="69"/>
      <c r="B1097" s="69"/>
      <c r="C1097" s="69"/>
      <c r="D1097" s="69"/>
      <c r="E1097" s="74">
        <v>42865</v>
      </c>
      <c r="F1097" s="70">
        <v>482027.88</v>
      </c>
      <c r="G1097" s="71">
        <f t="shared" si="7"/>
        <v>3.8202788000000001</v>
      </c>
      <c r="H1097" s="69"/>
      <c r="I1097" s="69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</row>
    <row r="1098" spans="1:27" ht="13">
      <c r="A1098" s="69"/>
      <c r="B1098" s="69"/>
      <c r="C1098" s="69"/>
      <c r="D1098" s="69"/>
      <c r="E1098" s="74">
        <v>42866</v>
      </c>
      <c r="F1098" s="70">
        <v>482953.58</v>
      </c>
      <c r="G1098" s="71">
        <f t="shared" si="7"/>
        <v>3.8295358000000004</v>
      </c>
      <c r="H1098" s="69"/>
      <c r="I1098" s="69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</row>
    <row r="1099" spans="1:27" ht="13">
      <c r="A1099" s="69"/>
      <c r="B1099" s="69"/>
      <c r="C1099" s="69"/>
      <c r="D1099" s="69"/>
      <c r="E1099" s="74">
        <v>42867</v>
      </c>
      <c r="F1099" s="70">
        <v>483350.31</v>
      </c>
      <c r="G1099" s="71">
        <f t="shared" si="7"/>
        <v>3.8335031000000002</v>
      </c>
      <c r="H1099" s="69"/>
      <c r="I1099" s="69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</row>
    <row r="1100" spans="1:27" ht="13">
      <c r="A1100" s="69"/>
      <c r="B1100" s="69"/>
      <c r="C1100" s="69"/>
      <c r="D1100" s="69"/>
      <c r="E1100" s="74">
        <v>42870</v>
      </c>
      <c r="F1100" s="70">
        <v>490623.71</v>
      </c>
      <c r="G1100" s="71">
        <f t="shared" si="7"/>
        <v>3.9062371000000002</v>
      </c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</row>
    <row r="1101" spans="1:27" ht="13">
      <c r="A1101" s="69"/>
      <c r="B1101" s="69"/>
      <c r="C1101" s="69"/>
      <c r="D1101" s="69"/>
      <c r="E1101" s="74">
        <v>42871</v>
      </c>
      <c r="F1101" s="70">
        <v>493665.31</v>
      </c>
      <c r="G1101" s="71">
        <f t="shared" si="7"/>
        <v>3.9366531</v>
      </c>
      <c r="H1101" s="69"/>
      <c r="I1101" s="69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</row>
    <row r="1102" spans="1:27" ht="13">
      <c r="A1102" s="69"/>
      <c r="B1102" s="69"/>
      <c r="C1102" s="69"/>
      <c r="D1102" s="69"/>
      <c r="E1102" s="74">
        <v>42872</v>
      </c>
      <c r="F1102" s="70">
        <v>437858.52</v>
      </c>
      <c r="G1102" s="71">
        <f t="shared" si="7"/>
        <v>3.3785852000000003</v>
      </c>
      <c r="H1102" s="69"/>
      <c r="I1102" s="69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</row>
    <row r="1103" spans="1:27" ht="13">
      <c r="A1103" s="69"/>
      <c r="B1103" s="69"/>
      <c r="C1103" s="69"/>
      <c r="D1103" s="69"/>
      <c r="E1103" s="74">
        <v>42873</v>
      </c>
      <c r="F1103" s="70">
        <v>437858.52</v>
      </c>
      <c r="G1103" s="71">
        <f t="shared" si="7"/>
        <v>3.3785852000000003</v>
      </c>
      <c r="H1103" s="69"/>
      <c r="I1103" s="69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</row>
    <row r="1104" spans="1:27" ht="13">
      <c r="A1104" s="69"/>
      <c r="B1104" s="69"/>
      <c r="C1104" s="69"/>
      <c r="D1104" s="69"/>
      <c r="E1104" s="74">
        <v>42874</v>
      </c>
      <c r="F1104" s="70">
        <v>437858.52</v>
      </c>
      <c r="G1104" s="71">
        <f t="shared" si="7"/>
        <v>3.3785852000000003</v>
      </c>
      <c r="H1104" s="69"/>
      <c r="I1104" s="69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</row>
    <row r="1105" spans="1:27" ht="13">
      <c r="A1105" s="69"/>
      <c r="B1105" s="69"/>
      <c r="C1105" s="69"/>
      <c r="D1105" s="69"/>
      <c r="E1105" s="74">
        <v>42877</v>
      </c>
      <c r="F1105" s="70">
        <v>437858.52</v>
      </c>
      <c r="G1105" s="71">
        <f t="shared" si="7"/>
        <v>3.3785852000000003</v>
      </c>
      <c r="H1105" s="69"/>
      <c r="I1105" s="69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</row>
    <row r="1106" spans="1:27" ht="13">
      <c r="A1106" s="69"/>
      <c r="B1106" s="69"/>
      <c r="C1106" s="69"/>
      <c r="D1106" s="69"/>
      <c r="E1106" s="74">
        <v>42878</v>
      </c>
      <c r="F1106" s="70">
        <v>437858.52</v>
      </c>
      <c r="G1106" s="71">
        <f t="shared" si="7"/>
        <v>3.3785852000000003</v>
      </c>
      <c r="H1106" s="69"/>
      <c r="I1106" s="69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</row>
    <row r="1107" spans="1:27" ht="13">
      <c r="A1107" s="69"/>
      <c r="B1107" s="69"/>
      <c r="C1107" s="69"/>
      <c r="D1107" s="69"/>
      <c r="E1107" s="74">
        <v>42879</v>
      </c>
      <c r="F1107" s="70">
        <v>437858.52</v>
      </c>
      <c r="G1107" s="71">
        <f t="shared" si="7"/>
        <v>3.3785852000000003</v>
      </c>
      <c r="H1107" s="69"/>
      <c r="I1107" s="69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</row>
    <row r="1108" spans="1:27" ht="13">
      <c r="A1108" s="69"/>
      <c r="B1108" s="69"/>
      <c r="C1108" s="69"/>
      <c r="D1108" s="69"/>
      <c r="E1108" s="74">
        <v>42880</v>
      </c>
      <c r="F1108" s="70">
        <v>437858.52</v>
      </c>
      <c r="G1108" s="71">
        <f t="shared" si="7"/>
        <v>3.3785852000000003</v>
      </c>
      <c r="H1108" s="69"/>
      <c r="I1108" s="69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</row>
    <row r="1109" spans="1:27" ht="13">
      <c r="A1109" s="69"/>
      <c r="B1109" s="69"/>
      <c r="C1109" s="69"/>
      <c r="D1109" s="69"/>
      <c r="E1109" s="74">
        <v>42881</v>
      </c>
      <c r="F1109" s="70">
        <v>445201.25</v>
      </c>
      <c r="G1109" s="71">
        <f t="shared" si="7"/>
        <v>3.4520124999999999</v>
      </c>
      <c r="H1109" s="69"/>
      <c r="I1109" s="69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</row>
    <row r="1110" spans="1:27" ht="13">
      <c r="A1110" s="69"/>
      <c r="B1110" s="69"/>
      <c r="C1110" s="69"/>
      <c r="D1110" s="69"/>
      <c r="E1110" s="74">
        <v>42885</v>
      </c>
      <c r="F1110" s="70">
        <v>448292.92</v>
      </c>
      <c r="G1110" s="71">
        <f t="shared" si="7"/>
        <v>3.4829292000000001</v>
      </c>
      <c r="H1110" s="69"/>
      <c r="I1110" s="69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</row>
    <row r="1111" spans="1:27" ht="13">
      <c r="A1111" s="69"/>
      <c r="B1111" s="69"/>
      <c r="C1111" s="69"/>
      <c r="D1111" s="69"/>
      <c r="E1111" s="74">
        <v>42886</v>
      </c>
      <c r="F1111" s="70">
        <v>444428.33</v>
      </c>
      <c r="G1111" s="71">
        <f t="shared" si="7"/>
        <v>3.4442833000000004</v>
      </c>
      <c r="H1111" s="69"/>
      <c r="I1111" s="69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</row>
    <row r="1112" spans="1:27" ht="13">
      <c r="A1112" s="69"/>
      <c r="B1112" s="69"/>
      <c r="C1112" s="69"/>
      <c r="D1112" s="69"/>
      <c r="E1112" s="74">
        <v>42887</v>
      </c>
      <c r="F1112" s="70">
        <v>454476.27</v>
      </c>
      <c r="G1112" s="71">
        <f t="shared" si="7"/>
        <v>3.5447627000000002</v>
      </c>
      <c r="H1112" s="69"/>
      <c r="I1112" s="69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</row>
    <row r="1113" spans="1:27" ht="13">
      <c r="A1113" s="69"/>
      <c r="B1113" s="69"/>
      <c r="C1113" s="69"/>
      <c r="D1113" s="69"/>
      <c r="E1113" s="74">
        <v>42888</v>
      </c>
      <c r="F1113" s="70">
        <v>453703.36</v>
      </c>
      <c r="G1113" s="71">
        <f t="shared" si="7"/>
        <v>3.5370336</v>
      </c>
      <c r="H1113" s="69"/>
      <c r="I1113" s="69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</row>
    <row r="1114" spans="1:27" ht="13">
      <c r="A1114" s="69"/>
      <c r="B1114" s="69"/>
      <c r="C1114" s="69"/>
      <c r="D1114" s="69"/>
      <c r="E1114" s="74">
        <v>42891</v>
      </c>
      <c r="F1114" s="70">
        <v>452350.75</v>
      </c>
      <c r="G1114" s="71">
        <f t="shared" si="7"/>
        <v>3.5235075</v>
      </c>
      <c r="H1114" s="69"/>
      <c r="I1114" s="69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</row>
    <row r="1115" spans="1:27" ht="13">
      <c r="A1115" s="69"/>
      <c r="B1115" s="69"/>
      <c r="C1115" s="69"/>
      <c r="D1115" s="69"/>
      <c r="E1115" s="74">
        <v>42892</v>
      </c>
      <c r="F1115" s="70">
        <v>442689.26</v>
      </c>
      <c r="G1115" s="71">
        <f t="shared" si="7"/>
        <v>3.4268926</v>
      </c>
      <c r="H1115" s="69"/>
      <c r="I1115" s="69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</row>
    <row r="1116" spans="1:27" ht="13">
      <c r="A1116" s="69"/>
      <c r="B1116" s="69"/>
      <c r="C1116" s="69"/>
      <c r="D1116" s="69"/>
      <c r="E1116" s="74">
        <v>42893</v>
      </c>
      <c r="F1116" s="70">
        <v>442689.26</v>
      </c>
      <c r="G1116" s="71">
        <f t="shared" si="7"/>
        <v>3.4268926</v>
      </c>
      <c r="H1116" s="69"/>
      <c r="I1116" s="69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</row>
    <row r="1117" spans="1:27" ht="13">
      <c r="A1117" s="69"/>
      <c r="B1117" s="69"/>
      <c r="C1117" s="69"/>
      <c r="D1117" s="69"/>
      <c r="E1117" s="74">
        <v>42894</v>
      </c>
      <c r="F1117" s="70">
        <v>442689.26</v>
      </c>
      <c r="G1117" s="71">
        <f t="shared" si="7"/>
        <v>3.4268926</v>
      </c>
      <c r="H1117" s="69"/>
      <c r="I1117" s="69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</row>
    <row r="1118" spans="1:27" ht="13">
      <c r="A1118" s="69"/>
      <c r="B1118" s="69"/>
      <c r="C1118" s="69"/>
      <c r="D1118" s="69"/>
      <c r="E1118" s="74">
        <v>42895</v>
      </c>
      <c r="F1118" s="70">
        <v>442689.26</v>
      </c>
      <c r="G1118" s="71">
        <f t="shared" si="7"/>
        <v>3.4268926</v>
      </c>
      <c r="H1118" s="69"/>
      <c r="I1118" s="69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</row>
    <row r="1119" spans="1:27" ht="13">
      <c r="A1119" s="69"/>
      <c r="B1119" s="69"/>
      <c r="C1119" s="69"/>
      <c r="D1119" s="69"/>
      <c r="E1119" s="74">
        <v>42898</v>
      </c>
      <c r="F1119" s="70">
        <v>442689.26</v>
      </c>
      <c r="G1119" s="71">
        <f t="shared" si="7"/>
        <v>3.4268926</v>
      </c>
      <c r="H1119" s="69"/>
      <c r="I1119" s="69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</row>
    <row r="1120" spans="1:27" ht="13">
      <c r="A1120" s="69"/>
      <c r="B1120" s="69"/>
      <c r="C1120" s="69"/>
      <c r="D1120" s="69"/>
      <c r="E1120" s="74">
        <v>42899</v>
      </c>
      <c r="F1120" s="70">
        <v>442689.26</v>
      </c>
      <c r="G1120" s="71">
        <f t="shared" si="7"/>
        <v>3.4268926</v>
      </c>
      <c r="H1120" s="69"/>
      <c r="I1120" s="69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</row>
    <row r="1121" spans="1:27" ht="13">
      <c r="A1121" s="69"/>
      <c r="B1121" s="69"/>
      <c r="C1121" s="69"/>
      <c r="D1121" s="69"/>
      <c r="E1121" s="74">
        <v>42900</v>
      </c>
      <c r="F1121" s="70">
        <v>442689.26</v>
      </c>
      <c r="G1121" s="71">
        <f t="shared" si="7"/>
        <v>3.4268926</v>
      </c>
      <c r="H1121" s="69"/>
      <c r="I1121" s="69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</row>
    <row r="1122" spans="1:27" ht="13">
      <c r="A1122" s="69"/>
      <c r="B1122" s="69"/>
      <c r="C1122" s="69"/>
      <c r="D1122" s="69"/>
      <c r="E1122" s="74">
        <v>42901</v>
      </c>
      <c r="F1122" s="70">
        <v>442689.26</v>
      </c>
      <c r="G1122" s="71">
        <f t="shared" si="7"/>
        <v>3.4268926</v>
      </c>
      <c r="H1122" s="69"/>
      <c r="I1122" s="69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</row>
    <row r="1123" spans="1:27" ht="13">
      <c r="A1123" s="69"/>
      <c r="B1123" s="69"/>
      <c r="C1123" s="69"/>
      <c r="D1123" s="69"/>
      <c r="E1123" s="74">
        <v>42902</v>
      </c>
      <c r="F1123" s="70">
        <v>442689.26</v>
      </c>
      <c r="G1123" s="71">
        <f t="shared" si="7"/>
        <v>3.4268926</v>
      </c>
      <c r="H1123" s="69"/>
      <c r="I1123" s="69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</row>
    <row r="1124" spans="1:27" ht="13">
      <c r="A1124" s="69"/>
      <c r="B1124" s="69"/>
      <c r="C1124" s="69"/>
      <c r="D1124" s="69"/>
      <c r="E1124" s="74">
        <v>42905</v>
      </c>
      <c r="F1124" s="70">
        <v>442689.26</v>
      </c>
      <c r="G1124" s="71">
        <f t="shared" si="7"/>
        <v>3.4268926</v>
      </c>
      <c r="H1124" s="69"/>
      <c r="I1124" s="69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</row>
    <row r="1125" spans="1:27" ht="13">
      <c r="A1125" s="69"/>
      <c r="B1125" s="69"/>
      <c r="C1125" s="69"/>
      <c r="D1125" s="69"/>
      <c r="E1125" s="74">
        <v>42906</v>
      </c>
      <c r="F1125" s="70">
        <v>442689.26</v>
      </c>
      <c r="G1125" s="71">
        <f t="shared" si="7"/>
        <v>3.4268926</v>
      </c>
      <c r="H1125" s="69"/>
      <c r="I1125" s="69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</row>
    <row r="1126" spans="1:27" ht="13">
      <c r="A1126" s="69"/>
      <c r="B1126" s="69"/>
      <c r="C1126" s="69"/>
      <c r="D1126" s="69"/>
      <c r="E1126" s="74">
        <v>42907</v>
      </c>
      <c r="F1126" s="70">
        <v>442689.26</v>
      </c>
      <c r="G1126" s="71">
        <f t="shared" si="7"/>
        <v>3.4268926</v>
      </c>
      <c r="H1126" s="69"/>
      <c r="I1126" s="69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</row>
    <row r="1127" spans="1:27" ht="13">
      <c r="A1127" s="69"/>
      <c r="B1127" s="69"/>
      <c r="C1127" s="69"/>
      <c r="D1127" s="69"/>
      <c r="E1127" s="74">
        <v>42908</v>
      </c>
      <c r="F1127" s="70">
        <v>442689.26</v>
      </c>
      <c r="G1127" s="71">
        <f t="shared" si="7"/>
        <v>3.4268926</v>
      </c>
      <c r="H1127" s="69"/>
      <c r="I1127" s="69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</row>
    <row r="1128" spans="1:27" ht="13">
      <c r="A1128" s="69"/>
      <c r="B1128" s="69"/>
      <c r="C1128" s="69"/>
      <c r="D1128" s="69"/>
      <c r="E1128" s="74">
        <v>42909</v>
      </c>
      <c r="F1128" s="70">
        <v>442689.26</v>
      </c>
      <c r="G1128" s="71">
        <f t="shared" si="7"/>
        <v>3.4268926</v>
      </c>
      <c r="H1128" s="69"/>
      <c r="I1128" s="69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</row>
    <row r="1129" spans="1:27" ht="13">
      <c r="A1129" s="69"/>
      <c r="B1129" s="69"/>
      <c r="C1129" s="69"/>
      <c r="D1129" s="69"/>
      <c r="E1129" s="74">
        <v>42912</v>
      </c>
      <c r="F1129" s="70">
        <v>442689.26</v>
      </c>
      <c r="G1129" s="71">
        <f t="shared" si="7"/>
        <v>3.4268926</v>
      </c>
      <c r="H1129" s="69"/>
      <c r="I1129" s="69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</row>
    <row r="1130" spans="1:27" ht="13">
      <c r="A1130" s="69"/>
      <c r="B1130" s="69"/>
      <c r="C1130" s="69"/>
      <c r="D1130" s="69"/>
      <c r="E1130" s="74">
        <v>42913</v>
      </c>
      <c r="F1130" s="70">
        <v>442689.26</v>
      </c>
      <c r="G1130" s="71">
        <f t="shared" si="7"/>
        <v>3.4268926</v>
      </c>
      <c r="H1130" s="69"/>
      <c r="I1130" s="69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</row>
    <row r="1131" spans="1:27" ht="13">
      <c r="A1131" s="69"/>
      <c r="B1131" s="69"/>
      <c r="C1131" s="69"/>
      <c r="D1131" s="69"/>
      <c r="E1131" s="74">
        <v>42914</v>
      </c>
      <c r="F1131" s="70">
        <v>442689.26</v>
      </c>
      <c r="G1131" s="71">
        <f t="shared" si="7"/>
        <v>3.4268926</v>
      </c>
      <c r="H1131" s="69"/>
      <c r="I1131" s="69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</row>
    <row r="1132" spans="1:27" ht="13">
      <c r="A1132" s="69"/>
      <c r="B1132" s="69"/>
      <c r="C1132" s="69"/>
      <c r="D1132" s="69"/>
      <c r="E1132" s="74">
        <v>42915</v>
      </c>
      <c r="F1132" s="70">
        <v>442689.26</v>
      </c>
      <c r="G1132" s="71">
        <f t="shared" si="7"/>
        <v>3.4268926</v>
      </c>
      <c r="H1132" s="69"/>
      <c r="I1132" s="69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</row>
    <row r="1133" spans="1:27" ht="13">
      <c r="A1133" s="69"/>
      <c r="B1133" s="69"/>
      <c r="C1133" s="69"/>
      <c r="D1133" s="69"/>
      <c r="E1133" s="74">
        <v>42916</v>
      </c>
      <c r="F1133" s="70">
        <v>442689.26</v>
      </c>
      <c r="G1133" s="71">
        <f t="shared" si="7"/>
        <v>3.4268926</v>
      </c>
      <c r="H1133" s="69"/>
      <c r="I1133" s="69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</row>
    <row r="1134" spans="1:27" ht="13">
      <c r="A1134" s="69"/>
      <c r="B1134" s="69"/>
      <c r="C1134" s="69"/>
      <c r="D1134" s="69"/>
      <c r="E1134" s="74">
        <v>42919</v>
      </c>
      <c r="F1134" s="70">
        <v>442689.26</v>
      </c>
      <c r="G1134" s="71">
        <f t="shared" si="7"/>
        <v>3.4268926</v>
      </c>
      <c r="H1134" s="69"/>
      <c r="I1134" s="69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</row>
    <row r="1135" spans="1:27" ht="13">
      <c r="A1135" s="69"/>
      <c r="B1135" s="69"/>
      <c r="C1135" s="69"/>
      <c r="D1135" s="69"/>
      <c r="E1135" s="74">
        <v>42921</v>
      </c>
      <c r="F1135" s="70">
        <v>442689.26</v>
      </c>
      <c r="G1135" s="71">
        <f t="shared" si="7"/>
        <v>3.4268926</v>
      </c>
      <c r="H1135" s="69"/>
      <c r="I1135" s="69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</row>
    <row r="1136" spans="1:27" ht="13">
      <c r="A1136" s="69"/>
      <c r="B1136" s="69"/>
      <c r="C1136" s="69"/>
      <c r="D1136" s="69"/>
      <c r="E1136" s="74">
        <v>42922</v>
      </c>
      <c r="F1136" s="70">
        <v>442689.26</v>
      </c>
      <c r="G1136" s="71">
        <f t="shared" si="7"/>
        <v>3.4268926</v>
      </c>
      <c r="H1136" s="69"/>
      <c r="I1136" s="69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</row>
    <row r="1137" spans="1:27" ht="13">
      <c r="A1137" s="69"/>
      <c r="B1137" s="69"/>
      <c r="C1137" s="69"/>
      <c r="D1137" s="69"/>
      <c r="E1137" s="74">
        <v>42923</v>
      </c>
      <c r="F1137" s="70">
        <v>442689.26</v>
      </c>
      <c r="G1137" s="71">
        <f t="shared" si="7"/>
        <v>3.4268926</v>
      </c>
      <c r="H1137" s="69"/>
      <c r="I1137" s="69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</row>
    <row r="1138" spans="1:27" ht="13">
      <c r="A1138" s="69"/>
      <c r="B1138" s="69"/>
      <c r="C1138" s="69"/>
      <c r="D1138" s="69"/>
      <c r="E1138" s="74">
        <v>42926</v>
      </c>
      <c r="F1138" s="70">
        <v>442689.26</v>
      </c>
      <c r="G1138" s="71">
        <f t="shared" si="7"/>
        <v>3.4268926</v>
      </c>
      <c r="H1138" s="69"/>
      <c r="I1138" s="69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</row>
    <row r="1139" spans="1:27" ht="13">
      <c r="A1139" s="69"/>
      <c r="B1139" s="69"/>
      <c r="C1139" s="69"/>
      <c r="D1139" s="69"/>
      <c r="E1139" s="74">
        <v>42927</v>
      </c>
      <c r="F1139" s="70">
        <v>442689.26</v>
      </c>
      <c r="G1139" s="71">
        <f t="shared" si="7"/>
        <v>3.4268926</v>
      </c>
      <c r="H1139" s="69"/>
      <c r="I1139" s="69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</row>
    <row r="1140" spans="1:27" ht="13">
      <c r="A1140" s="69"/>
      <c r="B1140" s="69"/>
      <c r="C1140" s="69"/>
      <c r="D1140" s="69"/>
      <c r="E1140" s="74">
        <v>42928</v>
      </c>
      <c r="F1140" s="70">
        <v>442689.26</v>
      </c>
      <c r="G1140" s="71">
        <f t="shared" si="7"/>
        <v>3.4268926</v>
      </c>
      <c r="H1140" s="69"/>
      <c r="I1140" s="69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</row>
    <row r="1141" spans="1:27" ht="13">
      <c r="A1141" s="69"/>
      <c r="B1141" s="69"/>
      <c r="C1141" s="69"/>
      <c r="D1141" s="69"/>
      <c r="E1141" s="74">
        <v>42929</v>
      </c>
      <c r="F1141" s="70">
        <v>442689.26</v>
      </c>
      <c r="G1141" s="71">
        <f t="shared" si="7"/>
        <v>3.4268926</v>
      </c>
      <c r="H1141" s="69"/>
      <c r="I1141" s="69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</row>
    <row r="1142" spans="1:27" ht="13">
      <c r="A1142" s="69"/>
      <c r="B1142" s="69"/>
      <c r="C1142" s="69"/>
      <c r="D1142" s="69"/>
      <c r="E1142" s="74">
        <v>42930</v>
      </c>
      <c r="F1142" s="70">
        <v>442689.26</v>
      </c>
      <c r="G1142" s="71">
        <f t="shared" si="7"/>
        <v>3.4268926</v>
      </c>
      <c r="H1142" s="69"/>
      <c r="I1142" s="69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</row>
    <row r="1143" spans="1:27" ht="13">
      <c r="A1143" s="69"/>
      <c r="B1143" s="69"/>
      <c r="C1143" s="69"/>
      <c r="D1143" s="69"/>
      <c r="E1143" s="74">
        <v>42933</v>
      </c>
      <c r="F1143" s="70">
        <v>454196.08</v>
      </c>
      <c r="G1143" s="71">
        <f t="shared" si="7"/>
        <v>3.5419608</v>
      </c>
      <c r="H1143" s="69"/>
      <c r="I1143" s="69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</row>
    <row r="1144" spans="1:27" ht="13">
      <c r="A1144" s="69"/>
      <c r="B1144" s="69"/>
      <c r="C1144" s="69"/>
      <c r="D1144" s="69"/>
      <c r="E1144" s="74">
        <v>42934</v>
      </c>
      <c r="F1144" s="70">
        <v>459367.67999999999</v>
      </c>
      <c r="G1144" s="71">
        <f t="shared" si="7"/>
        <v>3.5936767999999999</v>
      </c>
      <c r="H1144" s="69"/>
      <c r="I1144" s="69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</row>
    <row r="1145" spans="1:27" ht="13">
      <c r="A1145" s="69"/>
      <c r="B1145" s="69"/>
      <c r="C1145" s="69"/>
      <c r="D1145" s="69"/>
      <c r="E1145" s="74">
        <v>42935</v>
      </c>
      <c r="F1145" s="70">
        <v>464280.7</v>
      </c>
      <c r="G1145" s="71">
        <f t="shared" si="7"/>
        <v>3.6428069999999999</v>
      </c>
      <c r="H1145" s="69"/>
      <c r="I1145" s="69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</row>
    <row r="1146" spans="1:27" ht="13">
      <c r="A1146" s="69"/>
      <c r="B1146" s="69"/>
      <c r="C1146" s="69"/>
      <c r="D1146" s="69"/>
      <c r="E1146" s="74">
        <v>42936</v>
      </c>
      <c r="F1146" s="70">
        <v>467383.67</v>
      </c>
      <c r="G1146" s="71">
        <f t="shared" si="7"/>
        <v>3.6738366999999998</v>
      </c>
      <c r="H1146" s="69"/>
      <c r="I1146" s="69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</row>
    <row r="1147" spans="1:27" ht="13">
      <c r="A1147" s="69"/>
      <c r="B1147" s="69"/>
      <c r="C1147" s="69"/>
      <c r="D1147" s="69"/>
      <c r="E1147" s="74">
        <v>42937</v>
      </c>
      <c r="F1147" s="70">
        <v>471456.3</v>
      </c>
      <c r="G1147" s="71">
        <f t="shared" si="7"/>
        <v>3.7145630000000001</v>
      </c>
      <c r="H1147" s="69"/>
      <c r="I1147" s="69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</row>
    <row r="1148" spans="1:27" ht="13">
      <c r="A1148" s="69"/>
      <c r="B1148" s="69"/>
      <c r="C1148" s="69"/>
      <c r="D1148" s="69"/>
      <c r="E1148" s="74">
        <v>42940</v>
      </c>
      <c r="F1148" s="70">
        <v>478502.61</v>
      </c>
      <c r="G1148" s="71">
        <f t="shared" si="7"/>
        <v>3.7850261000000001</v>
      </c>
      <c r="H1148" s="69"/>
      <c r="I1148" s="69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</row>
    <row r="1149" spans="1:27" ht="13">
      <c r="A1149" s="69"/>
      <c r="B1149" s="69"/>
      <c r="C1149" s="69"/>
      <c r="D1149" s="69"/>
      <c r="E1149" s="74">
        <v>42941</v>
      </c>
      <c r="F1149" s="70">
        <v>476304.68</v>
      </c>
      <c r="G1149" s="71">
        <f t="shared" si="7"/>
        <v>3.7630468000000001</v>
      </c>
      <c r="H1149" s="69"/>
      <c r="I1149" s="69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</row>
    <row r="1150" spans="1:27" ht="13">
      <c r="A1150" s="69"/>
      <c r="B1150" s="69"/>
      <c r="C1150" s="69"/>
      <c r="D1150" s="69"/>
      <c r="E1150" s="74">
        <v>42942</v>
      </c>
      <c r="F1150" s="70">
        <v>475852.17</v>
      </c>
      <c r="G1150" s="71">
        <f t="shared" si="7"/>
        <v>3.7585216999999997</v>
      </c>
      <c r="H1150" s="69"/>
      <c r="I1150" s="69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</row>
    <row r="1151" spans="1:27" ht="13">
      <c r="A1151" s="69"/>
      <c r="B1151" s="69"/>
      <c r="C1151" s="69"/>
      <c r="D1151" s="69"/>
      <c r="E1151" s="74">
        <v>42943</v>
      </c>
      <c r="F1151" s="70">
        <v>472943.14</v>
      </c>
      <c r="G1151" s="71">
        <f t="shared" si="7"/>
        <v>3.7294314000000002</v>
      </c>
      <c r="H1151" s="69"/>
      <c r="I1151" s="69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</row>
    <row r="1152" spans="1:27" ht="13">
      <c r="A1152" s="69"/>
      <c r="B1152" s="69"/>
      <c r="C1152" s="69"/>
      <c r="D1152" s="69"/>
      <c r="E1152" s="74">
        <v>42944</v>
      </c>
      <c r="F1152" s="70">
        <v>468870.5</v>
      </c>
      <c r="G1152" s="71">
        <f t="shared" si="7"/>
        <v>3.6887050000000001</v>
      </c>
      <c r="H1152" s="69"/>
      <c r="I1152" s="69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</row>
    <row r="1153" spans="1:27" ht="13">
      <c r="A1153" s="69"/>
      <c r="B1153" s="69"/>
      <c r="C1153" s="69"/>
      <c r="D1153" s="69"/>
      <c r="E1153" s="74">
        <v>42947</v>
      </c>
      <c r="F1153" s="70">
        <v>471520.95</v>
      </c>
      <c r="G1153" s="71">
        <f t="shared" si="7"/>
        <v>3.7152095000000003</v>
      </c>
      <c r="H1153" s="69"/>
      <c r="I1153" s="69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</row>
    <row r="1154" spans="1:27" ht="13">
      <c r="A1154" s="69"/>
      <c r="B1154" s="69"/>
      <c r="C1154" s="69"/>
      <c r="D1154" s="69"/>
      <c r="E1154" s="74">
        <v>42948</v>
      </c>
      <c r="F1154" s="70">
        <v>476821.84</v>
      </c>
      <c r="G1154" s="71">
        <f t="shared" si="7"/>
        <v>3.7682184000000003</v>
      </c>
      <c r="H1154" s="69"/>
      <c r="I1154" s="69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</row>
    <row r="1155" spans="1:27" ht="13">
      <c r="A1155" s="69"/>
      <c r="B1155" s="69"/>
      <c r="C1155" s="69"/>
      <c r="D1155" s="69"/>
      <c r="E1155" s="74">
        <v>42949</v>
      </c>
      <c r="F1155" s="70">
        <v>476821.84</v>
      </c>
      <c r="G1155" s="71">
        <f t="shared" si="7"/>
        <v>3.7682184000000003</v>
      </c>
      <c r="H1155" s="69"/>
      <c r="I1155" s="69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</row>
    <row r="1156" spans="1:27" ht="13">
      <c r="A1156" s="69"/>
      <c r="B1156" s="69"/>
      <c r="C1156" s="69"/>
      <c r="D1156" s="69"/>
      <c r="E1156" s="74">
        <v>42950</v>
      </c>
      <c r="F1156" s="70">
        <v>476821.84</v>
      </c>
      <c r="G1156" s="71">
        <f t="shared" si="7"/>
        <v>3.7682184000000003</v>
      </c>
      <c r="H1156" s="69"/>
      <c r="I1156" s="69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</row>
    <row r="1157" spans="1:27" ht="13">
      <c r="A1157" s="69"/>
      <c r="B1157" s="69"/>
      <c r="C1157" s="69"/>
      <c r="D1157" s="69"/>
      <c r="E1157" s="74">
        <v>42951</v>
      </c>
      <c r="F1157" s="70">
        <v>476821.84</v>
      </c>
      <c r="G1157" s="71">
        <f t="shared" si="7"/>
        <v>3.7682184000000003</v>
      </c>
      <c r="H1157" s="69"/>
      <c r="I1157" s="69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</row>
    <row r="1158" spans="1:27" ht="13">
      <c r="A1158" s="69"/>
      <c r="B1158" s="69"/>
      <c r="C1158" s="69"/>
      <c r="D1158" s="69"/>
      <c r="E1158" s="74">
        <v>42954</v>
      </c>
      <c r="F1158" s="70">
        <v>476821.84</v>
      </c>
      <c r="G1158" s="71">
        <f t="shared" si="7"/>
        <v>3.7682184000000003</v>
      </c>
      <c r="H1158" s="69"/>
      <c r="I1158" s="69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</row>
    <row r="1159" spans="1:27" ht="13">
      <c r="A1159" s="69"/>
      <c r="B1159" s="69"/>
      <c r="C1159" s="69"/>
      <c r="D1159" s="69"/>
      <c r="E1159" s="74">
        <v>42955</v>
      </c>
      <c r="F1159" s="70">
        <v>476821.84</v>
      </c>
      <c r="G1159" s="71">
        <f t="shared" si="7"/>
        <v>3.7682184000000003</v>
      </c>
      <c r="H1159" s="69"/>
      <c r="I1159" s="69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</row>
    <row r="1160" spans="1:27" ht="13">
      <c r="A1160" s="69"/>
      <c r="B1160" s="69"/>
      <c r="C1160" s="69"/>
      <c r="D1160" s="69"/>
      <c r="E1160" s="74">
        <v>42956</v>
      </c>
      <c r="F1160" s="70">
        <v>476821.84</v>
      </c>
      <c r="G1160" s="71">
        <f t="shared" si="7"/>
        <v>3.7682184000000003</v>
      </c>
      <c r="H1160" s="69"/>
      <c r="I1160" s="69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</row>
    <row r="1161" spans="1:27" ht="13">
      <c r="A1161" s="69"/>
      <c r="B1161" s="69"/>
      <c r="C1161" s="69"/>
      <c r="D1161" s="69"/>
      <c r="E1161" s="74">
        <v>42957</v>
      </c>
      <c r="F1161" s="70">
        <v>476821.84</v>
      </c>
      <c r="G1161" s="71">
        <f t="shared" si="7"/>
        <v>3.7682184000000003</v>
      </c>
      <c r="H1161" s="69"/>
      <c r="I1161" s="69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</row>
    <row r="1162" spans="1:27" ht="13">
      <c r="A1162" s="69"/>
      <c r="B1162" s="69"/>
      <c r="C1162" s="69"/>
      <c r="D1162" s="69"/>
      <c r="E1162" s="74">
        <v>42958</v>
      </c>
      <c r="F1162" s="70">
        <v>476821.84</v>
      </c>
      <c r="G1162" s="71">
        <f t="shared" si="7"/>
        <v>3.7682184000000003</v>
      </c>
      <c r="H1162" s="69"/>
      <c r="I1162" s="69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</row>
    <row r="1163" spans="1:27" ht="13">
      <c r="A1163" s="69"/>
      <c r="B1163" s="69"/>
      <c r="C1163" s="69"/>
      <c r="D1163" s="69"/>
      <c r="E1163" s="74">
        <v>42961</v>
      </c>
      <c r="F1163" s="70">
        <v>476821.84</v>
      </c>
      <c r="G1163" s="71">
        <f t="shared" si="7"/>
        <v>3.7682184000000003</v>
      </c>
      <c r="H1163" s="69"/>
      <c r="I1163" s="69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</row>
    <row r="1164" spans="1:27" ht="13">
      <c r="A1164" s="69"/>
      <c r="B1164" s="69"/>
      <c r="C1164" s="69"/>
      <c r="D1164" s="69"/>
      <c r="E1164" s="74">
        <v>42962</v>
      </c>
      <c r="F1164" s="70">
        <v>476821.84</v>
      </c>
      <c r="G1164" s="71">
        <f t="shared" si="7"/>
        <v>3.7682184000000003</v>
      </c>
      <c r="H1164" s="69"/>
      <c r="I1164" s="69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</row>
    <row r="1165" spans="1:27" ht="13">
      <c r="A1165" s="69"/>
      <c r="B1165" s="69"/>
      <c r="C1165" s="69"/>
      <c r="D1165" s="69"/>
      <c r="E1165" s="74">
        <v>42963</v>
      </c>
      <c r="F1165" s="70">
        <v>476821.84</v>
      </c>
      <c r="G1165" s="71">
        <f t="shared" si="7"/>
        <v>3.7682184000000003</v>
      </c>
      <c r="H1165" s="69"/>
      <c r="I1165" s="69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</row>
    <row r="1166" spans="1:27" ht="13">
      <c r="A1166" s="69"/>
      <c r="B1166" s="69"/>
      <c r="C1166" s="69"/>
      <c r="D1166" s="69"/>
      <c r="E1166" s="74">
        <v>42964</v>
      </c>
      <c r="F1166" s="70">
        <v>476821.84</v>
      </c>
      <c r="G1166" s="71">
        <f t="shared" si="7"/>
        <v>3.7682184000000003</v>
      </c>
      <c r="H1166" s="69"/>
      <c r="I1166" s="69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</row>
    <row r="1167" spans="1:27" ht="13">
      <c r="A1167" s="69"/>
      <c r="B1167" s="69"/>
      <c r="C1167" s="69"/>
      <c r="D1167" s="69"/>
      <c r="E1167" s="74">
        <v>42965</v>
      </c>
      <c r="F1167" s="70">
        <v>476821.84</v>
      </c>
      <c r="G1167" s="71">
        <f t="shared" si="7"/>
        <v>3.7682184000000003</v>
      </c>
      <c r="H1167" s="69"/>
      <c r="I1167" s="69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</row>
    <row r="1168" spans="1:27" ht="13">
      <c r="A1168" s="69"/>
      <c r="B1168" s="69"/>
      <c r="C1168" s="69"/>
      <c r="D1168" s="69"/>
      <c r="E1168" s="74">
        <v>42968</v>
      </c>
      <c r="F1168" s="70">
        <v>476821.84</v>
      </c>
      <c r="G1168" s="71">
        <f t="shared" si="7"/>
        <v>3.7682184000000003</v>
      </c>
      <c r="H1168" s="69"/>
      <c r="I1168" s="69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</row>
    <row r="1169" spans="1:27" ht="13">
      <c r="A1169" s="69"/>
      <c r="B1169" s="69"/>
      <c r="C1169" s="69"/>
      <c r="D1169" s="69"/>
      <c r="E1169" s="74">
        <v>42969</v>
      </c>
      <c r="F1169" s="70">
        <v>476821.84</v>
      </c>
      <c r="G1169" s="71">
        <f t="shared" si="7"/>
        <v>3.7682184000000003</v>
      </c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</row>
    <row r="1170" spans="1:27" ht="13">
      <c r="A1170" s="69"/>
      <c r="B1170" s="69"/>
      <c r="C1170" s="69"/>
      <c r="D1170" s="69"/>
      <c r="E1170" s="74">
        <v>42970</v>
      </c>
      <c r="F1170" s="70">
        <v>476821.84</v>
      </c>
      <c r="G1170" s="71">
        <f t="shared" si="7"/>
        <v>3.7682184000000003</v>
      </c>
      <c r="H1170" s="69"/>
      <c r="I1170" s="69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</row>
    <row r="1171" spans="1:27" ht="13">
      <c r="A1171" s="69"/>
      <c r="B1171" s="69"/>
      <c r="C1171" s="69"/>
      <c r="D1171" s="69"/>
      <c r="E1171" s="74">
        <v>42971</v>
      </c>
      <c r="F1171" s="70">
        <v>476821.84</v>
      </c>
      <c r="G1171" s="71">
        <f t="shared" si="7"/>
        <v>3.7682184000000003</v>
      </c>
      <c r="H1171" s="69"/>
      <c r="I1171" s="69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</row>
    <row r="1172" spans="1:27" ht="13">
      <c r="A1172" s="69"/>
      <c r="B1172" s="69"/>
      <c r="C1172" s="69"/>
      <c r="D1172" s="69"/>
      <c r="E1172" s="74">
        <v>42972</v>
      </c>
      <c r="F1172" s="70">
        <v>476821.84</v>
      </c>
      <c r="G1172" s="71">
        <f t="shared" si="7"/>
        <v>3.7682184000000003</v>
      </c>
      <c r="H1172" s="69"/>
      <c r="I1172" s="69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</row>
    <row r="1173" spans="1:27" ht="13">
      <c r="A1173" s="69"/>
      <c r="B1173" s="69"/>
      <c r="C1173" s="69"/>
      <c r="D1173" s="69"/>
      <c r="E1173" s="74">
        <v>42975</v>
      </c>
      <c r="F1173" s="70">
        <v>480527.71</v>
      </c>
      <c r="G1173" s="71">
        <f t="shared" si="7"/>
        <v>3.8052771000000001</v>
      </c>
      <c r="H1173" s="69"/>
      <c r="I1173" s="69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</row>
    <row r="1174" spans="1:27" ht="13">
      <c r="A1174" s="69"/>
      <c r="B1174" s="69"/>
      <c r="C1174" s="69"/>
      <c r="D1174" s="69"/>
      <c r="E1174" s="74">
        <v>42976</v>
      </c>
      <c r="F1174" s="70">
        <v>474428.47</v>
      </c>
      <c r="G1174" s="71">
        <f t="shared" si="7"/>
        <v>3.7442846999999997</v>
      </c>
      <c r="H1174" s="69"/>
      <c r="I1174" s="69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</row>
    <row r="1175" spans="1:27" ht="13">
      <c r="A1175" s="69"/>
      <c r="B1175" s="69"/>
      <c r="C1175" s="69"/>
      <c r="D1175" s="69"/>
      <c r="E1175" s="74">
        <v>42977</v>
      </c>
      <c r="F1175" s="70">
        <v>477362.28</v>
      </c>
      <c r="G1175" s="71">
        <f t="shared" si="7"/>
        <v>3.7736228000000005</v>
      </c>
      <c r="H1175" s="69"/>
      <c r="I1175" s="69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</row>
    <row r="1176" spans="1:27" ht="13">
      <c r="A1176" s="69"/>
      <c r="B1176" s="69"/>
      <c r="C1176" s="69"/>
      <c r="D1176" s="69"/>
      <c r="E1176" s="74">
        <v>42978</v>
      </c>
      <c r="F1176" s="70">
        <v>490255.62</v>
      </c>
      <c r="G1176" s="71">
        <f t="shared" si="7"/>
        <v>3.9025561999999998</v>
      </c>
      <c r="H1176" s="69"/>
      <c r="I1176" s="69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</row>
    <row r="1177" spans="1:27" ht="13">
      <c r="A1177" s="69"/>
      <c r="B1177" s="69"/>
      <c r="C1177" s="69"/>
      <c r="D1177" s="69"/>
      <c r="E1177" s="74">
        <v>42979</v>
      </c>
      <c r="F1177" s="70">
        <v>491799.73</v>
      </c>
      <c r="G1177" s="71">
        <f t="shared" si="7"/>
        <v>3.9179972999999997</v>
      </c>
      <c r="H1177" s="69"/>
      <c r="I1177" s="69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</row>
    <row r="1178" spans="1:27" ht="13">
      <c r="A1178" s="69"/>
      <c r="B1178" s="69"/>
      <c r="C1178" s="69"/>
      <c r="D1178" s="69"/>
      <c r="E1178" s="74">
        <v>42983</v>
      </c>
      <c r="F1178" s="70">
        <v>467402.76</v>
      </c>
      <c r="G1178" s="71">
        <f t="shared" si="7"/>
        <v>3.6740276000000001</v>
      </c>
      <c r="H1178" s="69"/>
      <c r="I1178" s="69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</row>
    <row r="1179" spans="1:27" ht="13">
      <c r="A1179" s="69"/>
      <c r="B1179" s="69"/>
      <c r="C1179" s="69"/>
      <c r="D1179" s="69"/>
      <c r="E1179" s="74">
        <v>42984</v>
      </c>
      <c r="F1179" s="70">
        <v>478597.57</v>
      </c>
      <c r="G1179" s="71">
        <f t="shared" si="7"/>
        <v>3.7859757000000003</v>
      </c>
      <c r="H1179" s="69"/>
      <c r="I1179" s="69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</row>
    <row r="1180" spans="1:27" ht="13">
      <c r="A1180" s="69"/>
      <c r="B1180" s="69"/>
      <c r="C1180" s="69"/>
      <c r="D1180" s="69"/>
      <c r="E1180" s="74">
        <v>42985</v>
      </c>
      <c r="F1180" s="70">
        <v>480450.5</v>
      </c>
      <c r="G1180" s="71">
        <f t="shared" si="7"/>
        <v>3.8045049999999998</v>
      </c>
      <c r="H1180" s="69"/>
      <c r="I1180" s="69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</row>
    <row r="1181" spans="1:27" ht="13">
      <c r="A1181" s="69"/>
      <c r="B1181" s="69"/>
      <c r="C1181" s="69"/>
      <c r="D1181" s="69"/>
      <c r="E1181" s="74">
        <v>42986</v>
      </c>
      <c r="F1181" s="70">
        <v>469487.31</v>
      </c>
      <c r="G1181" s="71">
        <f t="shared" si="7"/>
        <v>3.6948731000000001</v>
      </c>
      <c r="H1181" s="69"/>
      <c r="I1181" s="69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</row>
    <row r="1182" spans="1:27" ht="13">
      <c r="A1182" s="69"/>
      <c r="B1182" s="69"/>
      <c r="C1182" s="69"/>
      <c r="D1182" s="69"/>
      <c r="E1182" s="74">
        <v>42989</v>
      </c>
      <c r="F1182" s="70">
        <v>497435.74</v>
      </c>
      <c r="G1182" s="71">
        <f t="shared" si="7"/>
        <v>3.9743573999999997</v>
      </c>
      <c r="H1182" s="69"/>
      <c r="I1182" s="69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</row>
    <row r="1183" spans="1:27" ht="13">
      <c r="A1183" s="69"/>
      <c r="B1183" s="69"/>
      <c r="C1183" s="69"/>
      <c r="D1183" s="69"/>
      <c r="E1183" s="74">
        <v>42990</v>
      </c>
      <c r="F1183" s="70">
        <v>508321.73</v>
      </c>
      <c r="G1183" s="71">
        <f t="shared" si="7"/>
        <v>4.0832172999999994</v>
      </c>
      <c r="H1183" s="69"/>
      <c r="I1183" s="69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</row>
    <row r="1184" spans="1:27" ht="13">
      <c r="A1184" s="69"/>
      <c r="B1184" s="69"/>
      <c r="C1184" s="69"/>
      <c r="D1184" s="69"/>
      <c r="E1184" s="74">
        <v>42991</v>
      </c>
      <c r="F1184" s="70">
        <v>523068</v>
      </c>
      <c r="G1184" s="71">
        <f t="shared" si="7"/>
        <v>4.2306800000000004</v>
      </c>
      <c r="H1184" s="69"/>
      <c r="I1184" s="69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</row>
    <row r="1185" spans="1:27" ht="13">
      <c r="A1185" s="69"/>
      <c r="B1185" s="69"/>
      <c r="C1185" s="69"/>
      <c r="D1185" s="69"/>
      <c r="E1185" s="74">
        <v>42992</v>
      </c>
      <c r="F1185" s="70">
        <v>517586.4</v>
      </c>
      <c r="G1185" s="71">
        <f t="shared" si="7"/>
        <v>4.1758639999999998</v>
      </c>
      <c r="H1185" s="69"/>
      <c r="I1185" s="69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</row>
    <row r="1186" spans="1:27" ht="13">
      <c r="A1186" s="69"/>
      <c r="B1186" s="69"/>
      <c r="C1186" s="69"/>
      <c r="D1186" s="69"/>
      <c r="E1186" s="74">
        <v>42993</v>
      </c>
      <c r="F1186" s="70">
        <v>524612.11</v>
      </c>
      <c r="G1186" s="71">
        <f t="shared" si="7"/>
        <v>4.2461210999999999</v>
      </c>
      <c r="H1186" s="69"/>
      <c r="I1186" s="69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</row>
    <row r="1187" spans="1:27" ht="13">
      <c r="A1187" s="69"/>
      <c r="B1187" s="69"/>
      <c r="C1187" s="69"/>
      <c r="D1187" s="69"/>
      <c r="E1187" s="74">
        <v>42996</v>
      </c>
      <c r="F1187" s="70">
        <v>541442.93000000005</v>
      </c>
      <c r="G1187" s="71">
        <f t="shared" si="7"/>
        <v>4.4144293000000001</v>
      </c>
      <c r="H1187" s="69"/>
      <c r="I1187" s="69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</row>
    <row r="1188" spans="1:27" ht="13">
      <c r="A1188" s="69"/>
      <c r="B1188" s="69"/>
      <c r="C1188" s="69"/>
      <c r="D1188" s="69"/>
      <c r="E1188" s="74">
        <v>42997</v>
      </c>
      <c r="F1188" s="70">
        <v>540902.5</v>
      </c>
      <c r="G1188" s="71">
        <f t="shared" si="7"/>
        <v>4.4090249999999997</v>
      </c>
      <c r="H1188" s="69"/>
      <c r="I1188" s="69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</row>
    <row r="1189" spans="1:27" ht="13">
      <c r="A1189" s="69"/>
      <c r="B1189" s="69"/>
      <c r="C1189" s="69"/>
      <c r="D1189" s="69"/>
      <c r="E1189" s="74">
        <v>42998</v>
      </c>
      <c r="F1189" s="70">
        <v>540670.88</v>
      </c>
      <c r="G1189" s="71">
        <f t="shared" si="7"/>
        <v>4.4067087999999996</v>
      </c>
      <c r="H1189" s="69"/>
      <c r="I1189" s="69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</row>
    <row r="1190" spans="1:27" ht="13">
      <c r="A1190" s="69"/>
      <c r="B1190" s="69"/>
      <c r="C1190" s="69"/>
      <c r="D1190" s="69"/>
      <c r="E1190" s="74">
        <v>42999</v>
      </c>
      <c r="F1190" s="70">
        <v>540902.5</v>
      </c>
      <c r="G1190" s="71">
        <f t="shared" si="7"/>
        <v>4.4090249999999997</v>
      </c>
      <c r="H1190" s="69"/>
      <c r="I1190" s="69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</row>
    <row r="1191" spans="1:27" ht="13">
      <c r="A1191" s="69"/>
      <c r="B1191" s="69"/>
      <c r="C1191" s="69"/>
      <c r="D1191" s="69"/>
      <c r="E1191" s="74">
        <v>43000</v>
      </c>
      <c r="F1191" s="70">
        <v>538663.53</v>
      </c>
      <c r="G1191" s="71">
        <f t="shared" si="7"/>
        <v>4.3866353</v>
      </c>
      <c r="H1191" s="69"/>
      <c r="I1191" s="69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</row>
    <row r="1192" spans="1:27" ht="13">
      <c r="A1192" s="69"/>
      <c r="B1192" s="69"/>
      <c r="C1192" s="69"/>
      <c r="D1192" s="69"/>
      <c r="E1192" s="74">
        <v>43003</v>
      </c>
      <c r="F1192" s="70">
        <v>538817.93999999994</v>
      </c>
      <c r="G1192" s="71">
        <f t="shared" si="7"/>
        <v>4.3881793999999994</v>
      </c>
      <c r="H1192" s="69"/>
      <c r="I1192" s="69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</row>
    <row r="1193" spans="1:27" ht="13">
      <c r="A1193" s="69"/>
      <c r="B1193" s="69"/>
      <c r="C1193" s="69"/>
      <c r="D1193" s="69"/>
      <c r="E1193" s="74">
        <v>43004</v>
      </c>
      <c r="F1193" s="70">
        <v>542601.02</v>
      </c>
      <c r="G1193" s="71">
        <f t="shared" si="7"/>
        <v>4.4260102000000003</v>
      </c>
      <c r="H1193" s="69"/>
      <c r="I1193" s="69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</row>
    <row r="1194" spans="1:27" ht="13">
      <c r="A1194" s="69"/>
      <c r="B1194" s="69"/>
      <c r="C1194" s="69"/>
      <c r="D1194" s="69"/>
      <c r="E1194" s="74">
        <v>43005</v>
      </c>
      <c r="F1194" s="70">
        <v>545071.6</v>
      </c>
      <c r="G1194" s="71">
        <f t="shared" si="7"/>
        <v>4.4507159999999999</v>
      </c>
      <c r="H1194" s="69"/>
      <c r="I1194" s="69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</row>
    <row r="1195" spans="1:27" ht="13">
      <c r="A1195" s="69"/>
      <c r="B1195" s="69"/>
      <c r="C1195" s="69"/>
      <c r="D1195" s="69"/>
      <c r="E1195" s="74">
        <v>43006</v>
      </c>
      <c r="F1195" s="70">
        <v>549626.73</v>
      </c>
      <c r="G1195" s="71">
        <f t="shared" si="7"/>
        <v>4.4962672999999995</v>
      </c>
      <c r="H1195" s="69"/>
      <c r="I1195" s="69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</row>
    <row r="1196" spans="1:27" ht="13">
      <c r="A1196" s="69"/>
      <c r="B1196" s="69"/>
      <c r="C1196" s="69"/>
      <c r="D1196" s="69"/>
      <c r="E1196" s="74">
        <v>43007</v>
      </c>
      <c r="F1196" s="70">
        <v>556189.21</v>
      </c>
      <c r="G1196" s="71">
        <f t="shared" si="7"/>
        <v>4.5618920999999997</v>
      </c>
      <c r="H1196" s="69"/>
      <c r="I1196" s="69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</row>
    <row r="1197" spans="1:27" ht="13">
      <c r="A1197" s="69"/>
      <c r="B1197" s="69"/>
      <c r="C1197" s="69"/>
      <c r="D1197" s="69"/>
      <c r="E1197" s="74">
        <v>43010</v>
      </c>
      <c r="F1197" s="70">
        <v>562520.06999999995</v>
      </c>
      <c r="G1197" s="71">
        <f t="shared" si="7"/>
        <v>4.6252006999999997</v>
      </c>
      <c r="H1197" s="69"/>
      <c r="I1197" s="69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</row>
    <row r="1198" spans="1:27" ht="13">
      <c r="A1198" s="69"/>
      <c r="B1198" s="69"/>
      <c r="C1198" s="69"/>
      <c r="D1198" s="69"/>
      <c r="E1198" s="74">
        <v>43011</v>
      </c>
      <c r="F1198" s="70">
        <v>563832.56000000006</v>
      </c>
      <c r="G1198" s="71">
        <f t="shared" si="7"/>
        <v>4.6383256000000008</v>
      </c>
      <c r="H1198" s="69"/>
      <c r="I1198" s="69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</row>
    <row r="1199" spans="1:27" ht="13">
      <c r="A1199" s="69"/>
      <c r="B1199" s="69"/>
      <c r="C1199" s="69"/>
      <c r="D1199" s="69"/>
      <c r="E1199" s="74">
        <v>43012</v>
      </c>
      <c r="F1199" s="70">
        <v>562751.68000000005</v>
      </c>
      <c r="G1199" s="71">
        <f t="shared" si="7"/>
        <v>4.6275168000000004</v>
      </c>
      <c r="H1199" s="69"/>
      <c r="I1199" s="69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</row>
    <row r="1200" spans="1:27" ht="13">
      <c r="A1200" s="69"/>
      <c r="B1200" s="69"/>
      <c r="C1200" s="69"/>
      <c r="D1200" s="69"/>
      <c r="E1200" s="74">
        <v>43013</v>
      </c>
      <c r="F1200" s="70">
        <v>573097.23</v>
      </c>
      <c r="G1200" s="71">
        <f t="shared" si="7"/>
        <v>4.7309722999999995</v>
      </c>
      <c r="H1200" s="69"/>
      <c r="I1200" s="69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</row>
    <row r="1201" spans="1:27" ht="13">
      <c r="A1201" s="69"/>
      <c r="B1201" s="69"/>
      <c r="C1201" s="69"/>
      <c r="D1201" s="69"/>
      <c r="E1201" s="74">
        <v>43014</v>
      </c>
      <c r="F1201" s="70">
        <v>573020.03</v>
      </c>
      <c r="G1201" s="71">
        <f t="shared" si="7"/>
        <v>4.7302002999999999</v>
      </c>
      <c r="H1201" s="69"/>
      <c r="I1201" s="69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</row>
    <row r="1202" spans="1:27" ht="13">
      <c r="A1202" s="69"/>
      <c r="B1202" s="69"/>
      <c r="C1202" s="69"/>
      <c r="D1202" s="69"/>
      <c r="E1202" s="74">
        <v>43017</v>
      </c>
      <c r="F1202" s="70">
        <v>567152.4</v>
      </c>
      <c r="G1202" s="71">
        <f t="shared" si="7"/>
        <v>4.6715240000000007</v>
      </c>
      <c r="H1202" s="69"/>
      <c r="I1202" s="69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</row>
    <row r="1203" spans="1:27" ht="13">
      <c r="A1203" s="69"/>
      <c r="B1203" s="69"/>
      <c r="C1203" s="69"/>
      <c r="D1203" s="69"/>
      <c r="E1203" s="74">
        <v>43018</v>
      </c>
      <c r="F1203" s="70">
        <v>573637.67000000004</v>
      </c>
      <c r="G1203" s="71">
        <f t="shared" si="7"/>
        <v>4.7363767000000001</v>
      </c>
      <c r="H1203" s="69"/>
      <c r="I1203" s="69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</row>
    <row r="1204" spans="1:27" ht="13">
      <c r="A1204" s="69"/>
      <c r="B1204" s="69"/>
      <c r="C1204" s="69"/>
      <c r="D1204" s="69"/>
      <c r="E1204" s="74">
        <v>43019</v>
      </c>
      <c r="F1204" s="70">
        <v>579736.92000000004</v>
      </c>
      <c r="G1204" s="71">
        <f t="shared" si="7"/>
        <v>4.7973692000000003</v>
      </c>
      <c r="H1204" s="69"/>
      <c r="I1204" s="69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</row>
    <row r="1205" spans="1:27" ht="13">
      <c r="A1205" s="69"/>
      <c r="B1205" s="69"/>
      <c r="C1205" s="69"/>
      <c r="D1205" s="69"/>
      <c r="E1205" s="74">
        <v>43020</v>
      </c>
      <c r="F1205" s="70">
        <v>581203.81999999995</v>
      </c>
      <c r="G1205" s="71">
        <f t="shared" si="7"/>
        <v>4.812038199999999</v>
      </c>
      <c r="H1205" s="69"/>
      <c r="I1205" s="69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</row>
    <row r="1206" spans="1:27" ht="13">
      <c r="A1206" s="69"/>
      <c r="B1206" s="69"/>
      <c r="C1206" s="69"/>
      <c r="D1206" s="69"/>
      <c r="E1206" s="74">
        <v>43021</v>
      </c>
      <c r="F1206" s="70">
        <v>586144.98</v>
      </c>
      <c r="G1206" s="71">
        <f t="shared" si="7"/>
        <v>4.8614497999999999</v>
      </c>
      <c r="H1206" s="69"/>
      <c r="I1206" s="69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</row>
    <row r="1207" spans="1:27" ht="13">
      <c r="A1207" s="69"/>
      <c r="B1207" s="69"/>
      <c r="C1207" s="69"/>
      <c r="D1207" s="69"/>
      <c r="E1207" s="74">
        <v>43024</v>
      </c>
      <c r="F1207" s="70">
        <v>590622.91</v>
      </c>
      <c r="G1207" s="71">
        <f t="shared" si="7"/>
        <v>4.9062291</v>
      </c>
      <c r="H1207" s="69"/>
      <c r="I1207" s="69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</row>
    <row r="1208" spans="1:27" ht="13">
      <c r="A1208" s="69"/>
      <c r="B1208" s="69"/>
      <c r="C1208" s="69"/>
      <c r="D1208" s="69"/>
      <c r="E1208" s="74">
        <v>43025</v>
      </c>
      <c r="F1208" s="70">
        <v>590005.26</v>
      </c>
      <c r="G1208" s="71">
        <f t="shared" si="7"/>
        <v>4.9000526000000004</v>
      </c>
      <c r="H1208" s="69"/>
      <c r="I1208" s="69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</row>
    <row r="1209" spans="1:27" ht="13">
      <c r="A1209" s="69"/>
      <c r="B1209" s="69"/>
      <c r="C1209" s="69"/>
      <c r="D1209" s="69"/>
      <c r="E1209" s="74">
        <v>43026</v>
      </c>
      <c r="F1209" s="70">
        <v>591163.35</v>
      </c>
      <c r="G1209" s="71">
        <f t="shared" si="7"/>
        <v>4.9116334999999998</v>
      </c>
      <c r="H1209" s="69"/>
      <c r="I1209" s="69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</row>
    <row r="1210" spans="1:27" ht="13">
      <c r="A1210" s="69"/>
      <c r="B1210" s="69"/>
      <c r="C1210" s="69"/>
      <c r="D1210" s="69"/>
      <c r="E1210" s="74">
        <v>43027</v>
      </c>
      <c r="F1210" s="70">
        <v>591163.35</v>
      </c>
      <c r="G1210" s="71">
        <f t="shared" si="7"/>
        <v>4.9116334999999998</v>
      </c>
      <c r="H1210" s="69"/>
      <c r="I1210" s="69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</row>
    <row r="1211" spans="1:27" ht="13">
      <c r="A1211" s="69"/>
      <c r="B1211" s="69"/>
      <c r="C1211" s="69"/>
      <c r="D1211" s="69"/>
      <c r="E1211" s="74">
        <v>43028</v>
      </c>
      <c r="F1211" s="70">
        <v>591163.35</v>
      </c>
      <c r="G1211" s="71">
        <f t="shared" si="7"/>
        <v>4.9116334999999998</v>
      </c>
      <c r="H1211" s="69"/>
      <c r="I1211" s="69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</row>
    <row r="1212" spans="1:27" ht="13">
      <c r="A1212" s="69"/>
      <c r="B1212" s="69"/>
      <c r="C1212" s="69"/>
      <c r="D1212" s="69"/>
      <c r="E1212" s="74">
        <v>43031</v>
      </c>
      <c r="F1212" s="70">
        <v>591163.35</v>
      </c>
      <c r="G1212" s="71">
        <f t="shared" si="7"/>
        <v>4.9116334999999998</v>
      </c>
      <c r="H1212" s="69"/>
      <c r="I1212" s="69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</row>
    <row r="1213" spans="1:27" ht="13">
      <c r="A1213" s="69"/>
      <c r="B1213" s="69"/>
      <c r="C1213" s="69"/>
      <c r="D1213" s="69"/>
      <c r="E1213" s="74">
        <v>43032</v>
      </c>
      <c r="F1213" s="70">
        <v>591163.35</v>
      </c>
      <c r="G1213" s="71">
        <f t="shared" si="7"/>
        <v>4.9116334999999998</v>
      </c>
      <c r="H1213" s="69"/>
      <c r="I1213" s="69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</row>
    <row r="1214" spans="1:27" ht="13">
      <c r="A1214" s="69"/>
      <c r="B1214" s="69"/>
      <c r="C1214" s="69"/>
      <c r="D1214" s="69"/>
      <c r="E1214" s="74">
        <v>43033</v>
      </c>
      <c r="F1214" s="70">
        <v>591163.35</v>
      </c>
      <c r="G1214" s="71">
        <f t="shared" si="7"/>
        <v>4.9116334999999998</v>
      </c>
      <c r="H1214" s="69"/>
      <c r="I1214" s="69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</row>
    <row r="1215" spans="1:27" ht="13">
      <c r="A1215" s="69"/>
      <c r="B1215" s="69"/>
      <c r="C1215" s="69"/>
      <c r="D1215" s="69"/>
      <c r="E1215" s="74">
        <v>43034</v>
      </c>
      <c r="F1215" s="70">
        <v>591163.35</v>
      </c>
      <c r="G1215" s="71">
        <f t="shared" si="7"/>
        <v>4.9116334999999998</v>
      </c>
      <c r="H1215" s="69"/>
      <c r="I1215" s="69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</row>
    <row r="1216" spans="1:27" ht="13">
      <c r="A1216" s="69"/>
      <c r="B1216" s="69"/>
      <c r="C1216" s="69"/>
      <c r="D1216" s="69"/>
      <c r="E1216" s="74">
        <v>43035</v>
      </c>
      <c r="F1216" s="70">
        <v>591163.35</v>
      </c>
      <c r="G1216" s="71">
        <f t="shared" si="7"/>
        <v>4.9116334999999998</v>
      </c>
      <c r="H1216" s="69"/>
      <c r="I1216" s="69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</row>
    <row r="1217" spans="1:27" ht="13">
      <c r="A1217" s="69"/>
      <c r="B1217" s="69"/>
      <c r="C1217" s="69"/>
      <c r="D1217" s="69"/>
      <c r="E1217" s="74">
        <v>43038</v>
      </c>
      <c r="F1217" s="70">
        <v>591163.35</v>
      </c>
      <c r="G1217" s="71">
        <f t="shared" si="7"/>
        <v>4.9116334999999998</v>
      </c>
      <c r="H1217" s="69"/>
      <c r="I1217" s="69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</row>
    <row r="1218" spans="1:27" ht="13">
      <c r="A1218" s="69"/>
      <c r="B1218" s="69"/>
      <c r="C1218" s="69"/>
      <c r="D1218" s="69"/>
      <c r="E1218" s="74">
        <v>43039</v>
      </c>
      <c r="F1218" s="70">
        <v>591163.35</v>
      </c>
      <c r="G1218" s="71">
        <f t="shared" si="7"/>
        <v>4.9116334999999998</v>
      </c>
      <c r="H1218" s="69"/>
      <c r="I1218" s="69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</row>
    <row r="1219" spans="1:27" ht="13">
      <c r="A1219" s="69"/>
      <c r="B1219" s="69"/>
      <c r="C1219" s="69"/>
      <c r="D1219" s="69"/>
      <c r="E1219" s="74">
        <v>43040</v>
      </c>
      <c r="F1219" s="70">
        <v>591163.35</v>
      </c>
      <c r="G1219" s="71">
        <f t="shared" si="7"/>
        <v>4.9116334999999998</v>
      </c>
      <c r="H1219" s="69"/>
      <c r="I1219" s="69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</row>
    <row r="1220" spans="1:27" ht="13">
      <c r="A1220" s="69"/>
      <c r="B1220" s="69"/>
      <c r="C1220" s="69"/>
      <c r="D1220" s="69"/>
      <c r="E1220" s="74">
        <v>43041</v>
      </c>
      <c r="F1220" s="70">
        <v>591163.35</v>
      </c>
      <c r="G1220" s="71">
        <f t="shared" si="7"/>
        <v>4.9116334999999998</v>
      </c>
      <c r="H1220" s="69"/>
      <c r="I1220" s="69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</row>
    <row r="1221" spans="1:27" ht="13">
      <c r="A1221" s="69"/>
      <c r="B1221" s="69"/>
      <c r="C1221" s="69"/>
      <c r="D1221" s="69"/>
      <c r="E1221" s="74">
        <v>43042</v>
      </c>
      <c r="F1221" s="70">
        <v>591163.35</v>
      </c>
      <c r="G1221" s="71">
        <f t="shared" si="7"/>
        <v>4.9116334999999998</v>
      </c>
      <c r="H1221" s="69"/>
      <c r="I1221" s="69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</row>
    <row r="1222" spans="1:27" ht="13">
      <c r="A1222" s="69"/>
      <c r="B1222" s="69"/>
      <c r="C1222" s="69"/>
      <c r="D1222" s="69"/>
      <c r="E1222" s="74">
        <v>43045</v>
      </c>
      <c r="F1222" s="70">
        <v>591163.35</v>
      </c>
      <c r="G1222" s="71">
        <f t="shared" si="7"/>
        <v>4.9116334999999998</v>
      </c>
      <c r="H1222" s="69"/>
      <c r="I1222" s="69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</row>
    <row r="1223" spans="1:27" ht="13">
      <c r="A1223" s="69"/>
      <c r="B1223" s="69"/>
      <c r="C1223" s="69"/>
      <c r="D1223" s="69"/>
      <c r="E1223" s="74">
        <v>43046</v>
      </c>
      <c r="F1223" s="70">
        <v>591163.35</v>
      </c>
      <c r="G1223" s="71">
        <f t="shared" si="7"/>
        <v>4.9116334999999998</v>
      </c>
      <c r="H1223" s="69"/>
      <c r="I1223" s="69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</row>
    <row r="1224" spans="1:27" ht="13">
      <c r="A1224" s="69"/>
      <c r="B1224" s="69"/>
      <c r="C1224" s="69"/>
      <c r="D1224" s="69"/>
      <c r="E1224" s="74">
        <v>43047</v>
      </c>
      <c r="F1224" s="70">
        <v>591163.35</v>
      </c>
      <c r="G1224" s="71">
        <f t="shared" si="7"/>
        <v>4.9116334999999998</v>
      </c>
      <c r="H1224" s="69"/>
      <c r="I1224" s="69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</row>
    <row r="1225" spans="1:27" ht="13">
      <c r="A1225" s="69"/>
      <c r="B1225" s="69"/>
      <c r="C1225" s="69"/>
      <c r="D1225" s="69"/>
      <c r="E1225" s="74">
        <v>43048</v>
      </c>
      <c r="F1225" s="70">
        <v>591163.35</v>
      </c>
      <c r="G1225" s="71">
        <f t="shared" si="7"/>
        <v>4.9116334999999998</v>
      </c>
      <c r="H1225" s="69"/>
      <c r="I1225" s="69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</row>
    <row r="1226" spans="1:27" ht="13">
      <c r="A1226" s="69"/>
      <c r="B1226" s="69"/>
      <c r="C1226" s="69"/>
      <c r="D1226" s="69"/>
      <c r="E1226" s="74">
        <v>43049</v>
      </c>
      <c r="F1226" s="70">
        <v>591163.35</v>
      </c>
      <c r="G1226" s="71">
        <f t="shared" si="7"/>
        <v>4.9116334999999998</v>
      </c>
      <c r="H1226" s="69"/>
      <c r="I1226" s="69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</row>
    <row r="1227" spans="1:27" ht="13">
      <c r="A1227" s="69"/>
      <c r="B1227" s="69"/>
      <c r="C1227" s="69"/>
      <c r="D1227" s="69"/>
      <c r="E1227" s="74">
        <v>43052</v>
      </c>
      <c r="F1227" s="70">
        <v>591163.35</v>
      </c>
      <c r="G1227" s="71">
        <f t="shared" si="7"/>
        <v>4.9116334999999998</v>
      </c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</row>
    <row r="1228" spans="1:27" ht="13">
      <c r="A1228" s="69"/>
      <c r="B1228" s="69"/>
      <c r="C1228" s="69"/>
      <c r="D1228" s="69"/>
      <c r="E1228" s="74">
        <v>43053</v>
      </c>
      <c r="F1228" s="70">
        <v>591163.35</v>
      </c>
      <c r="G1228" s="71">
        <f t="shared" si="7"/>
        <v>4.9116334999999998</v>
      </c>
      <c r="H1228" s="69"/>
      <c r="I1228" s="69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</row>
    <row r="1229" spans="1:27" ht="13">
      <c r="A1229" s="69"/>
      <c r="B1229" s="69"/>
      <c r="C1229" s="69"/>
      <c r="D1229" s="69"/>
      <c r="E1229" s="74">
        <v>43054</v>
      </c>
      <c r="F1229" s="70">
        <v>591163.35</v>
      </c>
      <c r="G1229" s="71">
        <f t="shared" si="7"/>
        <v>4.9116334999999998</v>
      </c>
      <c r="H1229" s="69"/>
      <c r="I1229" s="69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</row>
    <row r="1230" spans="1:27" ht="13">
      <c r="A1230" s="69"/>
      <c r="B1230" s="69"/>
      <c r="C1230" s="69"/>
      <c r="D1230" s="69"/>
      <c r="E1230" s="74">
        <v>43055</v>
      </c>
      <c r="F1230" s="70">
        <v>591163.35</v>
      </c>
      <c r="G1230" s="71">
        <f t="shared" si="7"/>
        <v>4.9116334999999998</v>
      </c>
      <c r="H1230" s="69"/>
      <c r="I1230" s="69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</row>
    <row r="1231" spans="1:27" ht="13">
      <c r="A1231" s="69"/>
      <c r="B1231" s="69"/>
      <c r="C1231" s="69"/>
      <c r="D1231" s="69"/>
      <c r="E1231" s="74">
        <v>43056</v>
      </c>
      <c r="F1231" s="70">
        <v>591163.35</v>
      </c>
      <c r="G1231" s="71">
        <f t="shared" si="7"/>
        <v>4.9116334999999998</v>
      </c>
      <c r="H1231" s="69"/>
      <c r="I1231" s="69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</row>
    <row r="1232" spans="1:27" ht="13">
      <c r="A1232" s="69"/>
      <c r="B1232" s="69"/>
      <c r="C1232" s="69"/>
      <c r="D1232" s="69"/>
      <c r="E1232" s="74">
        <v>43059</v>
      </c>
      <c r="F1232" s="70">
        <v>591163.35</v>
      </c>
      <c r="G1232" s="71">
        <f t="shared" si="7"/>
        <v>4.9116334999999998</v>
      </c>
      <c r="H1232" s="69"/>
      <c r="I1232" s="69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</row>
    <row r="1233" spans="1:27" ht="13">
      <c r="A1233" s="69"/>
      <c r="B1233" s="69"/>
      <c r="C1233" s="69"/>
      <c r="D1233" s="69"/>
      <c r="E1233" s="74">
        <v>43060</v>
      </c>
      <c r="F1233" s="70">
        <v>591163.35</v>
      </c>
      <c r="G1233" s="71">
        <f t="shared" si="7"/>
        <v>4.9116334999999998</v>
      </c>
      <c r="H1233" s="69"/>
      <c r="I1233" s="69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</row>
    <row r="1234" spans="1:27" ht="13">
      <c r="A1234" s="69"/>
      <c r="B1234" s="69"/>
      <c r="C1234" s="69"/>
      <c r="D1234" s="69"/>
      <c r="E1234" s="74">
        <v>43061</v>
      </c>
      <c r="F1234" s="70">
        <v>591163.35</v>
      </c>
      <c r="G1234" s="71">
        <f t="shared" si="7"/>
        <v>4.9116334999999998</v>
      </c>
      <c r="H1234" s="69"/>
      <c r="I1234" s="69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</row>
    <row r="1235" spans="1:27" ht="13">
      <c r="A1235" s="69"/>
      <c r="B1235" s="69"/>
      <c r="C1235" s="69"/>
      <c r="D1235" s="69"/>
      <c r="E1235" s="74">
        <v>43063</v>
      </c>
      <c r="F1235" s="70">
        <v>591163.35</v>
      </c>
      <c r="G1235" s="71">
        <f t="shared" si="7"/>
        <v>4.9116334999999998</v>
      </c>
      <c r="H1235" s="69"/>
      <c r="I1235" s="69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</row>
    <row r="1236" spans="1:27" ht="13">
      <c r="A1236" s="69"/>
      <c r="B1236" s="69"/>
      <c r="C1236" s="69"/>
      <c r="D1236" s="69"/>
      <c r="E1236" s="74">
        <v>43066</v>
      </c>
      <c r="F1236" s="70">
        <v>592281.28</v>
      </c>
      <c r="G1236" s="71">
        <f t="shared" si="7"/>
        <v>4.9228128</v>
      </c>
      <c r="H1236" s="69"/>
      <c r="I1236" s="69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</row>
    <row r="1237" spans="1:27" ht="13">
      <c r="A1237" s="69"/>
      <c r="B1237" s="69"/>
      <c r="C1237" s="69"/>
      <c r="D1237" s="69"/>
      <c r="E1237" s="74">
        <v>43067</v>
      </c>
      <c r="F1237" s="70">
        <v>600553.99</v>
      </c>
      <c r="G1237" s="71">
        <f t="shared" si="7"/>
        <v>5.0055398999999996</v>
      </c>
      <c r="H1237" s="69"/>
      <c r="I1237" s="69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</row>
    <row r="1238" spans="1:27" ht="13">
      <c r="A1238" s="69"/>
      <c r="B1238" s="69"/>
      <c r="C1238" s="69"/>
      <c r="D1238" s="69"/>
      <c r="E1238" s="74">
        <v>43068</v>
      </c>
      <c r="F1238" s="70">
        <v>587809.55000000005</v>
      </c>
      <c r="G1238" s="71">
        <f t="shared" si="7"/>
        <v>4.8780955000000006</v>
      </c>
      <c r="H1238" s="69"/>
      <c r="I1238" s="69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</row>
    <row r="1239" spans="1:27" ht="13">
      <c r="A1239" s="69"/>
      <c r="B1239" s="69"/>
      <c r="C1239" s="69"/>
      <c r="D1239" s="69"/>
      <c r="E1239" s="74">
        <v>43069</v>
      </c>
      <c r="F1239" s="70">
        <v>586020.85</v>
      </c>
      <c r="G1239" s="71">
        <f t="shared" si="7"/>
        <v>4.8602084999999997</v>
      </c>
      <c r="H1239" s="69"/>
      <c r="I1239" s="69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</row>
    <row r="1240" spans="1:27" ht="13">
      <c r="A1240" s="69"/>
      <c r="B1240" s="69"/>
      <c r="C1240" s="69"/>
      <c r="D1240" s="69"/>
      <c r="E1240" s="74">
        <v>43070</v>
      </c>
      <c r="F1240" s="70">
        <v>569475.43999999994</v>
      </c>
      <c r="G1240" s="71">
        <f t="shared" si="7"/>
        <v>4.6947543999999999</v>
      </c>
      <c r="H1240" s="69"/>
      <c r="I1240" s="69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</row>
    <row r="1241" spans="1:27" ht="13">
      <c r="A1241" s="69"/>
      <c r="B1241" s="69"/>
      <c r="C1241" s="69"/>
      <c r="D1241" s="69"/>
      <c r="E1241" s="74">
        <v>43073</v>
      </c>
      <c r="F1241" s="70">
        <v>574394.34</v>
      </c>
      <c r="G1241" s="71">
        <f t="shared" si="7"/>
        <v>4.7439434</v>
      </c>
      <c r="H1241" s="69"/>
      <c r="I1241" s="69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</row>
    <row r="1242" spans="1:27" ht="13">
      <c r="A1242" s="69"/>
      <c r="B1242" s="69"/>
      <c r="C1242" s="69"/>
      <c r="D1242" s="69"/>
      <c r="E1242" s="74">
        <v>43074</v>
      </c>
      <c r="F1242" s="70">
        <v>577077.39</v>
      </c>
      <c r="G1242" s="71">
        <f t="shared" si="7"/>
        <v>4.7707739</v>
      </c>
      <c r="H1242" s="69"/>
      <c r="I1242" s="69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</row>
    <row r="1243" spans="1:27" ht="13">
      <c r="A1243" s="69"/>
      <c r="B1243" s="69"/>
      <c r="C1243" s="69"/>
      <c r="D1243" s="69"/>
      <c r="E1243" s="74">
        <v>43075</v>
      </c>
      <c r="F1243" s="70">
        <v>578195.31999999995</v>
      </c>
      <c r="G1243" s="71">
        <f t="shared" si="7"/>
        <v>4.7819531999999993</v>
      </c>
      <c r="H1243" s="69"/>
      <c r="I1243" s="69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</row>
    <row r="1244" spans="1:27" ht="13">
      <c r="A1244" s="69"/>
      <c r="B1244" s="69"/>
      <c r="C1244" s="69"/>
      <c r="D1244" s="69"/>
      <c r="E1244" s="74">
        <v>43076</v>
      </c>
      <c r="F1244" s="70">
        <v>597647.37</v>
      </c>
      <c r="G1244" s="71">
        <f t="shared" si="7"/>
        <v>4.9764736999999997</v>
      </c>
      <c r="H1244" s="69"/>
      <c r="I1244" s="69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</row>
    <row r="1245" spans="1:27" ht="13">
      <c r="A1245" s="69"/>
      <c r="B1245" s="69"/>
      <c r="C1245" s="69"/>
      <c r="D1245" s="69"/>
      <c r="E1245" s="74">
        <v>43077</v>
      </c>
      <c r="F1245" s="70">
        <v>617099.41</v>
      </c>
      <c r="G1245" s="71">
        <f t="shared" si="7"/>
        <v>5.1709941000000006</v>
      </c>
      <c r="H1245" s="69"/>
      <c r="I1245" s="69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</row>
    <row r="1246" spans="1:27" ht="13">
      <c r="A1246" s="69"/>
      <c r="B1246" s="69"/>
      <c r="C1246" s="69"/>
      <c r="D1246" s="69"/>
      <c r="E1246" s="74">
        <v>43080</v>
      </c>
      <c r="F1246" s="70">
        <v>634986.35</v>
      </c>
      <c r="G1246" s="71">
        <f t="shared" si="7"/>
        <v>5.3498634999999997</v>
      </c>
      <c r="H1246" s="69"/>
      <c r="I1246" s="69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</row>
    <row r="1247" spans="1:27" ht="13">
      <c r="A1247" s="69"/>
      <c r="B1247" s="69"/>
      <c r="C1247" s="69"/>
      <c r="D1247" s="69"/>
      <c r="E1247" s="74">
        <v>43081</v>
      </c>
      <c r="F1247" s="70">
        <v>634092</v>
      </c>
      <c r="G1247" s="71">
        <f t="shared" si="7"/>
        <v>5.3409199999999997</v>
      </c>
      <c r="H1247" s="69"/>
      <c r="I1247" s="69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</row>
    <row r="1248" spans="1:27" ht="13">
      <c r="A1248" s="69"/>
      <c r="B1248" s="69"/>
      <c r="C1248" s="69"/>
      <c r="D1248" s="69"/>
      <c r="E1248" s="74">
        <v>43082</v>
      </c>
      <c r="F1248" s="70">
        <v>635209.93999999994</v>
      </c>
      <c r="G1248" s="71">
        <f t="shared" si="7"/>
        <v>5.3520993999999993</v>
      </c>
      <c r="H1248" s="69"/>
      <c r="I1248" s="69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</row>
    <row r="1249" spans="1:27" ht="13">
      <c r="A1249" s="69"/>
      <c r="B1249" s="69"/>
      <c r="C1249" s="69"/>
      <c r="D1249" s="69"/>
      <c r="E1249" s="74">
        <v>43083</v>
      </c>
      <c r="F1249" s="70">
        <v>638116.56999999995</v>
      </c>
      <c r="G1249" s="71">
        <f t="shared" si="7"/>
        <v>5.3811656999999995</v>
      </c>
      <c r="H1249" s="69"/>
      <c r="I1249" s="69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</row>
    <row r="1250" spans="1:27" ht="13">
      <c r="A1250" s="69"/>
      <c r="B1250" s="69"/>
      <c r="C1250" s="69"/>
      <c r="D1250" s="69"/>
      <c r="E1250" s="74">
        <v>43084</v>
      </c>
      <c r="F1250" s="70">
        <v>654885.56999999995</v>
      </c>
      <c r="G1250" s="71">
        <f t="shared" si="7"/>
        <v>5.5488556999999998</v>
      </c>
      <c r="H1250" s="69"/>
      <c r="I1250" s="69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</row>
    <row r="1251" spans="1:27" ht="13">
      <c r="A1251" s="69"/>
      <c r="B1251" s="69"/>
      <c r="C1251" s="69"/>
      <c r="D1251" s="69"/>
      <c r="E1251" s="74">
        <v>43087</v>
      </c>
      <c r="F1251" s="70">
        <v>661369.59</v>
      </c>
      <c r="G1251" s="71">
        <f t="shared" si="7"/>
        <v>5.6136958999999997</v>
      </c>
      <c r="H1251" s="69"/>
      <c r="I1251" s="69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</row>
    <row r="1252" spans="1:27" ht="13">
      <c r="A1252" s="69"/>
      <c r="B1252" s="69"/>
      <c r="C1252" s="69"/>
      <c r="D1252" s="69"/>
      <c r="E1252" s="74">
        <v>43088</v>
      </c>
      <c r="F1252" s="70">
        <v>659133.72</v>
      </c>
      <c r="G1252" s="71">
        <f t="shared" si="7"/>
        <v>5.5913371999999999</v>
      </c>
      <c r="H1252" s="69"/>
      <c r="I1252" s="69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</row>
    <row r="1253" spans="1:27" ht="13">
      <c r="A1253" s="69"/>
      <c r="B1253" s="69"/>
      <c r="C1253" s="69"/>
      <c r="D1253" s="69"/>
      <c r="E1253" s="74">
        <v>43089</v>
      </c>
      <c r="F1253" s="70">
        <v>660698.82999999996</v>
      </c>
      <c r="G1253" s="71">
        <f t="shared" si="7"/>
        <v>5.6069882999999994</v>
      </c>
      <c r="H1253" s="69"/>
      <c r="I1253" s="69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</row>
    <row r="1254" spans="1:27" ht="13">
      <c r="A1254" s="69"/>
      <c r="B1254" s="69"/>
      <c r="C1254" s="69"/>
      <c r="D1254" s="69"/>
      <c r="E1254" s="74">
        <v>43090</v>
      </c>
      <c r="F1254" s="70">
        <v>663829.04</v>
      </c>
      <c r="G1254" s="71">
        <f t="shared" si="7"/>
        <v>5.6382904000000007</v>
      </c>
      <c r="H1254" s="69"/>
      <c r="I1254" s="69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</row>
    <row r="1255" spans="1:27" ht="13">
      <c r="A1255" s="69"/>
      <c r="B1255" s="69"/>
      <c r="C1255" s="69"/>
      <c r="D1255" s="69"/>
      <c r="E1255" s="74">
        <v>43091</v>
      </c>
      <c r="F1255" s="70">
        <v>661816.76</v>
      </c>
      <c r="G1255" s="71">
        <f t="shared" si="7"/>
        <v>5.6181676000000005</v>
      </c>
      <c r="H1255" s="69"/>
      <c r="I1255" s="69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</row>
    <row r="1256" spans="1:27" ht="13">
      <c r="A1256" s="69"/>
      <c r="B1256" s="69"/>
      <c r="C1256" s="69"/>
      <c r="D1256" s="69"/>
      <c r="E1256" s="74">
        <v>43095</v>
      </c>
      <c r="F1256" s="70">
        <v>662040.35</v>
      </c>
      <c r="G1256" s="71">
        <f t="shared" si="7"/>
        <v>5.6204035000000001</v>
      </c>
      <c r="H1256" s="69"/>
      <c r="I1256" s="69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</row>
    <row r="1257" spans="1:27" ht="13">
      <c r="A1257" s="69"/>
      <c r="B1257" s="69"/>
      <c r="C1257" s="69"/>
      <c r="D1257" s="69"/>
      <c r="E1257" s="74">
        <v>43096</v>
      </c>
      <c r="F1257" s="70">
        <v>659580.89</v>
      </c>
      <c r="G1257" s="71">
        <f t="shared" si="7"/>
        <v>5.5958088999999998</v>
      </c>
      <c r="H1257" s="69"/>
      <c r="I1257" s="69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</row>
    <row r="1258" spans="1:27" ht="13">
      <c r="A1258" s="69"/>
      <c r="B1258" s="69"/>
      <c r="C1258" s="69"/>
      <c r="D1258" s="69"/>
      <c r="E1258" s="74">
        <v>43097</v>
      </c>
      <c r="F1258" s="70">
        <v>659580.89</v>
      </c>
      <c r="G1258" s="71">
        <f t="shared" si="7"/>
        <v>5.5958088999999998</v>
      </c>
      <c r="H1258" s="69"/>
      <c r="I1258" s="69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</row>
    <row r="1259" spans="1:27" ht="13">
      <c r="A1259" s="69"/>
      <c r="B1259" s="69"/>
      <c r="C1259" s="69"/>
      <c r="D1259" s="69"/>
      <c r="E1259" s="74">
        <v>43098</v>
      </c>
      <c r="F1259" s="70">
        <v>659580.89</v>
      </c>
      <c r="G1259" s="71">
        <f t="shared" si="7"/>
        <v>5.5958088999999998</v>
      </c>
      <c r="H1259" s="69"/>
      <c r="I1259" s="69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</row>
    <row r="1260" spans="1:27" ht="13">
      <c r="A1260" s="69"/>
      <c r="B1260" s="69"/>
      <c r="C1260" s="69"/>
      <c r="D1260" s="69"/>
      <c r="E1260" s="74">
        <v>43102</v>
      </c>
      <c r="F1260" s="70">
        <v>659580.89</v>
      </c>
      <c r="G1260" s="71">
        <f t="shared" si="7"/>
        <v>5.5958088999999998</v>
      </c>
      <c r="H1260" s="69"/>
      <c r="I1260" s="69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</row>
    <row r="1261" spans="1:27" ht="13">
      <c r="A1261" s="69"/>
      <c r="B1261" s="69"/>
      <c r="C1261" s="69"/>
      <c r="D1261" s="69"/>
      <c r="E1261" s="74">
        <v>43103</v>
      </c>
      <c r="F1261" s="70">
        <v>659580.89</v>
      </c>
      <c r="G1261" s="71">
        <f t="shared" si="7"/>
        <v>5.5958088999999998</v>
      </c>
      <c r="H1261" s="69"/>
      <c r="I1261" s="69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</row>
    <row r="1262" spans="1:27" ht="13">
      <c r="A1262" s="69"/>
      <c r="B1262" s="69"/>
      <c r="C1262" s="69"/>
      <c r="D1262" s="69"/>
      <c r="E1262" s="74">
        <v>43104</v>
      </c>
      <c r="F1262" s="70">
        <v>659580.89</v>
      </c>
      <c r="G1262" s="71">
        <f t="shared" si="7"/>
        <v>5.5958088999999998</v>
      </c>
      <c r="H1262" s="69"/>
      <c r="I1262" s="69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</row>
    <row r="1263" spans="1:27" ht="13">
      <c r="A1263" s="69"/>
      <c r="B1263" s="69"/>
      <c r="C1263" s="69"/>
      <c r="D1263" s="69"/>
      <c r="E1263" s="74">
        <v>43105</v>
      </c>
      <c r="F1263" s="70">
        <v>659580.89</v>
      </c>
      <c r="G1263" s="71">
        <f t="shared" si="7"/>
        <v>5.5958088999999998</v>
      </c>
      <c r="H1263" s="69"/>
      <c r="I1263" s="69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</row>
    <row r="1264" spans="1:27" ht="13">
      <c r="A1264" s="69"/>
      <c r="B1264" s="69"/>
      <c r="C1264" s="69"/>
      <c r="D1264" s="69"/>
      <c r="E1264" s="74">
        <v>43108</v>
      </c>
      <c r="F1264" s="70">
        <v>659580.89</v>
      </c>
      <c r="G1264" s="71">
        <f t="shared" si="7"/>
        <v>5.5958088999999998</v>
      </c>
      <c r="H1264" s="69"/>
      <c r="I1264" s="69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</row>
    <row r="1265" spans="1:27" ht="13">
      <c r="A1265" s="69"/>
      <c r="B1265" s="69"/>
      <c r="C1265" s="69"/>
      <c r="D1265" s="69"/>
      <c r="E1265" s="74">
        <v>43109</v>
      </c>
      <c r="F1265" s="70">
        <v>659580.89</v>
      </c>
      <c r="G1265" s="71">
        <f t="shared" si="7"/>
        <v>5.5958088999999998</v>
      </c>
      <c r="H1265" s="69"/>
      <c r="I1265" s="69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</row>
    <row r="1266" spans="1:27" ht="13">
      <c r="A1266" s="69"/>
      <c r="B1266" s="69"/>
      <c r="C1266" s="69"/>
      <c r="D1266" s="69"/>
      <c r="E1266" s="74">
        <v>43110</v>
      </c>
      <c r="F1266" s="70">
        <v>659580.89</v>
      </c>
      <c r="G1266" s="71">
        <f t="shared" si="7"/>
        <v>5.5958088999999998</v>
      </c>
      <c r="H1266" s="69"/>
      <c r="I1266" s="69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</row>
    <row r="1267" spans="1:27" ht="13">
      <c r="A1267" s="69"/>
      <c r="B1267" s="69"/>
      <c r="C1267" s="69"/>
      <c r="D1267" s="69"/>
      <c r="E1267" s="74">
        <v>43111</v>
      </c>
      <c r="F1267" s="70">
        <v>659580.89</v>
      </c>
      <c r="G1267" s="71">
        <f t="shared" si="7"/>
        <v>5.5958088999999998</v>
      </c>
      <c r="H1267" s="69"/>
      <c r="I1267" s="69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</row>
    <row r="1268" spans="1:27" ht="13">
      <c r="A1268" s="69"/>
      <c r="B1268" s="69"/>
      <c r="C1268" s="69"/>
      <c r="D1268" s="69"/>
      <c r="E1268" s="74">
        <v>43112</v>
      </c>
      <c r="F1268" s="70">
        <v>659580.89</v>
      </c>
      <c r="G1268" s="71">
        <f t="shared" si="7"/>
        <v>5.5958088999999998</v>
      </c>
      <c r="H1268" s="69"/>
      <c r="I1268" s="69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</row>
    <row r="1269" spans="1:27" ht="13">
      <c r="A1269" s="69"/>
      <c r="B1269" s="69"/>
      <c r="C1269" s="69"/>
      <c r="D1269" s="69"/>
      <c r="E1269" s="74">
        <v>43116</v>
      </c>
      <c r="F1269" s="70">
        <v>659580.89</v>
      </c>
      <c r="G1269" s="71">
        <f t="shared" si="7"/>
        <v>5.5958088999999998</v>
      </c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</row>
    <row r="1270" spans="1:27" ht="13">
      <c r="A1270" s="69"/>
      <c r="B1270" s="69"/>
      <c r="C1270" s="69"/>
      <c r="D1270" s="69"/>
      <c r="E1270" s="74">
        <v>43117</v>
      </c>
      <c r="F1270" s="70">
        <v>659580.89</v>
      </c>
      <c r="G1270" s="71">
        <f t="shared" si="7"/>
        <v>5.5958088999999998</v>
      </c>
      <c r="H1270" s="69"/>
      <c r="I1270" s="69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</row>
    <row r="1271" spans="1:27" ht="13">
      <c r="A1271" s="69"/>
      <c r="B1271" s="69"/>
      <c r="C1271" s="69"/>
      <c r="D1271" s="69"/>
      <c r="E1271" s="74">
        <v>43118</v>
      </c>
      <c r="F1271" s="70">
        <v>659580.89</v>
      </c>
      <c r="G1271" s="71">
        <f t="shared" si="7"/>
        <v>5.5958088999999998</v>
      </c>
      <c r="H1271" s="69"/>
      <c r="I1271" s="69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</row>
    <row r="1272" spans="1:27" ht="13">
      <c r="A1272" s="69"/>
      <c r="B1272" s="69"/>
      <c r="C1272" s="69"/>
      <c r="D1272" s="69"/>
      <c r="E1272" s="74">
        <v>43119</v>
      </c>
      <c r="F1272" s="70">
        <v>659580.89</v>
      </c>
      <c r="G1272" s="71">
        <f t="shared" si="7"/>
        <v>5.5958088999999998</v>
      </c>
      <c r="H1272" s="69"/>
      <c r="I1272" s="69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</row>
    <row r="1273" spans="1:27" ht="13">
      <c r="A1273" s="69"/>
      <c r="B1273" s="69"/>
      <c r="C1273" s="69"/>
      <c r="D1273" s="69"/>
      <c r="E1273" s="74">
        <v>43122</v>
      </c>
      <c r="F1273" s="70">
        <v>659580.89</v>
      </c>
      <c r="G1273" s="71">
        <f t="shared" si="7"/>
        <v>5.5958088999999998</v>
      </c>
      <c r="H1273" s="69"/>
      <c r="I1273" s="69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</row>
    <row r="1274" spans="1:27" ht="13">
      <c r="A1274" s="69"/>
      <c r="B1274" s="69"/>
      <c r="C1274" s="69"/>
      <c r="D1274" s="69"/>
      <c r="E1274" s="74">
        <v>43123</v>
      </c>
      <c r="F1274" s="70">
        <v>659580.89</v>
      </c>
      <c r="G1274" s="71">
        <f t="shared" si="7"/>
        <v>5.5958088999999998</v>
      </c>
      <c r="H1274" s="69"/>
      <c r="I1274" s="69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</row>
    <row r="1275" spans="1:27" ht="13">
      <c r="A1275" s="69"/>
      <c r="B1275" s="69"/>
      <c r="C1275" s="69"/>
      <c r="D1275" s="69"/>
      <c r="E1275" s="74">
        <v>43124</v>
      </c>
      <c r="F1275" s="70">
        <v>659580.89</v>
      </c>
      <c r="G1275" s="71">
        <f t="shared" si="7"/>
        <v>5.5958088999999998</v>
      </c>
      <c r="H1275" s="69"/>
      <c r="I1275" s="69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</row>
    <row r="1276" spans="1:27" ht="13">
      <c r="A1276" s="69"/>
      <c r="B1276" s="69"/>
      <c r="C1276" s="69"/>
      <c r="D1276" s="69"/>
      <c r="E1276" s="74">
        <v>43125</v>
      </c>
      <c r="F1276" s="70">
        <v>659580.89</v>
      </c>
      <c r="G1276" s="71">
        <f t="shared" si="7"/>
        <v>5.5958088999999998</v>
      </c>
      <c r="H1276" s="69"/>
      <c r="I1276" s="69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</row>
    <row r="1277" spans="1:27" ht="13">
      <c r="A1277" s="69"/>
      <c r="B1277" s="69"/>
      <c r="C1277" s="69"/>
      <c r="D1277" s="69"/>
      <c r="E1277" s="74">
        <v>43126</v>
      </c>
      <c r="F1277" s="70">
        <v>659580.89</v>
      </c>
      <c r="G1277" s="71">
        <f t="shared" ref="G1277:G1531" si="8">(F1277-100000)/100000</f>
        <v>5.5958088999999998</v>
      </c>
      <c r="H1277" s="69"/>
      <c r="I1277" s="69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</row>
    <row r="1278" spans="1:27" ht="13">
      <c r="A1278" s="69"/>
      <c r="B1278" s="69"/>
      <c r="C1278" s="69"/>
      <c r="D1278" s="69"/>
      <c r="E1278" s="74">
        <v>43129</v>
      </c>
      <c r="F1278" s="70">
        <v>659580.89</v>
      </c>
      <c r="G1278" s="71">
        <f t="shared" si="8"/>
        <v>5.5958088999999998</v>
      </c>
      <c r="H1278" s="69"/>
      <c r="I1278" s="69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</row>
    <row r="1279" spans="1:27" ht="13">
      <c r="A1279" s="69"/>
      <c r="B1279" s="69"/>
      <c r="C1279" s="69"/>
      <c r="D1279" s="69"/>
      <c r="E1279" s="74">
        <v>43130</v>
      </c>
      <c r="F1279" s="70">
        <v>659580.89</v>
      </c>
      <c r="G1279" s="71">
        <f t="shared" si="8"/>
        <v>5.5958088999999998</v>
      </c>
      <c r="H1279" s="69"/>
      <c r="I1279" s="69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</row>
    <row r="1280" spans="1:27" ht="13">
      <c r="A1280" s="69"/>
      <c r="B1280" s="69"/>
      <c r="C1280" s="69"/>
      <c r="D1280" s="69"/>
      <c r="E1280" s="74">
        <v>43131</v>
      </c>
      <c r="F1280" s="70">
        <v>659580.89</v>
      </c>
      <c r="G1280" s="71">
        <f t="shared" si="8"/>
        <v>5.5958088999999998</v>
      </c>
      <c r="H1280" s="69"/>
      <c r="I1280" s="69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</row>
    <row r="1281" spans="1:27" ht="13">
      <c r="A1281" s="69"/>
      <c r="B1281" s="69"/>
      <c r="C1281" s="69"/>
      <c r="D1281" s="69"/>
      <c r="E1281" s="74">
        <v>43132</v>
      </c>
      <c r="F1281" s="70">
        <v>659580.89</v>
      </c>
      <c r="G1281" s="71">
        <f t="shared" si="8"/>
        <v>5.5958088999999998</v>
      </c>
      <c r="H1281" s="69"/>
      <c r="I1281" s="69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</row>
    <row r="1282" spans="1:27" ht="13">
      <c r="A1282" s="69"/>
      <c r="B1282" s="69"/>
      <c r="C1282" s="69"/>
      <c r="D1282" s="69"/>
      <c r="E1282" s="74">
        <v>43133</v>
      </c>
      <c r="F1282" s="70">
        <v>659580.89</v>
      </c>
      <c r="G1282" s="71">
        <f t="shared" si="8"/>
        <v>5.5958088999999998</v>
      </c>
      <c r="H1282" s="69"/>
      <c r="I1282" s="69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</row>
    <row r="1283" spans="1:27" ht="13">
      <c r="A1283" s="69"/>
      <c r="B1283" s="69"/>
      <c r="C1283" s="69"/>
      <c r="D1283" s="69"/>
      <c r="E1283" s="74">
        <v>43136</v>
      </c>
      <c r="F1283" s="70">
        <v>659580.89</v>
      </c>
      <c r="G1283" s="71">
        <f t="shared" si="8"/>
        <v>5.5958088999999998</v>
      </c>
      <c r="H1283" s="69"/>
      <c r="I1283" s="69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</row>
    <row r="1284" spans="1:27" ht="13">
      <c r="A1284" s="69"/>
      <c r="B1284" s="69"/>
      <c r="C1284" s="69"/>
      <c r="D1284" s="69"/>
      <c r="E1284" s="74">
        <v>43137</v>
      </c>
      <c r="F1284" s="70">
        <v>659580.89</v>
      </c>
      <c r="G1284" s="71">
        <f t="shared" si="8"/>
        <v>5.5958088999999998</v>
      </c>
      <c r="H1284" s="69"/>
      <c r="I1284" s="69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</row>
    <row r="1285" spans="1:27" ht="13">
      <c r="A1285" s="69"/>
      <c r="B1285" s="69"/>
      <c r="C1285" s="69"/>
      <c r="D1285" s="69"/>
      <c r="E1285" s="74">
        <v>43138</v>
      </c>
      <c r="F1285" s="70">
        <v>659580.89</v>
      </c>
      <c r="G1285" s="71">
        <f t="shared" si="8"/>
        <v>5.5958088999999998</v>
      </c>
      <c r="H1285" s="69"/>
      <c r="I1285" s="69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</row>
    <row r="1286" spans="1:27" ht="13">
      <c r="A1286" s="69"/>
      <c r="B1286" s="69"/>
      <c r="C1286" s="69"/>
      <c r="D1286" s="69"/>
      <c r="E1286" s="74">
        <v>43139</v>
      </c>
      <c r="F1286" s="70">
        <v>659580.89</v>
      </c>
      <c r="G1286" s="71">
        <f t="shared" si="8"/>
        <v>5.5958088999999998</v>
      </c>
      <c r="H1286" s="69"/>
      <c r="I1286" s="69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</row>
    <row r="1287" spans="1:27" ht="13">
      <c r="A1287" s="69"/>
      <c r="B1287" s="69"/>
      <c r="C1287" s="69"/>
      <c r="D1287" s="69"/>
      <c r="E1287" s="74">
        <v>43140</v>
      </c>
      <c r="F1287" s="70">
        <v>659580.89</v>
      </c>
      <c r="G1287" s="71">
        <f t="shared" si="8"/>
        <v>5.5958088999999998</v>
      </c>
      <c r="H1287" s="69"/>
      <c r="I1287" s="69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</row>
    <row r="1288" spans="1:27" ht="13">
      <c r="A1288" s="69"/>
      <c r="B1288" s="69"/>
      <c r="C1288" s="69"/>
      <c r="D1288" s="69"/>
      <c r="E1288" s="74">
        <v>43143</v>
      </c>
      <c r="F1288" s="70">
        <v>659580.89</v>
      </c>
      <c r="G1288" s="71">
        <f t="shared" si="8"/>
        <v>5.5958088999999998</v>
      </c>
      <c r="H1288" s="69"/>
      <c r="I1288" s="69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</row>
    <row r="1289" spans="1:27" ht="13">
      <c r="A1289" s="69"/>
      <c r="B1289" s="69"/>
      <c r="C1289" s="69"/>
      <c r="D1289" s="69"/>
      <c r="E1289" s="74">
        <v>43144</v>
      </c>
      <c r="F1289" s="70">
        <v>659580.89</v>
      </c>
      <c r="G1289" s="71">
        <f t="shared" si="8"/>
        <v>5.5958088999999998</v>
      </c>
      <c r="H1289" s="69"/>
      <c r="I1289" s="69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</row>
    <row r="1290" spans="1:27" ht="13">
      <c r="A1290" s="69"/>
      <c r="B1290" s="69"/>
      <c r="C1290" s="69"/>
      <c r="D1290" s="69"/>
      <c r="E1290" s="74">
        <v>43145</v>
      </c>
      <c r="F1290" s="70">
        <v>659580.89</v>
      </c>
      <c r="G1290" s="71">
        <f t="shared" si="8"/>
        <v>5.5958088999999998</v>
      </c>
      <c r="H1290" s="69"/>
      <c r="I1290" s="69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</row>
    <row r="1291" spans="1:27" ht="13">
      <c r="A1291" s="69"/>
      <c r="B1291" s="69"/>
      <c r="C1291" s="69"/>
      <c r="D1291" s="69"/>
      <c r="E1291" s="74">
        <v>43146</v>
      </c>
      <c r="F1291" s="70">
        <v>659580.89</v>
      </c>
      <c r="G1291" s="71">
        <f t="shared" si="8"/>
        <v>5.5958088999999998</v>
      </c>
      <c r="H1291" s="69"/>
      <c r="I1291" s="69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</row>
    <row r="1292" spans="1:27" ht="13">
      <c r="A1292" s="69"/>
      <c r="B1292" s="69"/>
      <c r="C1292" s="69"/>
      <c r="D1292" s="69"/>
      <c r="E1292" s="74">
        <v>43147</v>
      </c>
      <c r="F1292" s="70">
        <v>659580.89</v>
      </c>
      <c r="G1292" s="71">
        <f t="shared" si="8"/>
        <v>5.5958088999999998</v>
      </c>
      <c r="H1292" s="69"/>
      <c r="I1292" s="69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</row>
    <row r="1293" spans="1:27" ht="13">
      <c r="A1293" s="69"/>
      <c r="B1293" s="69"/>
      <c r="C1293" s="69"/>
      <c r="D1293" s="69"/>
      <c r="E1293" s="74">
        <v>43151</v>
      </c>
      <c r="F1293" s="70">
        <v>632488.78</v>
      </c>
      <c r="G1293" s="71">
        <f t="shared" si="8"/>
        <v>5.3248877999999999</v>
      </c>
      <c r="H1293" s="69"/>
      <c r="I1293" s="69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</row>
    <row r="1294" spans="1:27" ht="13">
      <c r="A1294" s="69"/>
      <c r="B1294" s="69"/>
      <c r="C1294" s="69"/>
      <c r="D1294" s="69"/>
      <c r="E1294" s="74">
        <v>43152</v>
      </c>
      <c r="F1294" s="70">
        <v>621488.97</v>
      </c>
      <c r="G1294" s="71">
        <f t="shared" si="8"/>
        <v>5.2148896999999996</v>
      </c>
      <c r="H1294" s="69"/>
      <c r="I1294" s="69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</row>
    <row r="1295" spans="1:27" ht="13">
      <c r="A1295" s="69"/>
      <c r="B1295" s="69"/>
      <c r="C1295" s="69"/>
      <c r="D1295" s="69"/>
      <c r="E1295" s="74">
        <v>43153</v>
      </c>
      <c r="F1295" s="70">
        <v>633303.57999999996</v>
      </c>
      <c r="G1295" s="71">
        <f t="shared" si="8"/>
        <v>5.3330357999999993</v>
      </c>
      <c r="H1295" s="69"/>
      <c r="I1295" s="69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</row>
    <row r="1296" spans="1:27" ht="13">
      <c r="A1296" s="69"/>
      <c r="B1296" s="69"/>
      <c r="C1296" s="69"/>
      <c r="D1296" s="69"/>
      <c r="E1296" s="74">
        <v>43154</v>
      </c>
      <c r="F1296" s="70">
        <v>687487.8</v>
      </c>
      <c r="G1296" s="71">
        <f t="shared" si="8"/>
        <v>5.8748780000000007</v>
      </c>
      <c r="H1296" s="69"/>
      <c r="I1296" s="69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</row>
    <row r="1297" spans="1:27" ht="13">
      <c r="A1297" s="69"/>
      <c r="B1297" s="69"/>
      <c r="C1297" s="69"/>
      <c r="D1297" s="69"/>
      <c r="E1297" s="74">
        <v>43157</v>
      </c>
      <c r="F1297" s="70">
        <v>712542.91</v>
      </c>
      <c r="G1297" s="71">
        <f t="shared" si="8"/>
        <v>6.1254291000000007</v>
      </c>
      <c r="H1297" s="69"/>
      <c r="I1297" s="69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</row>
    <row r="1298" spans="1:27" ht="13">
      <c r="A1298" s="69"/>
      <c r="B1298" s="69"/>
      <c r="C1298" s="69"/>
      <c r="D1298" s="69"/>
      <c r="E1298" s="74">
        <v>43158</v>
      </c>
      <c r="F1298" s="70">
        <v>660191.99</v>
      </c>
      <c r="G1298" s="71">
        <f t="shared" si="8"/>
        <v>5.6019198999999995</v>
      </c>
      <c r="H1298" s="69"/>
      <c r="I1298" s="69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</row>
    <row r="1299" spans="1:27" ht="13">
      <c r="A1299" s="69"/>
      <c r="B1299" s="69"/>
      <c r="C1299" s="69"/>
      <c r="D1299" s="69"/>
      <c r="E1299" s="74">
        <v>43159</v>
      </c>
      <c r="F1299" s="70">
        <v>640636.78</v>
      </c>
      <c r="G1299" s="71">
        <f t="shared" si="8"/>
        <v>5.4063677999999999</v>
      </c>
      <c r="H1299" s="69"/>
      <c r="I1299" s="69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</row>
    <row r="1300" spans="1:27" ht="13">
      <c r="A1300" s="69"/>
      <c r="B1300" s="69"/>
      <c r="C1300" s="69"/>
      <c r="D1300" s="69"/>
      <c r="E1300" s="74">
        <v>43160</v>
      </c>
      <c r="F1300" s="70">
        <v>605600.37</v>
      </c>
      <c r="G1300" s="71">
        <f t="shared" si="8"/>
        <v>5.0560036999999998</v>
      </c>
      <c r="H1300" s="69"/>
      <c r="I1300" s="69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</row>
    <row r="1301" spans="1:27" ht="13">
      <c r="A1301" s="69"/>
      <c r="B1301" s="69"/>
      <c r="C1301" s="69"/>
      <c r="D1301" s="69"/>
      <c r="E1301" s="74">
        <v>43161</v>
      </c>
      <c r="F1301" s="70">
        <v>627803.68000000005</v>
      </c>
      <c r="G1301" s="71">
        <f t="shared" si="8"/>
        <v>5.2780368000000006</v>
      </c>
      <c r="H1301" s="69"/>
      <c r="I1301" s="69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</row>
    <row r="1302" spans="1:27" ht="13">
      <c r="A1302" s="69"/>
      <c r="B1302" s="69"/>
      <c r="C1302" s="69"/>
      <c r="D1302" s="69"/>
      <c r="E1302" s="74">
        <v>43164</v>
      </c>
      <c r="F1302" s="70">
        <v>652451.39</v>
      </c>
      <c r="G1302" s="71">
        <f t="shared" si="8"/>
        <v>5.5245139000000005</v>
      </c>
      <c r="H1302" s="69"/>
      <c r="I1302" s="69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</row>
    <row r="1303" spans="1:27" ht="13">
      <c r="A1303" s="69"/>
      <c r="B1303" s="69"/>
      <c r="C1303" s="69"/>
      <c r="D1303" s="69"/>
      <c r="E1303" s="74">
        <v>43165</v>
      </c>
      <c r="F1303" s="70">
        <v>648784.79</v>
      </c>
      <c r="G1303" s="71">
        <f t="shared" si="8"/>
        <v>5.4878479000000002</v>
      </c>
      <c r="H1303" s="69"/>
      <c r="I1303" s="69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</row>
    <row r="1304" spans="1:27" ht="13">
      <c r="A1304" s="69"/>
      <c r="B1304" s="69"/>
      <c r="C1304" s="69"/>
      <c r="D1304" s="69"/>
      <c r="E1304" s="74">
        <v>43166</v>
      </c>
      <c r="F1304" s="70">
        <v>654080.99</v>
      </c>
      <c r="G1304" s="71">
        <f t="shared" si="8"/>
        <v>5.5408099000000002</v>
      </c>
      <c r="H1304" s="69"/>
      <c r="I1304" s="69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</row>
    <row r="1305" spans="1:27" ht="13">
      <c r="A1305" s="69"/>
      <c r="B1305" s="69"/>
      <c r="C1305" s="69"/>
      <c r="D1305" s="69"/>
      <c r="E1305" s="74">
        <v>43167</v>
      </c>
      <c r="F1305" s="70">
        <v>672821.4</v>
      </c>
      <c r="G1305" s="71">
        <f t="shared" si="8"/>
        <v>5.7282140000000004</v>
      </c>
      <c r="H1305" s="69"/>
      <c r="I1305" s="69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</row>
    <row r="1306" spans="1:27" ht="13">
      <c r="A1306" s="69"/>
      <c r="B1306" s="69"/>
      <c r="C1306" s="69"/>
      <c r="D1306" s="69"/>
      <c r="E1306" s="74">
        <v>43168</v>
      </c>
      <c r="F1306" s="70">
        <v>710913.31</v>
      </c>
      <c r="G1306" s="71">
        <f t="shared" si="8"/>
        <v>6.1091331000000002</v>
      </c>
      <c r="H1306" s="69"/>
      <c r="I1306" s="69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</row>
    <row r="1307" spans="1:27" ht="13">
      <c r="A1307" s="69"/>
      <c r="B1307" s="69"/>
      <c r="C1307" s="69"/>
      <c r="D1307" s="69"/>
      <c r="E1307" s="74">
        <v>43171</v>
      </c>
      <c r="F1307" s="70">
        <v>693395.1</v>
      </c>
      <c r="G1307" s="71">
        <f t="shared" si="8"/>
        <v>5.9339509999999995</v>
      </c>
      <c r="H1307" s="69"/>
      <c r="I1307" s="69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</row>
    <row r="1308" spans="1:27" ht="13">
      <c r="A1308" s="69"/>
      <c r="B1308" s="69"/>
      <c r="C1308" s="69"/>
      <c r="D1308" s="69"/>
      <c r="E1308" s="74">
        <v>43172</v>
      </c>
      <c r="F1308" s="70">
        <v>684432.3</v>
      </c>
      <c r="G1308" s="71">
        <f t="shared" si="8"/>
        <v>5.8443230000000002</v>
      </c>
      <c r="H1308" s="69"/>
      <c r="I1308" s="69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</row>
    <row r="1309" spans="1:27" ht="13">
      <c r="A1309" s="69"/>
      <c r="B1309" s="69"/>
      <c r="C1309" s="69"/>
      <c r="D1309" s="69"/>
      <c r="E1309" s="74">
        <v>43173</v>
      </c>
      <c r="F1309" s="70">
        <v>674654.7</v>
      </c>
      <c r="G1309" s="71">
        <f t="shared" si="8"/>
        <v>5.7465469999999996</v>
      </c>
      <c r="H1309" s="69"/>
      <c r="I1309" s="69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</row>
    <row r="1310" spans="1:27" ht="13">
      <c r="A1310" s="69"/>
      <c r="B1310" s="69"/>
      <c r="C1310" s="69"/>
      <c r="D1310" s="69"/>
      <c r="E1310" s="74">
        <v>43174</v>
      </c>
      <c r="F1310" s="70">
        <v>689117.4</v>
      </c>
      <c r="G1310" s="71">
        <f t="shared" si="8"/>
        <v>5.8911740000000004</v>
      </c>
      <c r="H1310" s="69"/>
      <c r="I1310" s="69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</row>
    <row r="1311" spans="1:27" ht="13">
      <c r="A1311" s="69"/>
      <c r="B1311" s="69"/>
      <c r="C1311" s="69"/>
      <c r="D1311" s="69"/>
      <c r="E1311" s="74">
        <v>43175</v>
      </c>
      <c r="F1311" s="70">
        <v>696858.01</v>
      </c>
      <c r="G1311" s="71">
        <f t="shared" si="8"/>
        <v>5.9685801000000005</v>
      </c>
      <c r="H1311" s="69"/>
      <c r="I1311" s="69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</row>
    <row r="1312" spans="1:27" ht="13">
      <c r="A1312" s="69"/>
      <c r="B1312" s="69"/>
      <c r="C1312" s="69"/>
      <c r="D1312" s="69"/>
      <c r="E1312" s="74">
        <v>43178</v>
      </c>
      <c r="F1312" s="70">
        <v>655303.18999999994</v>
      </c>
      <c r="G1312" s="71">
        <f t="shared" si="8"/>
        <v>5.5530318999999997</v>
      </c>
      <c r="H1312" s="69"/>
      <c r="I1312" s="69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</row>
    <row r="1313" spans="1:27" ht="13">
      <c r="A1313" s="69"/>
      <c r="B1313" s="69"/>
      <c r="C1313" s="69"/>
      <c r="D1313" s="69"/>
      <c r="E1313" s="74">
        <v>43179</v>
      </c>
      <c r="F1313" s="70">
        <v>666099.29</v>
      </c>
      <c r="G1313" s="71">
        <f t="shared" si="8"/>
        <v>5.6609929000000001</v>
      </c>
      <c r="H1313" s="69"/>
      <c r="I1313" s="69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</row>
    <row r="1314" spans="1:27" ht="13">
      <c r="A1314" s="69"/>
      <c r="B1314" s="69"/>
      <c r="C1314" s="69"/>
      <c r="D1314" s="69"/>
      <c r="E1314" s="74">
        <v>43180</v>
      </c>
      <c r="F1314" s="70">
        <v>671802.9</v>
      </c>
      <c r="G1314" s="71">
        <f t="shared" si="8"/>
        <v>5.7180290000000005</v>
      </c>
      <c r="H1314" s="69"/>
      <c r="I1314" s="69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</row>
    <row r="1315" spans="1:27" ht="13">
      <c r="A1315" s="69"/>
      <c r="B1315" s="69"/>
      <c r="C1315" s="69"/>
      <c r="D1315" s="69"/>
      <c r="E1315" s="74">
        <v>43181</v>
      </c>
      <c r="F1315" s="70">
        <v>608859.56999999995</v>
      </c>
      <c r="G1315" s="71">
        <f t="shared" si="8"/>
        <v>5.0885956999999991</v>
      </c>
      <c r="H1315" s="69"/>
      <c r="I1315" s="69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</row>
    <row r="1316" spans="1:27" ht="13">
      <c r="A1316" s="69"/>
      <c r="B1316" s="69"/>
      <c r="C1316" s="69"/>
      <c r="D1316" s="69"/>
      <c r="E1316" s="74">
        <v>43182</v>
      </c>
      <c r="F1316" s="70">
        <v>577082.35</v>
      </c>
      <c r="G1316" s="71">
        <f t="shared" si="8"/>
        <v>4.7708234999999997</v>
      </c>
      <c r="H1316" s="69"/>
      <c r="I1316" s="69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</row>
    <row r="1317" spans="1:27" ht="13">
      <c r="A1317" s="69"/>
      <c r="B1317" s="69"/>
      <c r="C1317" s="69"/>
      <c r="D1317" s="69"/>
      <c r="E1317" s="74">
        <v>43185</v>
      </c>
      <c r="F1317" s="70">
        <v>623322.27</v>
      </c>
      <c r="G1317" s="71">
        <f t="shared" si="8"/>
        <v>5.2332226999999998</v>
      </c>
      <c r="H1317" s="69"/>
      <c r="I1317" s="69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</row>
    <row r="1318" spans="1:27" ht="13">
      <c r="A1318" s="69"/>
      <c r="B1318" s="69"/>
      <c r="C1318" s="69"/>
      <c r="D1318" s="69"/>
      <c r="E1318" s="74">
        <v>43186</v>
      </c>
      <c r="F1318" s="70">
        <v>579934.15</v>
      </c>
      <c r="G1318" s="71">
        <f t="shared" si="8"/>
        <v>4.7993415000000006</v>
      </c>
      <c r="H1318" s="69"/>
      <c r="I1318" s="69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</row>
    <row r="1319" spans="1:27" ht="13">
      <c r="A1319" s="69"/>
      <c r="B1319" s="69"/>
      <c r="C1319" s="69"/>
      <c r="D1319" s="69"/>
      <c r="E1319" s="74">
        <v>43187</v>
      </c>
      <c r="F1319" s="70">
        <v>568323.25</v>
      </c>
      <c r="G1319" s="71">
        <f t="shared" si="8"/>
        <v>4.6832324999999999</v>
      </c>
      <c r="H1319" s="69"/>
      <c r="I1319" s="69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</row>
    <row r="1320" spans="1:27" ht="13">
      <c r="A1320" s="69"/>
      <c r="B1320" s="69"/>
      <c r="C1320" s="69"/>
      <c r="D1320" s="69"/>
      <c r="E1320" s="74">
        <v>43188</v>
      </c>
      <c r="F1320" s="70">
        <v>611915.06999999995</v>
      </c>
      <c r="G1320" s="71">
        <f t="shared" si="8"/>
        <v>5.1191506999999996</v>
      </c>
      <c r="H1320" s="69"/>
      <c r="I1320" s="69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</row>
    <row r="1321" spans="1:27" ht="13">
      <c r="A1321" s="69"/>
      <c r="B1321" s="69"/>
      <c r="C1321" s="69"/>
      <c r="D1321" s="69"/>
      <c r="E1321" s="74">
        <v>43192</v>
      </c>
      <c r="F1321" s="70">
        <v>557934.55000000005</v>
      </c>
      <c r="G1321" s="71">
        <f t="shared" si="8"/>
        <v>4.5793455000000005</v>
      </c>
      <c r="H1321" s="69"/>
      <c r="I1321" s="69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</row>
    <row r="1322" spans="1:27" ht="13">
      <c r="A1322" s="69"/>
      <c r="B1322" s="69"/>
      <c r="C1322" s="69"/>
      <c r="D1322" s="69"/>
      <c r="E1322" s="74">
        <v>43193</v>
      </c>
      <c r="F1322" s="70">
        <v>585026.66</v>
      </c>
      <c r="G1322" s="71">
        <f t="shared" si="8"/>
        <v>4.8502666000000003</v>
      </c>
      <c r="H1322" s="69"/>
      <c r="I1322" s="69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</row>
    <row r="1323" spans="1:27" ht="13">
      <c r="A1323" s="69"/>
      <c r="B1323" s="69"/>
      <c r="C1323" s="69"/>
      <c r="D1323" s="69"/>
      <c r="E1323" s="74">
        <v>43194</v>
      </c>
      <c r="F1323" s="70">
        <v>595619.06000000006</v>
      </c>
      <c r="G1323" s="71">
        <f t="shared" si="8"/>
        <v>4.9561906000000002</v>
      </c>
      <c r="H1323" s="69"/>
      <c r="I1323" s="69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</row>
    <row r="1324" spans="1:27" ht="13">
      <c r="A1324" s="69"/>
      <c r="B1324" s="69"/>
      <c r="C1324" s="69"/>
      <c r="D1324" s="69"/>
      <c r="E1324" s="74">
        <v>43195</v>
      </c>
      <c r="F1324" s="70">
        <v>616600.17000000004</v>
      </c>
      <c r="G1324" s="71">
        <f t="shared" si="8"/>
        <v>5.1660017000000007</v>
      </c>
      <c r="H1324" s="69"/>
      <c r="I1324" s="69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</row>
    <row r="1325" spans="1:27" ht="13">
      <c r="A1325" s="69"/>
      <c r="B1325" s="69"/>
      <c r="C1325" s="69"/>
      <c r="D1325" s="69"/>
      <c r="E1325" s="74">
        <v>43196</v>
      </c>
      <c r="F1325" s="70">
        <v>583600.76</v>
      </c>
      <c r="G1325" s="71">
        <f t="shared" si="8"/>
        <v>4.8360076000000003</v>
      </c>
      <c r="H1325" s="69"/>
      <c r="I1325" s="69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</row>
    <row r="1326" spans="1:27" ht="13">
      <c r="A1326" s="69"/>
      <c r="B1326" s="69"/>
      <c r="C1326" s="69"/>
      <c r="D1326" s="69"/>
      <c r="E1326" s="74">
        <v>43199</v>
      </c>
      <c r="F1326" s="70">
        <v>581971.16</v>
      </c>
      <c r="G1326" s="71">
        <f t="shared" si="8"/>
        <v>4.8197116000000007</v>
      </c>
      <c r="H1326" s="69"/>
      <c r="I1326" s="69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</row>
    <row r="1327" spans="1:27" ht="13">
      <c r="A1327" s="69"/>
      <c r="B1327" s="69"/>
      <c r="C1327" s="69"/>
      <c r="D1327" s="69"/>
      <c r="E1327" s="74">
        <v>43200</v>
      </c>
      <c r="F1327" s="70">
        <v>597859.76</v>
      </c>
      <c r="G1327" s="71">
        <f t="shared" si="8"/>
        <v>4.9785976000000005</v>
      </c>
      <c r="H1327" s="69"/>
      <c r="I1327" s="69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</row>
    <row r="1328" spans="1:27" ht="13">
      <c r="A1328" s="69"/>
      <c r="B1328" s="69"/>
      <c r="C1328" s="69"/>
      <c r="D1328" s="69"/>
      <c r="E1328" s="74">
        <v>43201</v>
      </c>
      <c r="F1328" s="70">
        <v>592970.96</v>
      </c>
      <c r="G1328" s="71">
        <f t="shared" si="8"/>
        <v>4.9297095999999998</v>
      </c>
      <c r="H1328" s="69"/>
      <c r="I1328" s="69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</row>
    <row r="1329" spans="1:27" ht="13">
      <c r="A1329" s="69"/>
      <c r="B1329" s="69"/>
      <c r="C1329" s="69"/>
      <c r="D1329" s="69"/>
      <c r="E1329" s="74">
        <v>43202</v>
      </c>
      <c r="F1329" s="70">
        <v>617414.97</v>
      </c>
      <c r="G1329" s="71">
        <f t="shared" si="8"/>
        <v>5.1741497000000001</v>
      </c>
      <c r="H1329" s="69"/>
      <c r="I1329" s="69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</row>
    <row r="1330" spans="1:27" ht="13">
      <c r="A1330" s="69"/>
      <c r="B1330" s="69"/>
      <c r="C1330" s="69"/>
      <c r="D1330" s="69"/>
      <c r="E1330" s="74">
        <v>43203</v>
      </c>
      <c r="F1330" s="70">
        <v>637784.98</v>
      </c>
      <c r="G1330" s="71">
        <f t="shared" si="8"/>
        <v>5.3778497999999999</v>
      </c>
      <c r="H1330" s="69"/>
      <c r="I1330" s="69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</row>
    <row r="1331" spans="1:27" ht="13">
      <c r="A1331" s="69"/>
      <c r="B1331" s="69"/>
      <c r="C1331" s="69"/>
      <c r="D1331" s="69"/>
      <c r="E1331" s="74">
        <v>43206</v>
      </c>
      <c r="F1331" s="70">
        <v>664469.68999999994</v>
      </c>
      <c r="G1331" s="71">
        <f t="shared" si="8"/>
        <v>5.6446968999999996</v>
      </c>
      <c r="H1331" s="69"/>
      <c r="I1331" s="69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</row>
    <row r="1332" spans="1:27" ht="13">
      <c r="A1332" s="69"/>
      <c r="B1332" s="69"/>
      <c r="C1332" s="69"/>
      <c r="D1332" s="69"/>
      <c r="E1332" s="74">
        <v>43207</v>
      </c>
      <c r="F1332" s="70">
        <v>693802.51</v>
      </c>
      <c r="G1332" s="71">
        <f t="shared" si="8"/>
        <v>5.9380250999999999</v>
      </c>
      <c r="H1332" s="69"/>
      <c r="I1332" s="69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</row>
    <row r="1333" spans="1:27" ht="13">
      <c r="A1333" s="69"/>
      <c r="B1333" s="69"/>
      <c r="C1333" s="69"/>
      <c r="D1333" s="69"/>
      <c r="E1333" s="74">
        <v>43208</v>
      </c>
      <c r="F1333" s="70">
        <v>692172.9</v>
      </c>
      <c r="G1333" s="71">
        <f t="shared" si="8"/>
        <v>5.921729</v>
      </c>
      <c r="H1333" s="69"/>
      <c r="I1333" s="69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</row>
    <row r="1334" spans="1:27" ht="13">
      <c r="A1334" s="69"/>
      <c r="B1334" s="69"/>
      <c r="C1334" s="69"/>
      <c r="D1334" s="69"/>
      <c r="E1334" s="74">
        <v>43209</v>
      </c>
      <c r="F1334" s="70">
        <v>685450.8</v>
      </c>
      <c r="G1334" s="71">
        <f t="shared" si="8"/>
        <v>5.854508</v>
      </c>
      <c r="H1334" s="69"/>
      <c r="I1334" s="69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</row>
    <row r="1335" spans="1:27" ht="13">
      <c r="A1335" s="69"/>
      <c r="B1335" s="69"/>
      <c r="C1335" s="69"/>
      <c r="D1335" s="69"/>
      <c r="E1335" s="74">
        <v>43210</v>
      </c>
      <c r="F1335" s="70">
        <v>672006.6</v>
      </c>
      <c r="G1335" s="71">
        <f t="shared" si="8"/>
        <v>5.7200660000000001</v>
      </c>
      <c r="H1335" s="69"/>
      <c r="I1335" s="69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</row>
    <row r="1336" spans="1:27" ht="13">
      <c r="A1336" s="69"/>
      <c r="B1336" s="69"/>
      <c r="C1336" s="69"/>
      <c r="D1336" s="69"/>
      <c r="E1336" s="74">
        <v>43213</v>
      </c>
      <c r="F1336" s="70">
        <v>677302.8</v>
      </c>
      <c r="G1336" s="71">
        <f t="shared" si="8"/>
        <v>5.773028</v>
      </c>
      <c r="H1336" s="69"/>
      <c r="I1336" s="69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</row>
    <row r="1337" spans="1:27" ht="13">
      <c r="A1337" s="69"/>
      <c r="B1337" s="69"/>
      <c r="C1337" s="69"/>
      <c r="D1337" s="69"/>
      <c r="E1337" s="74">
        <v>43214</v>
      </c>
      <c r="F1337" s="70">
        <v>653877.29</v>
      </c>
      <c r="G1337" s="71">
        <f t="shared" si="8"/>
        <v>5.5387729000000006</v>
      </c>
      <c r="H1337" s="69"/>
      <c r="I1337" s="69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</row>
    <row r="1338" spans="1:27" ht="13">
      <c r="A1338" s="69"/>
      <c r="B1338" s="69"/>
      <c r="C1338" s="69"/>
      <c r="D1338" s="69"/>
      <c r="E1338" s="74">
        <v>43215</v>
      </c>
      <c r="F1338" s="70">
        <v>648988.49</v>
      </c>
      <c r="G1338" s="71">
        <f t="shared" si="8"/>
        <v>5.4898848999999998</v>
      </c>
      <c r="H1338" s="69"/>
      <c r="I1338" s="69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</row>
    <row r="1339" spans="1:27" ht="13">
      <c r="A1339" s="69"/>
      <c r="B1339" s="69"/>
      <c r="C1339" s="69"/>
      <c r="D1339" s="69"/>
      <c r="E1339" s="74">
        <v>43216</v>
      </c>
      <c r="F1339" s="70">
        <v>673839.9</v>
      </c>
      <c r="G1339" s="71">
        <f t="shared" si="8"/>
        <v>5.7383990000000002</v>
      </c>
      <c r="H1339" s="69"/>
      <c r="I1339" s="69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</row>
    <row r="1340" spans="1:27" ht="13">
      <c r="A1340" s="69"/>
      <c r="B1340" s="69"/>
      <c r="C1340" s="69"/>
      <c r="D1340" s="69"/>
      <c r="E1340" s="74">
        <v>43217</v>
      </c>
      <c r="F1340" s="70">
        <v>683413.8</v>
      </c>
      <c r="G1340" s="71">
        <f t="shared" si="8"/>
        <v>5.8341380000000003</v>
      </c>
      <c r="H1340" s="69"/>
      <c r="I1340" s="69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</row>
    <row r="1341" spans="1:27" ht="13">
      <c r="A1341" s="69"/>
      <c r="B1341" s="69"/>
      <c r="C1341" s="69"/>
      <c r="D1341" s="69"/>
      <c r="E1341" s="74">
        <v>43220</v>
      </c>
      <c r="F1341" s="70">
        <v>682191.6</v>
      </c>
      <c r="G1341" s="71">
        <f t="shared" si="8"/>
        <v>5.8219159999999999</v>
      </c>
      <c r="H1341" s="69"/>
      <c r="I1341" s="69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</row>
    <row r="1342" spans="1:27" ht="13">
      <c r="A1342" s="69"/>
      <c r="B1342" s="69"/>
      <c r="C1342" s="69"/>
      <c r="D1342" s="69"/>
      <c r="E1342" s="74">
        <v>43221</v>
      </c>
      <c r="F1342" s="70">
        <v>688913.7</v>
      </c>
      <c r="G1342" s="71">
        <f t="shared" si="8"/>
        <v>5.8891369999999998</v>
      </c>
      <c r="H1342" s="69"/>
      <c r="I1342" s="69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</row>
    <row r="1343" spans="1:27" ht="13">
      <c r="A1343" s="69"/>
      <c r="B1343" s="69"/>
      <c r="C1343" s="69"/>
      <c r="D1343" s="69"/>
      <c r="E1343" s="74">
        <v>43222</v>
      </c>
      <c r="F1343" s="70">
        <v>692580.3</v>
      </c>
      <c r="G1343" s="71">
        <f t="shared" si="8"/>
        <v>5.9258030000000002</v>
      </c>
      <c r="H1343" s="69"/>
      <c r="I1343" s="69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</row>
    <row r="1344" spans="1:27" ht="13">
      <c r="A1344" s="69"/>
      <c r="B1344" s="69"/>
      <c r="C1344" s="69"/>
      <c r="D1344" s="69"/>
      <c r="E1344" s="74">
        <v>43223</v>
      </c>
      <c r="F1344" s="70">
        <v>683617.5</v>
      </c>
      <c r="G1344" s="71">
        <f t="shared" si="8"/>
        <v>5.8361749999999999</v>
      </c>
      <c r="H1344" s="69"/>
      <c r="I1344" s="69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</row>
    <row r="1345" spans="1:27" ht="13">
      <c r="A1345" s="69"/>
      <c r="B1345" s="69"/>
      <c r="C1345" s="69"/>
      <c r="D1345" s="69"/>
      <c r="E1345" s="74">
        <v>43224</v>
      </c>
      <c r="F1345" s="70">
        <v>697876.51</v>
      </c>
      <c r="G1345" s="71">
        <f t="shared" si="8"/>
        <v>5.9787651000000004</v>
      </c>
      <c r="H1345" s="69"/>
      <c r="I1345" s="69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</row>
    <row r="1346" spans="1:27" ht="13">
      <c r="A1346" s="69"/>
      <c r="B1346" s="69"/>
      <c r="C1346" s="69"/>
      <c r="D1346" s="69"/>
      <c r="E1346" s="74">
        <v>43227</v>
      </c>
      <c r="F1346" s="70">
        <v>700320.91</v>
      </c>
      <c r="G1346" s="71">
        <f t="shared" si="8"/>
        <v>6.0032091000000003</v>
      </c>
      <c r="H1346" s="69"/>
      <c r="I1346" s="69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</row>
    <row r="1347" spans="1:27" ht="13">
      <c r="A1347" s="69"/>
      <c r="B1347" s="69"/>
      <c r="C1347" s="69"/>
      <c r="D1347" s="69"/>
      <c r="E1347" s="74">
        <v>43228</v>
      </c>
      <c r="F1347" s="70">
        <v>701746.81</v>
      </c>
      <c r="G1347" s="71">
        <f t="shared" si="8"/>
        <v>6.0174681000000003</v>
      </c>
      <c r="H1347" s="69"/>
      <c r="I1347" s="69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</row>
    <row r="1348" spans="1:27" ht="13">
      <c r="A1348" s="69"/>
      <c r="B1348" s="69"/>
      <c r="C1348" s="69"/>
      <c r="D1348" s="69"/>
      <c r="E1348" s="74">
        <v>43229</v>
      </c>
      <c r="F1348" s="70">
        <v>719265.02</v>
      </c>
      <c r="G1348" s="71">
        <f t="shared" si="8"/>
        <v>6.1926502000000001</v>
      </c>
      <c r="H1348" s="69"/>
      <c r="I1348" s="69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</row>
    <row r="1349" spans="1:27" ht="13">
      <c r="A1349" s="69"/>
      <c r="B1349" s="69"/>
      <c r="C1349" s="69"/>
      <c r="D1349" s="69"/>
      <c r="E1349" s="74">
        <v>43230</v>
      </c>
      <c r="F1349" s="70">
        <v>738209.12</v>
      </c>
      <c r="G1349" s="71">
        <f t="shared" si="8"/>
        <v>6.3820911999999996</v>
      </c>
      <c r="H1349" s="69"/>
      <c r="I1349" s="69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</row>
    <row r="1350" spans="1:27" ht="13">
      <c r="A1350" s="69"/>
      <c r="B1350" s="69"/>
      <c r="C1350" s="69"/>
      <c r="D1350" s="69"/>
      <c r="E1350" s="74">
        <v>43231</v>
      </c>
      <c r="F1350" s="70">
        <v>744320.13</v>
      </c>
      <c r="G1350" s="71">
        <f t="shared" si="8"/>
        <v>6.4432013000000001</v>
      </c>
      <c r="H1350" s="69"/>
      <c r="I1350" s="69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</row>
    <row r="1351" spans="1:27" ht="13">
      <c r="A1351" s="69"/>
      <c r="B1351" s="69"/>
      <c r="C1351" s="69"/>
      <c r="D1351" s="69"/>
      <c r="E1351" s="74">
        <v>43234</v>
      </c>
      <c r="F1351" s="70">
        <v>756338.43</v>
      </c>
      <c r="G1351" s="71">
        <f t="shared" si="8"/>
        <v>6.5633843000000009</v>
      </c>
      <c r="H1351" s="69"/>
      <c r="I1351" s="69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</row>
    <row r="1352" spans="1:27" ht="13">
      <c r="A1352" s="69"/>
      <c r="B1352" s="69"/>
      <c r="C1352" s="69"/>
      <c r="D1352" s="69"/>
      <c r="E1352" s="74">
        <v>43235</v>
      </c>
      <c r="F1352" s="70">
        <v>731690.72</v>
      </c>
      <c r="G1352" s="71">
        <f t="shared" si="8"/>
        <v>6.3169071999999993</v>
      </c>
      <c r="H1352" s="69"/>
      <c r="I1352" s="69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</row>
    <row r="1353" spans="1:27" ht="13">
      <c r="A1353" s="69"/>
      <c r="B1353" s="69"/>
      <c r="C1353" s="69"/>
      <c r="D1353" s="69"/>
      <c r="E1353" s="74">
        <v>43236</v>
      </c>
      <c r="F1353" s="70">
        <v>745746.03</v>
      </c>
      <c r="G1353" s="71">
        <f t="shared" si="8"/>
        <v>6.4574603000000002</v>
      </c>
      <c r="H1353" s="69"/>
      <c r="I1353" s="69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</row>
    <row r="1354" spans="1:27" ht="13">
      <c r="A1354" s="69"/>
      <c r="B1354" s="69"/>
      <c r="C1354" s="69"/>
      <c r="D1354" s="69"/>
      <c r="E1354" s="74">
        <v>43237</v>
      </c>
      <c r="F1354" s="70">
        <v>754301.43</v>
      </c>
      <c r="G1354" s="71">
        <f t="shared" si="8"/>
        <v>6.5430143000000003</v>
      </c>
      <c r="H1354" s="69"/>
      <c r="I1354" s="69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</row>
    <row r="1355" spans="1:27" ht="13">
      <c r="A1355" s="69"/>
      <c r="B1355" s="69"/>
      <c r="C1355" s="69"/>
      <c r="D1355" s="69"/>
      <c r="E1355" s="74">
        <v>43238</v>
      </c>
      <c r="F1355" s="70">
        <v>750023.73</v>
      </c>
      <c r="G1355" s="71">
        <f t="shared" si="8"/>
        <v>6.5002373000000002</v>
      </c>
      <c r="H1355" s="69"/>
      <c r="I1355" s="69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</row>
    <row r="1356" spans="1:27" ht="13">
      <c r="A1356" s="69"/>
      <c r="B1356" s="69"/>
      <c r="C1356" s="69"/>
      <c r="D1356" s="69"/>
      <c r="E1356" s="74">
        <v>43241</v>
      </c>
      <c r="F1356" s="70">
        <v>761430.93</v>
      </c>
      <c r="G1356" s="71">
        <f t="shared" si="8"/>
        <v>6.6143093000000004</v>
      </c>
      <c r="H1356" s="69"/>
      <c r="I1356" s="69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</row>
    <row r="1357" spans="1:27" ht="13">
      <c r="A1357" s="69"/>
      <c r="B1357" s="69"/>
      <c r="C1357" s="69"/>
      <c r="D1357" s="69"/>
      <c r="E1357" s="74">
        <v>43242</v>
      </c>
      <c r="F1357" s="70">
        <v>757764.33</v>
      </c>
      <c r="G1357" s="71">
        <f t="shared" si="8"/>
        <v>6.5776432999999992</v>
      </c>
      <c r="H1357" s="69"/>
      <c r="I1357" s="69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</row>
    <row r="1358" spans="1:27" ht="13">
      <c r="A1358" s="69"/>
      <c r="B1358" s="69"/>
      <c r="C1358" s="69"/>
      <c r="D1358" s="69"/>
      <c r="E1358" s="74">
        <v>43243</v>
      </c>
      <c r="F1358" s="70">
        <v>764079.04</v>
      </c>
      <c r="G1358" s="71">
        <f t="shared" si="8"/>
        <v>6.6407904000000002</v>
      </c>
      <c r="H1358" s="69"/>
      <c r="I1358" s="69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</row>
    <row r="1359" spans="1:27" ht="13">
      <c r="A1359" s="69"/>
      <c r="B1359" s="69"/>
      <c r="C1359" s="69"/>
      <c r="D1359" s="69"/>
      <c r="E1359" s="74">
        <v>43244</v>
      </c>
      <c r="F1359" s="70">
        <v>765912.34</v>
      </c>
      <c r="G1359" s="71">
        <f t="shared" si="8"/>
        <v>6.6591233999999995</v>
      </c>
      <c r="H1359" s="69"/>
      <c r="I1359" s="69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</row>
    <row r="1360" spans="1:27" ht="13">
      <c r="A1360" s="69"/>
      <c r="B1360" s="69"/>
      <c r="C1360" s="69"/>
      <c r="D1360" s="69"/>
      <c r="E1360" s="74">
        <v>43245</v>
      </c>
      <c r="F1360" s="70">
        <v>761634.63</v>
      </c>
      <c r="G1360" s="71">
        <f t="shared" si="8"/>
        <v>6.6163463</v>
      </c>
      <c r="H1360" s="69"/>
      <c r="I1360" s="69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</row>
    <row r="1361" spans="1:27" ht="13">
      <c r="A1361" s="69"/>
      <c r="B1361" s="69"/>
      <c r="C1361" s="69"/>
      <c r="D1361" s="69"/>
      <c r="E1361" s="74">
        <v>43249</v>
      </c>
      <c r="F1361" s="70">
        <v>720283.52</v>
      </c>
      <c r="G1361" s="71">
        <f t="shared" si="8"/>
        <v>6.2028352</v>
      </c>
      <c r="H1361" s="69"/>
      <c r="I1361" s="69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</row>
    <row r="1362" spans="1:27" ht="13">
      <c r="A1362" s="69"/>
      <c r="B1362" s="69"/>
      <c r="C1362" s="69"/>
      <c r="D1362" s="69"/>
      <c r="E1362" s="74">
        <v>43250</v>
      </c>
      <c r="F1362" s="70">
        <v>720283.52</v>
      </c>
      <c r="G1362" s="71">
        <f t="shared" si="8"/>
        <v>6.2028352</v>
      </c>
      <c r="H1362" s="69"/>
      <c r="I1362" s="69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</row>
    <row r="1363" spans="1:27" ht="13">
      <c r="A1363" s="69"/>
      <c r="B1363" s="69"/>
      <c r="C1363" s="69"/>
      <c r="D1363" s="69"/>
      <c r="E1363" s="74">
        <v>43251</v>
      </c>
      <c r="F1363" s="70">
        <v>720283.52</v>
      </c>
      <c r="G1363" s="71">
        <f t="shared" si="8"/>
        <v>6.2028352</v>
      </c>
      <c r="H1363" s="69"/>
      <c r="I1363" s="69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</row>
    <row r="1364" spans="1:27" ht="13">
      <c r="A1364" s="69"/>
      <c r="B1364" s="69"/>
      <c r="C1364" s="69"/>
      <c r="D1364" s="69"/>
      <c r="E1364" s="74">
        <v>43252</v>
      </c>
      <c r="F1364" s="70">
        <v>720283.52</v>
      </c>
      <c r="G1364" s="71">
        <f t="shared" si="8"/>
        <v>6.2028352</v>
      </c>
      <c r="H1364" s="69"/>
      <c r="I1364" s="69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</row>
    <row r="1365" spans="1:27" ht="13">
      <c r="A1365" s="69"/>
      <c r="B1365" s="69"/>
      <c r="C1365" s="69"/>
      <c r="D1365" s="69"/>
      <c r="E1365" s="74">
        <v>43255</v>
      </c>
      <c r="F1365" s="70">
        <v>720283.52</v>
      </c>
      <c r="G1365" s="71">
        <f t="shared" si="8"/>
        <v>6.2028352</v>
      </c>
      <c r="H1365" s="69"/>
      <c r="I1365" s="69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</row>
    <row r="1366" spans="1:27" ht="13">
      <c r="A1366" s="69"/>
      <c r="B1366" s="69"/>
      <c r="C1366" s="69"/>
      <c r="D1366" s="69"/>
      <c r="E1366" s="74">
        <v>43256</v>
      </c>
      <c r="F1366" s="70">
        <v>720283.52</v>
      </c>
      <c r="G1366" s="71">
        <f t="shared" si="8"/>
        <v>6.2028352</v>
      </c>
      <c r="H1366" s="69"/>
      <c r="I1366" s="69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</row>
    <row r="1367" spans="1:27" ht="13">
      <c r="A1367" s="69"/>
      <c r="B1367" s="69"/>
      <c r="C1367" s="69"/>
      <c r="D1367" s="69"/>
      <c r="E1367" s="74">
        <v>43257</v>
      </c>
      <c r="F1367" s="70">
        <v>720283.52</v>
      </c>
      <c r="G1367" s="71">
        <f t="shared" si="8"/>
        <v>6.2028352</v>
      </c>
      <c r="H1367" s="69"/>
      <c r="I1367" s="69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</row>
    <row r="1368" spans="1:27" ht="13">
      <c r="A1368" s="69"/>
      <c r="B1368" s="69"/>
      <c r="C1368" s="69"/>
      <c r="D1368" s="69"/>
      <c r="E1368" s="74">
        <v>43258</v>
      </c>
      <c r="F1368" s="70">
        <v>720283.52</v>
      </c>
      <c r="G1368" s="71">
        <f t="shared" si="8"/>
        <v>6.2028352</v>
      </c>
      <c r="H1368" s="69"/>
      <c r="I1368" s="69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</row>
    <row r="1369" spans="1:27" ht="13">
      <c r="A1369" s="69"/>
      <c r="B1369" s="69"/>
      <c r="C1369" s="69"/>
      <c r="D1369" s="69"/>
      <c r="E1369" s="74">
        <v>43259</v>
      </c>
      <c r="F1369" s="70">
        <v>720283.52</v>
      </c>
      <c r="G1369" s="71">
        <f t="shared" si="8"/>
        <v>6.2028352</v>
      </c>
      <c r="H1369" s="69"/>
      <c r="I1369" s="69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</row>
    <row r="1370" spans="1:27" ht="13">
      <c r="A1370" s="69"/>
      <c r="B1370" s="69"/>
      <c r="C1370" s="69"/>
      <c r="D1370" s="69"/>
      <c r="E1370" s="74">
        <v>43262</v>
      </c>
      <c r="F1370" s="70">
        <v>720283.52</v>
      </c>
      <c r="G1370" s="71">
        <f t="shared" si="8"/>
        <v>6.2028352</v>
      </c>
      <c r="H1370" s="69"/>
      <c r="I1370" s="69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</row>
    <row r="1371" spans="1:27" ht="13">
      <c r="A1371" s="69"/>
      <c r="B1371" s="69"/>
      <c r="C1371" s="69"/>
      <c r="D1371" s="69"/>
      <c r="E1371" s="74">
        <v>43263</v>
      </c>
      <c r="F1371" s="70">
        <v>721000.22</v>
      </c>
      <c r="G1371" s="71">
        <f t="shared" si="8"/>
        <v>6.2100021999999999</v>
      </c>
      <c r="H1371" s="69"/>
      <c r="I1371" s="69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</row>
    <row r="1372" spans="1:27" ht="13">
      <c r="A1372" s="69"/>
      <c r="B1372" s="69"/>
      <c r="C1372" s="69"/>
      <c r="D1372" s="69"/>
      <c r="E1372" s="74">
        <v>43264</v>
      </c>
      <c r="F1372" s="70">
        <v>714549.92</v>
      </c>
      <c r="G1372" s="71">
        <f t="shared" si="8"/>
        <v>6.1454992000000006</v>
      </c>
      <c r="H1372" s="69"/>
      <c r="I1372" s="69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</row>
    <row r="1373" spans="1:27" ht="13">
      <c r="A1373" s="69"/>
      <c r="B1373" s="69"/>
      <c r="C1373" s="69"/>
      <c r="D1373" s="69"/>
      <c r="E1373" s="74">
        <v>43265</v>
      </c>
      <c r="F1373" s="70">
        <v>731034.02</v>
      </c>
      <c r="G1373" s="71">
        <f t="shared" si="8"/>
        <v>6.3103402000000006</v>
      </c>
      <c r="H1373" s="69"/>
      <c r="I1373" s="69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</row>
    <row r="1374" spans="1:27" ht="13">
      <c r="A1374" s="69"/>
      <c r="B1374" s="69"/>
      <c r="C1374" s="69"/>
      <c r="D1374" s="69"/>
      <c r="E1374" s="74">
        <v>43266</v>
      </c>
      <c r="F1374" s="70">
        <v>727450.52</v>
      </c>
      <c r="G1374" s="71">
        <f t="shared" si="8"/>
        <v>6.2745052000000001</v>
      </c>
      <c r="H1374" s="69"/>
      <c r="I1374" s="69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</row>
    <row r="1375" spans="1:27" ht="13">
      <c r="A1375" s="69"/>
      <c r="B1375" s="69"/>
      <c r="C1375" s="69"/>
      <c r="D1375" s="69"/>
      <c r="E1375" s="74">
        <v>43269</v>
      </c>
      <c r="F1375" s="70">
        <v>734259.17</v>
      </c>
      <c r="G1375" s="71">
        <f t="shared" si="8"/>
        <v>6.3425917000000007</v>
      </c>
      <c r="H1375" s="69"/>
      <c r="I1375" s="69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</row>
    <row r="1376" spans="1:27" ht="13">
      <c r="A1376" s="69"/>
      <c r="B1376" s="69"/>
      <c r="C1376" s="69"/>
      <c r="D1376" s="69"/>
      <c r="E1376" s="74">
        <v>43270</v>
      </c>
      <c r="F1376" s="70">
        <v>709891.37</v>
      </c>
      <c r="G1376" s="71">
        <f t="shared" si="8"/>
        <v>6.0989136999999998</v>
      </c>
      <c r="H1376" s="69"/>
      <c r="I1376" s="69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</row>
    <row r="1377" spans="1:27" ht="13">
      <c r="A1377" s="69"/>
      <c r="B1377" s="69"/>
      <c r="C1377" s="69"/>
      <c r="D1377" s="69"/>
      <c r="E1377" s="74">
        <v>43271</v>
      </c>
      <c r="F1377" s="70">
        <v>721716.92</v>
      </c>
      <c r="G1377" s="71">
        <f t="shared" si="8"/>
        <v>6.2171692000000007</v>
      </c>
      <c r="H1377" s="69"/>
      <c r="I1377" s="69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</row>
    <row r="1378" spans="1:27" ht="13">
      <c r="A1378" s="69"/>
      <c r="B1378" s="69"/>
      <c r="C1378" s="69"/>
      <c r="D1378" s="69"/>
      <c r="E1378" s="74">
        <v>43272</v>
      </c>
      <c r="F1378" s="70">
        <v>686956.97</v>
      </c>
      <c r="G1378" s="71">
        <f t="shared" si="8"/>
        <v>5.8695696999999996</v>
      </c>
      <c r="H1378" s="69"/>
      <c r="I1378" s="69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</row>
    <row r="1379" spans="1:27" ht="13">
      <c r="A1379" s="69"/>
      <c r="B1379" s="69"/>
      <c r="C1379" s="69"/>
      <c r="D1379" s="69"/>
      <c r="E1379" s="74">
        <v>43273</v>
      </c>
      <c r="F1379" s="70">
        <v>702724.37</v>
      </c>
      <c r="G1379" s="71">
        <f t="shared" si="8"/>
        <v>6.0272436999999996</v>
      </c>
      <c r="H1379" s="69"/>
      <c r="I1379" s="69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</row>
    <row r="1380" spans="1:27" ht="13">
      <c r="A1380" s="69"/>
      <c r="B1380" s="69"/>
      <c r="C1380" s="69"/>
      <c r="D1380" s="69"/>
      <c r="E1380" s="74">
        <v>43276</v>
      </c>
      <c r="F1380" s="70">
        <v>620303.87</v>
      </c>
      <c r="G1380" s="71">
        <f t="shared" si="8"/>
        <v>5.2030386999999996</v>
      </c>
      <c r="H1380" s="69"/>
      <c r="I1380" s="69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</row>
    <row r="1381" spans="1:27" ht="13">
      <c r="A1381" s="69"/>
      <c r="B1381" s="69"/>
      <c r="C1381" s="69"/>
      <c r="D1381" s="69"/>
      <c r="E1381" s="74">
        <v>43277</v>
      </c>
      <c r="F1381" s="70">
        <v>646821.77</v>
      </c>
      <c r="G1381" s="71">
        <f t="shared" si="8"/>
        <v>5.4682177000000003</v>
      </c>
      <c r="H1381" s="69"/>
      <c r="I1381" s="69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</row>
    <row r="1382" spans="1:27" ht="13">
      <c r="A1382" s="69"/>
      <c r="B1382" s="69"/>
      <c r="C1382" s="69"/>
      <c r="D1382" s="69"/>
      <c r="E1382" s="74">
        <v>43278</v>
      </c>
      <c r="F1382" s="70">
        <v>609195.02</v>
      </c>
      <c r="G1382" s="71">
        <f t="shared" si="8"/>
        <v>5.0919502000000003</v>
      </c>
      <c r="H1382" s="69"/>
      <c r="I1382" s="69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</row>
    <row r="1383" spans="1:27" ht="13">
      <c r="A1383" s="69"/>
      <c r="B1383" s="69"/>
      <c r="C1383" s="69"/>
      <c r="D1383" s="69"/>
      <c r="E1383" s="74">
        <v>43279</v>
      </c>
      <c r="F1383" s="70">
        <v>620303.87</v>
      </c>
      <c r="G1383" s="71">
        <f t="shared" si="8"/>
        <v>5.2030386999999996</v>
      </c>
      <c r="H1383" s="69"/>
      <c r="I1383" s="69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</row>
    <row r="1384" spans="1:27" ht="13">
      <c r="A1384" s="69"/>
      <c r="B1384" s="69"/>
      <c r="C1384" s="69"/>
      <c r="D1384" s="69"/>
      <c r="E1384" s="74">
        <v>43280</v>
      </c>
      <c r="F1384" s="70">
        <v>638221.37</v>
      </c>
      <c r="G1384" s="71">
        <f t="shared" si="8"/>
        <v>5.3822137000000003</v>
      </c>
      <c r="H1384" s="69"/>
      <c r="I1384" s="69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</row>
    <row r="1385" spans="1:27" ht="13">
      <c r="A1385" s="69"/>
      <c r="B1385" s="69"/>
      <c r="C1385" s="69"/>
      <c r="D1385" s="69"/>
      <c r="E1385" s="74">
        <v>43283</v>
      </c>
      <c r="F1385" s="70">
        <v>637146.31999999995</v>
      </c>
      <c r="G1385" s="71">
        <f t="shared" si="8"/>
        <v>5.3714631999999991</v>
      </c>
      <c r="H1385" s="69"/>
      <c r="I1385" s="69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</row>
    <row r="1386" spans="1:27" ht="13">
      <c r="A1386" s="69"/>
      <c r="B1386" s="69"/>
      <c r="C1386" s="69"/>
      <c r="D1386" s="69"/>
      <c r="E1386" s="74">
        <v>43284</v>
      </c>
      <c r="F1386" s="70">
        <v>631771.06999999995</v>
      </c>
      <c r="G1386" s="71">
        <f t="shared" si="8"/>
        <v>5.3177106999999992</v>
      </c>
      <c r="H1386" s="69"/>
      <c r="I1386" s="69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</row>
    <row r="1387" spans="1:27" ht="13">
      <c r="A1387" s="69"/>
      <c r="B1387" s="69"/>
      <c r="C1387" s="69"/>
      <c r="D1387" s="69"/>
      <c r="E1387" s="74">
        <v>43286</v>
      </c>
      <c r="F1387" s="70">
        <v>655422.17000000004</v>
      </c>
      <c r="G1387" s="71">
        <f t="shared" si="8"/>
        <v>5.5542217000000003</v>
      </c>
      <c r="H1387" s="69"/>
      <c r="I1387" s="69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</row>
    <row r="1388" spans="1:27" ht="13">
      <c r="A1388" s="69"/>
      <c r="B1388" s="69"/>
      <c r="C1388" s="69"/>
      <c r="D1388" s="69"/>
      <c r="E1388" s="74">
        <v>43287</v>
      </c>
      <c r="F1388" s="70">
        <v>686598.62</v>
      </c>
      <c r="G1388" s="71">
        <f t="shared" si="8"/>
        <v>5.8659862</v>
      </c>
      <c r="H1388" s="69"/>
      <c r="I1388" s="69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</row>
    <row r="1389" spans="1:27" ht="13">
      <c r="A1389" s="69"/>
      <c r="B1389" s="69"/>
      <c r="C1389" s="69"/>
      <c r="D1389" s="69"/>
      <c r="E1389" s="74">
        <v>43290</v>
      </c>
      <c r="F1389" s="70">
        <v>719566.82</v>
      </c>
      <c r="G1389" s="71">
        <f t="shared" si="8"/>
        <v>6.1956681999999992</v>
      </c>
      <c r="H1389" s="69"/>
      <c r="I1389" s="69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</row>
    <row r="1390" spans="1:27" ht="13">
      <c r="A1390" s="69"/>
      <c r="B1390" s="69"/>
      <c r="C1390" s="69"/>
      <c r="D1390" s="69"/>
      <c r="E1390" s="74">
        <v>43291</v>
      </c>
      <c r="F1390" s="70">
        <v>728525.57</v>
      </c>
      <c r="G1390" s="71">
        <f t="shared" si="8"/>
        <v>6.2852556999999996</v>
      </c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</row>
    <row r="1391" spans="1:27" ht="13">
      <c r="A1391" s="69"/>
      <c r="B1391" s="69"/>
      <c r="C1391" s="69"/>
      <c r="D1391" s="69"/>
      <c r="E1391" s="74">
        <v>43292</v>
      </c>
      <c r="F1391" s="70">
        <v>711683.12</v>
      </c>
      <c r="G1391" s="71">
        <f t="shared" si="8"/>
        <v>6.1168312</v>
      </c>
      <c r="H1391" s="69"/>
      <c r="I1391" s="69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</row>
    <row r="1392" spans="1:27" ht="13">
      <c r="A1392" s="69"/>
      <c r="B1392" s="69"/>
      <c r="C1392" s="69"/>
      <c r="D1392" s="69"/>
      <c r="E1392" s="74">
        <v>43293</v>
      </c>
      <c r="F1392" s="70">
        <v>730317.32</v>
      </c>
      <c r="G1392" s="71">
        <f t="shared" si="8"/>
        <v>6.3031731999999998</v>
      </c>
      <c r="H1392" s="69"/>
      <c r="I1392" s="69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</row>
    <row r="1393" spans="1:27" ht="13">
      <c r="A1393" s="69"/>
      <c r="B1393" s="69"/>
      <c r="C1393" s="69"/>
      <c r="D1393" s="69"/>
      <c r="E1393" s="74">
        <v>43294</v>
      </c>
      <c r="F1393" s="70">
        <v>736050.92</v>
      </c>
      <c r="G1393" s="71">
        <f t="shared" si="8"/>
        <v>6.3605092000000001</v>
      </c>
      <c r="H1393" s="69"/>
      <c r="I1393" s="69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</row>
    <row r="1394" spans="1:27" ht="13">
      <c r="A1394" s="69"/>
      <c r="B1394" s="69"/>
      <c r="C1394" s="69"/>
      <c r="D1394" s="69"/>
      <c r="E1394" s="74">
        <v>43297</v>
      </c>
      <c r="F1394" s="70">
        <v>739634.42</v>
      </c>
      <c r="G1394" s="71">
        <f t="shared" si="8"/>
        <v>6.3963442000000006</v>
      </c>
      <c r="H1394" s="69"/>
      <c r="I1394" s="69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</row>
    <row r="1395" spans="1:27" ht="13">
      <c r="A1395" s="69"/>
      <c r="B1395" s="69"/>
      <c r="C1395" s="69"/>
      <c r="D1395" s="69"/>
      <c r="E1395" s="74">
        <v>43298</v>
      </c>
      <c r="F1395" s="70">
        <v>746084.72</v>
      </c>
      <c r="G1395" s="71">
        <f t="shared" si="8"/>
        <v>6.4608471999999999</v>
      </c>
      <c r="H1395" s="69"/>
      <c r="I1395" s="69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</row>
    <row r="1396" spans="1:27" ht="13">
      <c r="A1396" s="69"/>
      <c r="B1396" s="69"/>
      <c r="C1396" s="69"/>
      <c r="D1396" s="69"/>
      <c r="E1396" s="74">
        <v>43299</v>
      </c>
      <c r="F1396" s="70">
        <v>751101.62</v>
      </c>
      <c r="G1396" s="71">
        <f t="shared" si="8"/>
        <v>6.5110162000000003</v>
      </c>
      <c r="H1396" s="69"/>
      <c r="I1396" s="69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</row>
    <row r="1397" spans="1:27" ht="13">
      <c r="A1397" s="69"/>
      <c r="B1397" s="69"/>
      <c r="C1397" s="69"/>
      <c r="D1397" s="69"/>
      <c r="E1397" s="74">
        <v>43300</v>
      </c>
      <c r="F1397" s="70">
        <v>741067.82</v>
      </c>
      <c r="G1397" s="71">
        <f t="shared" si="8"/>
        <v>6.4106781999999995</v>
      </c>
      <c r="H1397" s="69"/>
      <c r="I1397" s="69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</row>
    <row r="1398" spans="1:27" ht="13">
      <c r="A1398" s="69"/>
      <c r="B1398" s="69"/>
      <c r="C1398" s="69"/>
      <c r="D1398" s="69"/>
      <c r="E1398" s="74">
        <v>43301</v>
      </c>
      <c r="F1398" s="70">
        <v>738917.72</v>
      </c>
      <c r="G1398" s="71">
        <f t="shared" si="8"/>
        <v>6.3891771999999998</v>
      </c>
      <c r="H1398" s="69"/>
      <c r="I1398" s="69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</row>
    <row r="1399" spans="1:27" ht="13">
      <c r="A1399" s="69"/>
      <c r="B1399" s="69"/>
      <c r="C1399" s="69"/>
      <c r="D1399" s="69"/>
      <c r="E1399" s="74">
        <v>43304</v>
      </c>
      <c r="F1399" s="70">
        <v>741784.52</v>
      </c>
      <c r="G1399" s="71">
        <f t="shared" si="8"/>
        <v>6.4178452000000004</v>
      </c>
      <c r="H1399" s="69"/>
      <c r="I1399" s="69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</row>
    <row r="1400" spans="1:27" ht="13">
      <c r="A1400" s="69"/>
      <c r="B1400" s="69"/>
      <c r="C1400" s="69"/>
      <c r="D1400" s="69"/>
      <c r="E1400" s="74">
        <v>43305</v>
      </c>
      <c r="F1400" s="70">
        <v>750026.57</v>
      </c>
      <c r="G1400" s="71">
        <f t="shared" si="8"/>
        <v>6.5002656999999999</v>
      </c>
      <c r="H1400" s="69"/>
      <c r="I1400" s="69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</row>
    <row r="1401" spans="1:27" ht="13">
      <c r="A1401" s="69"/>
      <c r="B1401" s="69"/>
      <c r="C1401" s="69"/>
      <c r="D1401" s="69"/>
      <c r="E1401" s="74">
        <v>43306</v>
      </c>
      <c r="F1401" s="70">
        <v>752893.37</v>
      </c>
      <c r="G1401" s="71">
        <f t="shared" si="8"/>
        <v>6.5289336999999996</v>
      </c>
      <c r="H1401" s="69"/>
      <c r="I1401" s="69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</row>
    <row r="1402" spans="1:27" ht="13">
      <c r="A1402" s="69"/>
      <c r="B1402" s="69"/>
      <c r="C1402" s="69"/>
      <c r="D1402" s="69"/>
      <c r="E1402" s="74">
        <v>43307</v>
      </c>
      <c r="F1402" s="70">
        <v>751101.62</v>
      </c>
      <c r="G1402" s="71">
        <f t="shared" si="8"/>
        <v>6.5110162000000003</v>
      </c>
      <c r="H1402" s="69"/>
      <c r="I1402" s="69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</row>
    <row r="1403" spans="1:27" ht="13">
      <c r="A1403" s="69"/>
      <c r="B1403" s="69"/>
      <c r="C1403" s="69"/>
      <c r="D1403" s="69"/>
      <c r="E1403" s="74">
        <v>43308</v>
      </c>
      <c r="F1403" s="70">
        <v>737484.32</v>
      </c>
      <c r="G1403" s="71">
        <f t="shared" si="8"/>
        <v>6.374843199999999</v>
      </c>
      <c r="H1403" s="69"/>
      <c r="I1403" s="69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</row>
    <row r="1404" spans="1:27" ht="13">
      <c r="A1404" s="69"/>
      <c r="B1404" s="69"/>
      <c r="C1404" s="69"/>
      <c r="D1404" s="69"/>
      <c r="E1404" s="74">
        <v>43311</v>
      </c>
      <c r="F1404" s="70">
        <v>722791.97</v>
      </c>
      <c r="G1404" s="71">
        <f t="shared" si="8"/>
        <v>6.2279196999999993</v>
      </c>
      <c r="H1404" s="69"/>
      <c r="I1404" s="69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</row>
    <row r="1405" spans="1:27" ht="13">
      <c r="A1405" s="69"/>
      <c r="B1405" s="69"/>
      <c r="C1405" s="69"/>
      <c r="D1405" s="69"/>
      <c r="E1405" s="74">
        <v>43312</v>
      </c>
      <c r="F1405" s="70">
        <v>722791.97</v>
      </c>
      <c r="G1405" s="71">
        <f t="shared" si="8"/>
        <v>6.2279196999999993</v>
      </c>
      <c r="H1405" s="69"/>
      <c r="I1405" s="69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</row>
    <row r="1406" spans="1:27" ht="13">
      <c r="A1406" s="69"/>
      <c r="B1406" s="69"/>
      <c r="C1406" s="69"/>
      <c r="D1406" s="69"/>
      <c r="E1406" s="74">
        <v>43313</v>
      </c>
      <c r="F1406" s="70">
        <v>722791.97</v>
      </c>
      <c r="G1406" s="71">
        <f t="shared" si="8"/>
        <v>6.2279196999999993</v>
      </c>
      <c r="H1406" s="69"/>
      <c r="I1406" s="69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</row>
    <row r="1407" spans="1:27" ht="13">
      <c r="A1407" s="69"/>
      <c r="B1407" s="69"/>
      <c r="C1407" s="69"/>
      <c r="D1407" s="69"/>
      <c r="E1407" s="74">
        <v>43314</v>
      </c>
      <c r="F1407" s="70">
        <v>722791.97</v>
      </c>
      <c r="G1407" s="71">
        <f t="shared" si="8"/>
        <v>6.2279196999999993</v>
      </c>
      <c r="H1407" s="69"/>
      <c r="I1407" s="69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</row>
    <row r="1408" spans="1:27" ht="13">
      <c r="A1408" s="69"/>
      <c r="B1408" s="69"/>
      <c r="C1408" s="69"/>
      <c r="D1408" s="69"/>
      <c r="E1408" s="74">
        <v>43315</v>
      </c>
      <c r="F1408" s="70">
        <v>722791.97</v>
      </c>
      <c r="G1408" s="71">
        <f t="shared" si="8"/>
        <v>6.2279196999999993</v>
      </c>
      <c r="H1408" s="69"/>
      <c r="I1408" s="69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</row>
    <row r="1409" spans="1:27" ht="13">
      <c r="A1409" s="69"/>
      <c r="B1409" s="69"/>
      <c r="C1409" s="69"/>
      <c r="D1409" s="69"/>
      <c r="E1409" s="74">
        <v>43318</v>
      </c>
      <c r="F1409" s="70">
        <v>722791.97</v>
      </c>
      <c r="G1409" s="71">
        <f t="shared" si="8"/>
        <v>6.2279196999999993</v>
      </c>
      <c r="H1409" s="69"/>
      <c r="I1409" s="69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</row>
    <row r="1410" spans="1:27" ht="13">
      <c r="A1410" s="69"/>
      <c r="B1410" s="69"/>
      <c r="C1410" s="69"/>
      <c r="D1410" s="69"/>
      <c r="E1410" s="74">
        <v>43319</v>
      </c>
      <c r="F1410" s="70">
        <v>734191.14</v>
      </c>
      <c r="G1410" s="71">
        <f t="shared" si="8"/>
        <v>6.3419113999999999</v>
      </c>
      <c r="H1410" s="69"/>
      <c r="I1410" s="69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</row>
    <row r="1411" spans="1:27" ht="13">
      <c r="A1411" s="69"/>
      <c r="B1411" s="69"/>
      <c r="C1411" s="69"/>
      <c r="D1411" s="69"/>
      <c r="E1411" s="74">
        <v>43320</v>
      </c>
      <c r="F1411" s="70">
        <v>742634.97</v>
      </c>
      <c r="G1411" s="71">
        <f t="shared" si="8"/>
        <v>6.4263496999999994</v>
      </c>
      <c r="H1411" s="69"/>
      <c r="I1411" s="69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</row>
    <row r="1412" spans="1:27" ht="13">
      <c r="A1412" s="69"/>
      <c r="B1412" s="69"/>
      <c r="C1412" s="69"/>
      <c r="D1412" s="69"/>
      <c r="E1412" s="74">
        <v>43321</v>
      </c>
      <c r="F1412" s="70">
        <v>735457.72</v>
      </c>
      <c r="G1412" s="71">
        <f t="shared" si="8"/>
        <v>6.3545771999999996</v>
      </c>
      <c r="H1412" s="69"/>
      <c r="I1412" s="69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</row>
    <row r="1413" spans="1:27" ht="13">
      <c r="A1413" s="69"/>
      <c r="B1413" s="69"/>
      <c r="C1413" s="69"/>
      <c r="D1413" s="69"/>
      <c r="E1413" s="74">
        <v>43322</v>
      </c>
      <c r="F1413" s="70">
        <v>710126.22</v>
      </c>
      <c r="G1413" s="71">
        <f t="shared" si="8"/>
        <v>6.1012621999999999</v>
      </c>
      <c r="H1413" s="69"/>
      <c r="I1413" s="69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</row>
    <row r="1414" spans="1:27" ht="13">
      <c r="A1414" s="69"/>
      <c r="B1414" s="69"/>
      <c r="C1414" s="69"/>
      <c r="D1414" s="69"/>
      <c r="E1414" s="74">
        <v>43325</v>
      </c>
      <c r="F1414" s="70">
        <v>676773.09</v>
      </c>
      <c r="G1414" s="71">
        <f t="shared" si="8"/>
        <v>5.7677309000000001</v>
      </c>
      <c r="H1414" s="69"/>
      <c r="I1414" s="69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</row>
    <row r="1415" spans="1:27" ht="13">
      <c r="A1415" s="69"/>
      <c r="B1415" s="69"/>
      <c r="C1415" s="69"/>
      <c r="D1415" s="69"/>
      <c r="E1415" s="74">
        <v>43326</v>
      </c>
      <c r="F1415" s="70">
        <v>707593.07</v>
      </c>
      <c r="G1415" s="71">
        <f t="shared" si="8"/>
        <v>6.0759306999999998</v>
      </c>
      <c r="H1415" s="69"/>
      <c r="I1415" s="69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</row>
    <row r="1416" spans="1:27" ht="13">
      <c r="A1416" s="69"/>
      <c r="B1416" s="69"/>
      <c r="C1416" s="69"/>
      <c r="D1416" s="69"/>
      <c r="E1416" s="74">
        <v>43327</v>
      </c>
      <c r="F1416" s="70">
        <v>672128.98</v>
      </c>
      <c r="G1416" s="71">
        <f t="shared" si="8"/>
        <v>5.7212898000000001</v>
      </c>
      <c r="H1416" s="69"/>
      <c r="I1416" s="69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</row>
    <row r="1417" spans="1:27" ht="13">
      <c r="A1417" s="69"/>
      <c r="B1417" s="69"/>
      <c r="C1417" s="69"/>
      <c r="D1417" s="69"/>
      <c r="E1417" s="74">
        <v>43328</v>
      </c>
      <c r="F1417" s="70">
        <v>705059.92</v>
      </c>
      <c r="G1417" s="71">
        <f t="shared" si="8"/>
        <v>6.0505992000000006</v>
      </c>
      <c r="H1417" s="69"/>
      <c r="I1417" s="69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</row>
    <row r="1418" spans="1:27" ht="13">
      <c r="A1418" s="69"/>
      <c r="B1418" s="69"/>
      <c r="C1418" s="69"/>
      <c r="D1418" s="69"/>
      <c r="E1418" s="74">
        <v>43329</v>
      </c>
      <c r="F1418" s="70">
        <v>720258.82</v>
      </c>
      <c r="G1418" s="71">
        <f t="shared" si="8"/>
        <v>6.2025881999999992</v>
      </c>
      <c r="H1418" s="69"/>
      <c r="I1418" s="69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</row>
    <row r="1419" spans="1:27" ht="13">
      <c r="A1419" s="69"/>
      <c r="B1419" s="69"/>
      <c r="C1419" s="69"/>
      <c r="D1419" s="69"/>
      <c r="E1419" s="74">
        <v>43332</v>
      </c>
      <c r="F1419" s="70">
        <v>730813.61</v>
      </c>
      <c r="G1419" s="71">
        <f t="shared" si="8"/>
        <v>6.3081360999999996</v>
      </c>
      <c r="H1419" s="69"/>
      <c r="I1419" s="69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</row>
    <row r="1420" spans="1:27" ht="13">
      <c r="A1420" s="69"/>
      <c r="B1420" s="69"/>
      <c r="C1420" s="69"/>
      <c r="D1420" s="69"/>
      <c r="E1420" s="74">
        <v>43333</v>
      </c>
      <c r="F1420" s="70">
        <v>718992.25</v>
      </c>
      <c r="G1420" s="71">
        <f t="shared" si="8"/>
        <v>6.1899224999999998</v>
      </c>
      <c r="H1420" s="69"/>
      <c r="I1420" s="69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</row>
    <row r="1421" spans="1:27" ht="13">
      <c r="A1421" s="69"/>
      <c r="B1421" s="69"/>
      <c r="C1421" s="69"/>
      <c r="D1421" s="69"/>
      <c r="E1421" s="74">
        <v>43334</v>
      </c>
      <c r="F1421" s="70">
        <v>725747.31</v>
      </c>
      <c r="G1421" s="71">
        <f t="shared" si="8"/>
        <v>6.2574731000000003</v>
      </c>
      <c r="H1421" s="69"/>
      <c r="I1421" s="69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</row>
    <row r="1422" spans="1:27" ht="13">
      <c r="A1422" s="69"/>
      <c r="B1422" s="69"/>
      <c r="C1422" s="69"/>
      <c r="D1422" s="69"/>
      <c r="E1422" s="74">
        <v>43335</v>
      </c>
      <c r="F1422" s="70">
        <v>729547.04</v>
      </c>
      <c r="G1422" s="71">
        <f t="shared" si="8"/>
        <v>6.2954704000000001</v>
      </c>
      <c r="H1422" s="69"/>
      <c r="I1422" s="69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</row>
    <row r="1423" spans="1:27" ht="13">
      <c r="A1423" s="69"/>
      <c r="B1423" s="69"/>
      <c r="C1423" s="69"/>
      <c r="D1423" s="69"/>
      <c r="E1423" s="74">
        <v>43336</v>
      </c>
      <c r="F1423" s="70">
        <v>732924.57</v>
      </c>
      <c r="G1423" s="71">
        <f t="shared" si="8"/>
        <v>6.3292456999999995</v>
      </c>
      <c r="H1423" s="69"/>
      <c r="I1423" s="69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</row>
    <row r="1424" spans="1:27" ht="13">
      <c r="A1424" s="69"/>
      <c r="B1424" s="69"/>
      <c r="C1424" s="69"/>
      <c r="D1424" s="69"/>
      <c r="E1424" s="74">
        <v>43339</v>
      </c>
      <c r="F1424" s="70">
        <v>731235.8</v>
      </c>
      <c r="G1424" s="71">
        <f t="shared" si="8"/>
        <v>6.3123580000000006</v>
      </c>
      <c r="H1424" s="69"/>
      <c r="I1424" s="69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</row>
    <row r="1425" spans="1:27" ht="13">
      <c r="A1425" s="69"/>
      <c r="B1425" s="69"/>
      <c r="C1425" s="69"/>
      <c r="D1425" s="69"/>
      <c r="E1425" s="74">
        <v>43340</v>
      </c>
      <c r="F1425" s="70">
        <v>731235.8</v>
      </c>
      <c r="G1425" s="71">
        <f t="shared" si="8"/>
        <v>6.3123580000000006</v>
      </c>
      <c r="H1425" s="69"/>
      <c r="I1425" s="69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</row>
    <row r="1426" spans="1:27" ht="13">
      <c r="A1426" s="69"/>
      <c r="B1426" s="69"/>
      <c r="C1426" s="69"/>
      <c r="D1426" s="69"/>
      <c r="E1426" s="74">
        <v>43341</v>
      </c>
      <c r="F1426" s="70">
        <v>731657.99</v>
      </c>
      <c r="G1426" s="71">
        <f t="shared" si="8"/>
        <v>6.3165798999999998</v>
      </c>
      <c r="H1426" s="69"/>
      <c r="I1426" s="69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</row>
    <row r="1427" spans="1:27" ht="13">
      <c r="A1427" s="69"/>
      <c r="B1427" s="69"/>
      <c r="C1427" s="69"/>
      <c r="D1427" s="69"/>
      <c r="E1427" s="74">
        <v>43342</v>
      </c>
      <c r="F1427" s="70">
        <v>720258.82</v>
      </c>
      <c r="G1427" s="71">
        <f t="shared" si="8"/>
        <v>6.2025881999999992</v>
      </c>
      <c r="H1427" s="69"/>
      <c r="I1427" s="69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</row>
    <row r="1428" spans="1:27" ht="13">
      <c r="A1428" s="69"/>
      <c r="B1428" s="69"/>
      <c r="C1428" s="69"/>
      <c r="D1428" s="69"/>
      <c r="E1428" s="74">
        <v>43343</v>
      </c>
      <c r="F1428" s="70">
        <v>729124.84</v>
      </c>
      <c r="G1428" s="71">
        <f t="shared" si="8"/>
        <v>6.2912483999999997</v>
      </c>
      <c r="H1428" s="69"/>
      <c r="I1428" s="69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</row>
    <row r="1429" spans="1:27" ht="13">
      <c r="A1429" s="69"/>
      <c r="B1429" s="69"/>
      <c r="C1429" s="69"/>
      <c r="D1429" s="69"/>
      <c r="E1429" s="74">
        <v>43347</v>
      </c>
      <c r="F1429" s="70">
        <v>725747.31</v>
      </c>
      <c r="G1429" s="71">
        <f t="shared" si="8"/>
        <v>6.2574731000000003</v>
      </c>
      <c r="H1429" s="69"/>
      <c r="I1429" s="69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</row>
    <row r="1430" spans="1:27" ht="13">
      <c r="A1430" s="69"/>
      <c r="B1430" s="69"/>
      <c r="C1430" s="69"/>
      <c r="D1430" s="69"/>
      <c r="E1430" s="74">
        <v>43348</v>
      </c>
      <c r="F1430" s="70">
        <v>721947.59</v>
      </c>
      <c r="G1430" s="71">
        <f t="shared" si="8"/>
        <v>6.2194758999999999</v>
      </c>
      <c r="H1430" s="69"/>
      <c r="I1430" s="69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</row>
    <row r="1431" spans="1:27" ht="13">
      <c r="A1431" s="69"/>
      <c r="B1431" s="69"/>
      <c r="C1431" s="69"/>
      <c r="D1431" s="69"/>
      <c r="E1431" s="74">
        <v>43349</v>
      </c>
      <c r="F1431" s="70">
        <v>705482.12</v>
      </c>
      <c r="G1431" s="71">
        <f t="shared" si="8"/>
        <v>6.0548212000000001</v>
      </c>
      <c r="H1431" s="69"/>
      <c r="I1431" s="69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</row>
    <row r="1432" spans="1:27" ht="13">
      <c r="A1432" s="69"/>
      <c r="B1432" s="69"/>
      <c r="C1432" s="69"/>
      <c r="D1432" s="69"/>
      <c r="E1432" s="74">
        <v>43350</v>
      </c>
      <c r="F1432" s="70">
        <v>695349.52</v>
      </c>
      <c r="G1432" s="71">
        <f t="shared" si="8"/>
        <v>5.9534951999999999</v>
      </c>
      <c r="H1432" s="69"/>
      <c r="I1432" s="69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</row>
    <row r="1433" spans="1:27" ht="13">
      <c r="A1433" s="69"/>
      <c r="B1433" s="69"/>
      <c r="C1433" s="69"/>
      <c r="D1433" s="69"/>
      <c r="E1433" s="74">
        <v>43353</v>
      </c>
      <c r="F1433" s="70">
        <v>711814.99</v>
      </c>
      <c r="G1433" s="71">
        <f t="shared" si="8"/>
        <v>6.1181498999999997</v>
      </c>
      <c r="H1433" s="69"/>
      <c r="I1433" s="69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</row>
    <row r="1434" spans="1:27" ht="13">
      <c r="A1434" s="69"/>
      <c r="B1434" s="69"/>
      <c r="C1434" s="69"/>
      <c r="D1434" s="69"/>
      <c r="E1434" s="74">
        <v>43354</v>
      </c>
      <c r="F1434" s="70">
        <v>729124.84</v>
      </c>
      <c r="G1434" s="71">
        <f t="shared" si="8"/>
        <v>6.2912483999999997</v>
      </c>
      <c r="H1434" s="69"/>
      <c r="I1434" s="69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</row>
    <row r="1435" spans="1:27" ht="13">
      <c r="A1435" s="69"/>
      <c r="B1435" s="69"/>
      <c r="C1435" s="69"/>
      <c r="D1435" s="69"/>
      <c r="E1435" s="74">
        <v>43355</v>
      </c>
      <c r="F1435" s="70">
        <v>735457.72</v>
      </c>
      <c r="G1435" s="71">
        <f t="shared" si="8"/>
        <v>6.3545771999999996</v>
      </c>
      <c r="H1435" s="69"/>
      <c r="I1435" s="69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</row>
    <row r="1436" spans="1:27" ht="13">
      <c r="A1436" s="69"/>
      <c r="B1436" s="69"/>
      <c r="C1436" s="69"/>
      <c r="D1436" s="69"/>
      <c r="E1436" s="74">
        <v>43356</v>
      </c>
      <c r="F1436" s="70">
        <v>751078.81</v>
      </c>
      <c r="G1436" s="71">
        <f t="shared" si="8"/>
        <v>6.510788100000001</v>
      </c>
      <c r="H1436" s="69"/>
      <c r="I1436" s="69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</row>
    <row r="1437" spans="1:27" ht="13">
      <c r="A1437" s="69"/>
      <c r="B1437" s="69"/>
      <c r="C1437" s="69"/>
      <c r="D1437" s="69"/>
      <c r="E1437" s="74">
        <v>43357</v>
      </c>
      <c r="F1437" s="70">
        <v>760789.21</v>
      </c>
      <c r="G1437" s="71">
        <f t="shared" si="8"/>
        <v>6.6078920999999999</v>
      </c>
      <c r="H1437" s="69"/>
      <c r="I1437" s="69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</row>
    <row r="1438" spans="1:27" ht="13">
      <c r="A1438" s="69"/>
      <c r="B1438" s="69"/>
      <c r="C1438" s="69"/>
      <c r="D1438" s="69"/>
      <c r="E1438" s="74">
        <v>43360</v>
      </c>
      <c r="F1438" s="70">
        <v>746856.89</v>
      </c>
      <c r="G1438" s="71">
        <f t="shared" si="8"/>
        <v>6.4685689000000002</v>
      </c>
      <c r="H1438" s="69"/>
      <c r="I1438" s="69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</row>
    <row r="1439" spans="1:27" ht="13">
      <c r="A1439" s="69"/>
      <c r="B1439" s="69"/>
      <c r="C1439" s="69"/>
      <c r="D1439" s="69"/>
      <c r="E1439" s="74">
        <v>43361</v>
      </c>
      <c r="F1439" s="70">
        <v>748123.46</v>
      </c>
      <c r="G1439" s="71">
        <f t="shared" si="8"/>
        <v>6.4812345999999996</v>
      </c>
      <c r="H1439" s="69"/>
      <c r="I1439" s="69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</row>
    <row r="1440" spans="1:27" ht="13">
      <c r="A1440" s="69"/>
      <c r="B1440" s="69"/>
      <c r="C1440" s="69"/>
      <c r="D1440" s="69"/>
      <c r="E1440" s="74">
        <v>43362</v>
      </c>
      <c r="F1440" s="70">
        <v>766446.59</v>
      </c>
      <c r="G1440" s="71">
        <f t="shared" si="8"/>
        <v>6.6644658999999997</v>
      </c>
      <c r="H1440" s="69"/>
      <c r="I1440" s="69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</row>
    <row r="1441" spans="1:27" ht="13">
      <c r="A1441" s="69"/>
      <c r="B1441" s="69"/>
      <c r="C1441" s="69"/>
      <c r="D1441" s="69"/>
      <c r="E1441" s="74">
        <v>43363</v>
      </c>
      <c r="F1441" s="70">
        <v>773792.71</v>
      </c>
      <c r="G1441" s="71">
        <f t="shared" si="8"/>
        <v>6.7379270999999994</v>
      </c>
      <c r="H1441" s="69"/>
      <c r="I1441" s="69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</row>
    <row r="1442" spans="1:27" ht="13">
      <c r="A1442" s="69"/>
      <c r="B1442" s="69"/>
      <c r="C1442" s="69"/>
      <c r="D1442" s="69"/>
      <c r="E1442" s="74">
        <v>43364</v>
      </c>
      <c r="F1442" s="70">
        <v>773117.21</v>
      </c>
      <c r="G1442" s="71">
        <f t="shared" si="8"/>
        <v>6.7311720999999993</v>
      </c>
      <c r="H1442" s="69"/>
      <c r="I1442" s="69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</row>
    <row r="1443" spans="1:27" ht="13">
      <c r="A1443" s="69"/>
      <c r="B1443" s="69"/>
      <c r="C1443" s="69"/>
      <c r="D1443" s="69"/>
      <c r="E1443" s="74">
        <v>43367</v>
      </c>
      <c r="F1443" s="70">
        <v>773286.07</v>
      </c>
      <c r="G1443" s="71">
        <f t="shared" si="8"/>
        <v>6.7328606999999998</v>
      </c>
      <c r="H1443" s="69"/>
      <c r="I1443" s="69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</row>
    <row r="1444" spans="1:27" ht="13">
      <c r="A1444" s="69"/>
      <c r="B1444" s="69"/>
      <c r="C1444" s="69"/>
      <c r="D1444" s="69"/>
      <c r="E1444" s="74">
        <v>43368</v>
      </c>
      <c r="F1444" s="70">
        <v>769317.49</v>
      </c>
      <c r="G1444" s="71">
        <f t="shared" si="8"/>
        <v>6.6931748999999998</v>
      </c>
      <c r="H1444" s="69"/>
      <c r="I1444" s="69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</row>
    <row r="1445" spans="1:27" ht="13">
      <c r="A1445" s="69"/>
      <c r="B1445" s="69"/>
      <c r="C1445" s="69"/>
      <c r="D1445" s="69"/>
      <c r="E1445" s="74">
        <v>43369</v>
      </c>
      <c r="F1445" s="70">
        <v>764166.74</v>
      </c>
      <c r="G1445" s="71">
        <f t="shared" si="8"/>
        <v>6.6416674000000002</v>
      </c>
      <c r="H1445" s="69"/>
      <c r="I1445" s="69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</row>
    <row r="1446" spans="1:27" ht="13">
      <c r="A1446" s="69"/>
      <c r="B1446" s="69"/>
      <c r="C1446" s="69"/>
      <c r="D1446" s="69"/>
      <c r="E1446" s="74">
        <v>43370</v>
      </c>
      <c r="F1446" s="70">
        <v>773370.52</v>
      </c>
      <c r="G1446" s="71">
        <f t="shared" si="8"/>
        <v>6.7337052000000002</v>
      </c>
      <c r="H1446" s="69"/>
      <c r="I1446" s="69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</row>
    <row r="1447" spans="1:27" ht="13">
      <c r="A1447" s="69"/>
      <c r="B1447" s="69"/>
      <c r="C1447" s="69"/>
      <c r="D1447" s="69"/>
      <c r="E1447" s="74">
        <v>43371</v>
      </c>
      <c r="F1447" s="70">
        <v>773454.96</v>
      </c>
      <c r="G1447" s="71">
        <f t="shared" si="8"/>
        <v>6.7345495999999994</v>
      </c>
      <c r="H1447" s="69"/>
      <c r="I1447" s="69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</row>
    <row r="1448" spans="1:27" ht="13">
      <c r="A1448" s="69"/>
      <c r="B1448" s="69"/>
      <c r="C1448" s="69"/>
      <c r="D1448" s="69"/>
      <c r="E1448" s="74">
        <v>43374</v>
      </c>
      <c r="F1448" s="70">
        <v>779196.75</v>
      </c>
      <c r="G1448" s="71">
        <f t="shared" si="8"/>
        <v>6.7919675000000002</v>
      </c>
      <c r="H1448" s="69"/>
      <c r="I1448" s="69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</row>
    <row r="1449" spans="1:27" ht="13">
      <c r="A1449" s="69"/>
      <c r="B1449" s="69"/>
      <c r="C1449" s="69"/>
      <c r="D1449" s="69"/>
      <c r="E1449" s="74">
        <v>43375</v>
      </c>
      <c r="F1449" s="70">
        <v>778267.95</v>
      </c>
      <c r="G1449" s="71">
        <f t="shared" si="8"/>
        <v>6.7826794999999995</v>
      </c>
      <c r="H1449" s="69"/>
      <c r="I1449" s="69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</row>
    <row r="1450" spans="1:27" ht="13">
      <c r="A1450" s="69"/>
      <c r="B1450" s="69"/>
      <c r="C1450" s="69"/>
      <c r="D1450" s="69"/>
      <c r="E1450" s="74">
        <v>43376</v>
      </c>
      <c r="F1450" s="70">
        <v>782574.29</v>
      </c>
      <c r="G1450" s="71">
        <f t="shared" si="8"/>
        <v>6.8257429000000007</v>
      </c>
      <c r="H1450" s="69"/>
      <c r="I1450" s="69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</row>
    <row r="1451" spans="1:27" ht="13">
      <c r="A1451" s="69"/>
      <c r="B1451" s="69"/>
      <c r="C1451" s="69"/>
      <c r="D1451" s="69"/>
      <c r="E1451" s="74">
        <v>43377</v>
      </c>
      <c r="F1451" s="70">
        <v>754540.78</v>
      </c>
      <c r="G1451" s="71">
        <f t="shared" si="8"/>
        <v>6.5454078000000004</v>
      </c>
      <c r="H1451" s="69"/>
      <c r="I1451" s="69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</row>
    <row r="1452" spans="1:27" ht="13">
      <c r="A1452" s="69"/>
      <c r="B1452" s="69"/>
      <c r="C1452" s="69"/>
      <c r="D1452" s="69"/>
      <c r="E1452" s="74">
        <v>43378</v>
      </c>
      <c r="F1452" s="70">
        <v>754540.78</v>
      </c>
      <c r="G1452" s="71">
        <f t="shared" si="8"/>
        <v>6.5454078000000004</v>
      </c>
      <c r="H1452" s="69"/>
      <c r="I1452" s="69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</row>
    <row r="1453" spans="1:27" ht="13">
      <c r="A1453" s="69"/>
      <c r="B1453" s="69"/>
      <c r="C1453" s="69"/>
      <c r="D1453" s="69"/>
      <c r="E1453" s="74">
        <v>43381</v>
      </c>
      <c r="F1453" s="70">
        <v>754540.78</v>
      </c>
      <c r="G1453" s="71">
        <f t="shared" si="8"/>
        <v>6.5454078000000004</v>
      </c>
      <c r="H1453" s="69"/>
      <c r="I1453" s="69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</row>
    <row r="1454" spans="1:27" ht="13">
      <c r="A1454" s="69"/>
      <c r="B1454" s="69"/>
      <c r="C1454" s="69"/>
      <c r="D1454" s="69"/>
      <c r="E1454" s="74">
        <v>43382</v>
      </c>
      <c r="F1454" s="70">
        <v>754540.78</v>
      </c>
      <c r="G1454" s="71">
        <f t="shared" si="8"/>
        <v>6.5454078000000004</v>
      </c>
      <c r="H1454" s="69"/>
      <c r="I1454" s="69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</row>
    <row r="1455" spans="1:27" ht="13">
      <c r="A1455" s="69"/>
      <c r="B1455" s="69"/>
      <c r="C1455" s="69"/>
      <c r="D1455" s="69"/>
      <c r="E1455" s="74">
        <v>43383</v>
      </c>
      <c r="F1455" s="70">
        <v>754540.78</v>
      </c>
      <c r="G1455" s="71">
        <f t="shared" si="8"/>
        <v>6.5454078000000004</v>
      </c>
      <c r="H1455" s="69"/>
      <c r="I1455" s="69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</row>
    <row r="1456" spans="1:27" ht="13">
      <c r="A1456" s="69"/>
      <c r="B1456" s="69"/>
      <c r="C1456" s="69"/>
      <c r="D1456" s="69"/>
      <c r="E1456" s="74">
        <v>43384</v>
      </c>
      <c r="F1456" s="70">
        <v>754540.78</v>
      </c>
      <c r="G1456" s="71">
        <f t="shared" si="8"/>
        <v>6.5454078000000004</v>
      </c>
      <c r="H1456" s="69"/>
      <c r="I1456" s="69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</row>
    <row r="1457" spans="1:27" ht="13">
      <c r="A1457" s="69"/>
      <c r="B1457" s="69"/>
      <c r="C1457" s="69"/>
      <c r="D1457" s="69"/>
      <c r="E1457" s="74">
        <v>43385</v>
      </c>
      <c r="F1457" s="70">
        <v>754540.78</v>
      </c>
      <c r="G1457" s="71">
        <f t="shared" si="8"/>
        <v>6.5454078000000004</v>
      </c>
      <c r="H1457" s="69"/>
      <c r="I1457" s="69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</row>
    <row r="1458" spans="1:27" ht="13">
      <c r="A1458" s="69"/>
      <c r="B1458" s="69"/>
      <c r="C1458" s="69"/>
      <c r="D1458" s="69"/>
      <c r="E1458" s="74">
        <v>43388</v>
      </c>
      <c r="F1458" s="70">
        <v>754540.78</v>
      </c>
      <c r="G1458" s="71">
        <f t="shared" si="8"/>
        <v>6.5454078000000004</v>
      </c>
      <c r="H1458" s="69"/>
      <c r="I1458" s="69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</row>
    <row r="1459" spans="1:27" ht="13">
      <c r="A1459" s="69"/>
      <c r="B1459" s="69"/>
      <c r="C1459" s="69"/>
      <c r="D1459" s="69"/>
      <c r="E1459" s="74">
        <v>43389</v>
      </c>
      <c r="F1459" s="70">
        <v>754540.78</v>
      </c>
      <c r="G1459" s="71">
        <f t="shared" si="8"/>
        <v>6.5454078000000004</v>
      </c>
      <c r="H1459" s="69"/>
      <c r="I1459" s="69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</row>
    <row r="1460" spans="1:27" ht="13">
      <c r="A1460" s="69"/>
      <c r="B1460" s="69"/>
      <c r="C1460" s="69"/>
      <c r="D1460" s="69"/>
      <c r="E1460" s="74">
        <v>43390</v>
      </c>
      <c r="F1460" s="70">
        <v>754540.78</v>
      </c>
      <c r="G1460" s="71">
        <f t="shared" si="8"/>
        <v>6.5454078000000004</v>
      </c>
      <c r="H1460" s="69"/>
      <c r="I1460" s="69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</row>
    <row r="1461" spans="1:27" ht="13">
      <c r="A1461" s="69"/>
      <c r="B1461" s="69"/>
      <c r="C1461" s="69"/>
      <c r="D1461" s="69"/>
      <c r="E1461" s="74">
        <v>43391</v>
      </c>
      <c r="F1461" s="70">
        <v>754540.78</v>
      </c>
      <c r="G1461" s="71">
        <f t="shared" si="8"/>
        <v>6.5454078000000004</v>
      </c>
      <c r="H1461" s="69"/>
      <c r="I1461" s="69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</row>
    <row r="1462" spans="1:27" ht="13">
      <c r="A1462" s="69"/>
      <c r="B1462" s="69"/>
      <c r="C1462" s="69"/>
      <c r="D1462" s="69"/>
      <c r="E1462" s="74">
        <v>43392</v>
      </c>
      <c r="F1462" s="70">
        <v>754540.78</v>
      </c>
      <c r="G1462" s="71">
        <f t="shared" si="8"/>
        <v>6.5454078000000004</v>
      </c>
      <c r="H1462" s="69"/>
      <c r="I1462" s="69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</row>
    <row r="1463" spans="1:27" ht="13">
      <c r="A1463" s="69"/>
      <c r="B1463" s="69"/>
      <c r="C1463" s="69"/>
      <c r="D1463" s="69"/>
      <c r="E1463" s="74">
        <v>43395</v>
      </c>
      <c r="F1463" s="70">
        <v>754540.78</v>
      </c>
      <c r="G1463" s="71">
        <f t="shared" si="8"/>
        <v>6.5454078000000004</v>
      </c>
      <c r="H1463" s="69"/>
      <c r="I1463" s="69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</row>
    <row r="1464" spans="1:27" ht="13">
      <c r="A1464" s="69"/>
      <c r="B1464" s="69"/>
      <c r="C1464" s="69"/>
      <c r="D1464" s="69"/>
      <c r="E1464" s="74">
        <v>43396</v>
      </c>
      <c r="F1464" s="70">
        <v>754540.78</v>
      </c>
      <c r="G1464" s="71">
        <f t="shared" si="8"/>
        <v>6.5454078000000004</v>
      </c>
      <c r="H1464" s="69"/>
      <c r="I1464" s="69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</row>
    <row r="1465" spans="1:27" ht="13">
      <c r="A1465" s="69"/>
      <c r="B1465" s="69"/>
      <c r="C1465" s="69"/>
      <c r="D1465" s="69"/>
      <c r="E1465" s="74">
        <v>43397</v>
      </c>
      <c r="F1465" s="70">
        <v>754540.78</v>
      </c>
      <c r="G1465" s="71">
        <f t="shared" si="8"/>
        <v>6.5454078000000004</v>
      </c>
      <c r="H1465" s="69"/>
      <c r="I1465" s="69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</row>
    <row r="1466" spans="1:27" ht="13">
      <c r="A1466" s="69"/>
      <c r="B1466" s="69"/>
      <c r="C1466" s="69"/>
      <c r="D1466" s="69"/>
      <c r="E1466" s="74">
        <v>43398</v>
      </c>
      <c r="F1466" s="70">
        <v>754540.78</v>
      </c>
      <c r="G1466" s="71">
        <f t="shared" si="8"/>
        <v>6.5454078000000004</v>
      </c>
      <c r="H1466" s="69"/>
      <c r="I1466" s="69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</row>
    <row r="1467" spans="1:27" ht="13">
      <c r="A1467" s="69"/>
      <c r="B1467" s="69"/>
      <c r="C1467" s="69"/>
      <c r="D1467" s="69"/>
      <c r="E1467" s="74">
        <v>43399</v>
      </c>
      <c r="F1467" s="70">
        <v>754540.78</v>
      </c>
      <c r="G1467" s="71">
        <f t="shared" si="8"/>
        <v>6.5454078000000004</v>
      </c>
      <c r="H1467" s="69"/>
      <c r="I1467" s="69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</row>
    <row r="1468" spans="1:27" ht="13">
      <c r="A1468" s="69"/>
      <c r="B1468" s="69"/>
      <c r="C1468" s="69"/>
      <c r="D1468" s="69"/>
      <c r="E1468" s="74">
        <v>43402</v>
      </c>
      <c r="F1468" s="70">
        <v>754540.78</v>
      </c>
      <c r="G1468" s="71">
        <f t="shared" si="8"/>
        <v>6.5454078000000004</v>
      </c>
      <c r="H1468" s="69"/>
      <c r="I1468" s="69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</row>
    <row r="1469" spans="1:27" ht="13">
      <c r="A1469" s="69"/>
      <c r="B1469" s="69"/>
      <c r="C1469" s="69"/>
      <c r="D1469" s="69"/>
      <c r="E1469" s="74">
        <v>43403</v>
      </c>
      <c r="F1469" s="70">
        <v>754540.78</v>
      </c>
      <c r="G1469" s="71">
        <f t="shared" si="8"/>
        <v>6.5454078000000004</v>
      </c>
      <c r="H1469" s="69"/>
      <c r="I1469" s="69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</row>
    <row r="1470" spans="1:27" ht="13">
      <c r="A1470" s="69"/>
      <c r="B1470" s="69"/>
      <c r="C1470" s="69"/>
      <c r="D1470" s="69"/>
      <c r="E1470" s="74">
        <v>43404</v>
      </c>
      <c r="F1470" s="70">
        <v>754540.78</v>
      </c>
      <c r="G1470" s="71">
        <f t="shared" si="8"/>
        <v>6.5454078000000004</v>
      </c>
      <c r="H1470" s="69"/>
      <c r="I1470" s="69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</row>
    <row r="1471" spans="1:27" ht="13">
      <c r="A1471" s="69"/>
      <c r="B1471" s="69"/>
      <c r="C1471" s="69"/>
      <c r="D1471" s="69"/>
      <c r="E1471" s="74">
        <v>43405</v>
      </c>
      <c r="F1471" s="70">
        <v>754540.78</v>
      </c>
      <c r="G1471" s="71">
        <f t="shared" si="8"/>
        <v>6.5454078000000004</v>
      </c>
      <c r="H1471" s="69"/>
      <c r="I1471" s="69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</row>
    <row r="1472" spans="1:27" ht="13">
      <c r="A1472" s="69"/>
      <c r="B1472" s="69"/>
      <c r="C1472" s="69"/>
      <c r="D1472" s="69"/>
      <c r="E1472" s="74">
        <v>43406</v>
      </c>
      <c r="F1472" s="70">
        <v>754540.78</v>
      </c>
      <c r="G1472" s="71">
        <f t="shared" si="8"/>
        <v>6.5454078000000004</v>
      </c>
      <c r="H1472" s="69"/>
      <c r="I1472" s="69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</row>
    <row r="1473" spans="1:27" ht="13">
      <c r="A1473" s="69"/>
      <c r="B1473" s="69"/>
      <c r="C1473" s="69"/>
      <c r="D1473" s="69"/>
      <c r="E1473" s="74">
        <v>43409</v>
      </c>
      <c r="F1473" s="70">
        <v>758201.68</v>
      </c>
      <c r="G1473" s="71">
        <f t="shared" si="8"/>
        <v>6.5820168000000008</v>
      </c>
      <c r="H1473" s="69"/>
      <c r="I1473" s="69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</row>
    <row r="1474" spans="1:27" ht="13">
      <c r="A1474" s="69"/>
      <c r="B1474" s="69"/>
      <c r="C1474" s="69"/>
      <c r="D1474" s="69"/>
      <c r="E1474" s="74">
        <v>43410</v>
      </c>
      <c r="F1474" s="70">
        <v>776833.12</v>
      </c>
      <c r="G1474" s="71">
        <f t="shared" si="8"/>
        <v>6.7683311999999995</v>
      </c>
      <c r="H1474" s="69"/>
      <c r="I1474" s="69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</row>
    <row r="1475" spans="1:27" ht="13">
      <c r="A1475" s="69"/>
      <c r="B1475" s="69"/>
      <c r="C1475" s="69"/>
      <c r="D1475" s="69"/>
      <c r="E1475" s="74">
        <v>43411</v>
      </c>
      <c r="F1475" s="70">
        <v>814945.86</v>
      </c>
      <c r="G1475" s="71">
        <f t="shared" si="8"/>
        <v>7.1494586</v>
      </c>
      <c r="H1475" s="69"/>
      <c r="I1475" s="69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</row>
    <row r="1476" spans="1:27" ht="13">
      <c r="A1476" s="69"/>
      <c r="B1476" s="69"/>
      <c r="C1476" s="69"/>
      <c r="D1476" s="69"/>
      <c r="E1476" s="74">
        <v>43412</v>
      </c>
      <c r="F1476" s="70">
        <v>818672.16</v>
      </c>
      <c r="G1476" s="71">
        <f t="shared" si="8"/>
        <v>7.1867216000000003</v>
      </c>
      <c r="H1476" s="69"/>
      <c r="I1476" s="69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</row>
    <row r="1477" spans="1:27" ht="13">
      <c r="A1477" s="69"/>
      <c r="B1477" s="69"/>
      <c r="C1477" s="69"/>
      <c r="D1477" s="69"/>
      <c r="E1477" s="74">
        <v>43413</v>
      </c>
      <c r="F1477" s="70">
        <v>805009.1</v>
      </c>
      <c r="G1477" s="71">
        <f t="shared" si="8"/>
        <v>7.0500910000000001</v>
      </c>
      <c r="H1477" s="69"/>
      <c r="I1477" s="69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</row>
    <row r="1478" spans="1:27" ht="13">
      <c r="A1478" s="69"/>
      <c r="B1478" s="69"/>
      <c r="C1478" s="69"/>
      <c r="D1478" s="69"/>
      <c r="E1478" s="74">
        <v>43416</v>
      </c>
      <c r="F1478" s="70">
        <v>765065.9</v>
      </c>
      <c r="G1478" s="71">
        <f t="shared" si="8"/>
        <v>6.6506590000000001</v>
      </c>
      <c r="H1478" s="69"/>
      <c r="I1478" s="69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</row>
    <row r="1479" spans="1:27" ht="13">
      <c r="A1479" s="69"/>
      <c r="B1479" s="69"/>
      <c r="C1479" s="69"/>
      <c r="D1479" s="69"/>
      <c r="E1479" s="74">
        <v>43417</v>
      </c>
      <c r="F1479" s="70">
        <v>759901.37</v>
      </c>
      <c r="G1479" s="71">
        <f t="shared" si="8"/>
        <v>6.5990136999999995</v>
      </c>
      <c r="H1479" s="69"/>
      <c r="I1479" s="69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</row>
    <row r="1480" spans="1:27" ht="13">
      <c r="A1480" s="69"/>
      <c r="B1480" s="69"/>
      <c r="C1480" s="69"/>
      <c r="D1480" s="69"/>
      <c r="E1480" s="74">
        <v>43418</v>
      </c>
      <c r="F1480" s="70">
        <v>746042.23</v>
      </c>
      <c r="G1480" s="71">
        <f t="shared" si="8"/>
        <v>6.4604222999999994</v>
      </c>
      <c r="H1480" s="69"/>
      <c r="I1480" s="69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</row>
    <row r="1481" spans="1:27" ht="13">
      <c r="A1481" s="69"/>
      <c r="B1481" s="69"/>
      <c r="C1481" s="69"/>
      <c r="D1481" s="69"/>
      <c r="E1481" s="74">
        <v>43419</v>
      </c>
      <c r="F1481" s="70">
        <v>751729.69</v>
      </c>
      <c r="G1481" s="71">
        <f t="shared" si="8"/>
        <v>6.5172968999999998</v>
      </c>
      <c r="H1481" s="69"/>
      <c r="I1481" s="69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</row>
    <row r="1482" spans="1:27" ht="13">
      <c r="A1482" s="69"/>
      <c r="B1482" s="69"/>
      <c r="C1482" s="69"/>
      <c r="D1482" s="69"/>
      <c r="E1482" s="74">
        <v>43420</v>
      </c>
      <c r="F1482" s="70">
        <v>778009.84</v>
      </c>
      <c r="G1482" s="71">
        <f t="shared" si="8"/>
        <v>6.7800984</v>
      </c>
      <c r="H1482" s="69"/>
      <c r="I1482" s="69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</row>
    <row r="1483" spans="1:27" ht="13">
      <c r="A1483" s="69"/>
      <c r="B1483" s="69"/>
      <c r="C1483" s="69"/>
      <c r="D1483" s="69"/>
      <c r="E1483" s="74">
        <v>43423</v>
      </c>
      <c r="F1483" s="70">
        <v>746565.21</v>
      </c>
      <c r="G1483" s="71">
        <f t="shared" si="8"/>
        <v>6.4656520999999998</v>
      </c>
      <c r="H1483" s="69"/>
      <c r="I1483" s="69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</row>
    <row r="1484" spans="1:27" ht="13">
      <c r="A1484" s="69"/>
      <c r="B1484" s="69"/>
      <c r="C1484" s="69"/>
      <c r="D1484" s="69"/>
      <c r="E1484" s="74">
        <v>43424</v>
      </c>
      <c r="F1484" s="70">
        <v>714466.8</v>
      </c>
      <c r="G1484" s="71">
        <f t="shared" si="8"/>
        <v>6.1446680000000002</v>
      </c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</row>
    <row r="1485" spans="1:27" ht="13">
      <c r="A1485" s="69"/>
      <c r="B1485" s="69"/>
      <c r="C1485" s="69"/>
      <c r="D1485" s="69"/>
      <c r="E1485" s="74">
        <v>43425</v>
      </c>
      <c r="F1485" s="70">
        <v>729829.57</v>
      </c>
      <c r="G1485" s="71">
        <f t="shared" si="8"/>
        <v>6.2982956999999997</v>
      </c>
      <c r="H1485" s="69"/>
      <c r="I1485" s="69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</row>
    <row r="1486" spans="1:27" ht="13">
      <c r="A1486" s="69"/>
      <c r="B1486" s="69"/>
      <c r="C1486" s="69"/>
      <c r="D1486" s="69"/>
      <c r="E1486" s="74">
        <v>43427</v>
      </c>
      <c r="F1486" s="70">
        <v>724665.09</v>
      </c>
      <c r="G1486" s="71">
        <f t="shared" si="8"/>
        <v>6.2466508999999997</v>
      </c>
      <c r="H1486" s="69"/>
      <c r="I1486" s="69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</row>
    <row r="1487" spans="1:27" ht="13">
      <c r="A1487" s="69"/>
      <c r="B1487" s="69"/>
      <c r="C1487" s="69"/>
      <c r="D1487" s="69"/>
      <c r="E1487" s="74">
        <v>43430</v>
      </c>
      <c r="F1487" s="70">
        <v>759051.53</v>
      </c>
      <c r="G1487" s="71">
        <f t="shared" si="8"/>
        <v>6.5905152999999999</v>
      </c>
      <c r="H1487" s="69"/>
      <c r="I1487" s="69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</row>
    <row r="1488" spans="1:27" ht="13">
      <c r="A1488" s="69"/>
      <c r="B1488" s="69"/>
      <c r="C1488" s="69"/>
      <c r="D1488" s="69"/>
      <c r="E1488" s="74">
        <v>43431</v>
      </c>
      <c r="F1488" s="70">
        <v>769772.8</v>
      </c>
      <c r="G1488" s="71">
        <f t="shared" si="8"/>
        <v>6.6977280000000006</v>
      </c>
      <c r="H1488" s="69"/>
      <c r="I1488" s="69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</row>
    <row r="1489" spans="1:27" ht="13">
      <c r="A1489" s="69"/>
      <c r="B1489" s="69"/>
      <c r="C1489" s="69"/>
      <c r="D1489" s="69"/>
      <c r="E1489" s="74">
        <v>43432</v>
      </c>
      <c r="F1489" s="70">
        <v>785920.05</v>
      </c>
      <c r="G1489" s="71">
        <f t="shared" si="8"/>
        <v>6.8592005</v>
      </c>
      <c r="H1489" s="69"/>
      <c r="I1489" s="69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</row>
    <row r="1490" spans="1:27" ht="13">
      <c r="A1490" s="69"/>
      <c r="B1490" s="69"/>
      <c r="C1490" s="69"/>
      <c r="D1490" s="69"/>
      <c r="E1490" s="74">
        <v>43433</v>
      </c>
      <c r="F1490" s="70">
        <v>775198.79</v>
      </c>
      <c r="G1490" s="71">
        <f t="shared" si="8"/>
        <v>6.7519879000000005</v>
      </c>
      <c r="H1490" s="69"/>
      <c r="I1490" s="69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</row>
    <row r="1491" spans="1:27" ht="13">
      <c r="A1491" s="69"/>
      <c r="B1491" s="69"/>
      <c r="C1491" s="69"/>
      <c r="D1491" s="69"/>
      <c r="E1491" s="74">
        <v>43434</v>
      </c>
      <c r="F1491" s="70">
        <v>790365.44</v>
      </c>
      <c r="G1491" s="71">
        <f t="shared" si="8"/>
        <v>6.9036543999999997</v>
      </c>
      <c r="H1491" s="69"/>
      <c r="I1491" s="69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</row>
    <row r="1492" spans="1:27" ht="13">
      <c r="A1492" s="69"/>
      <c r="B1492" s="69"/>
      <c r="C1492" s="69"/>
      <c r="D1492" s="69"/>
      <c r="E1492" s="74">
        <v>43437</v>
      </c>
      <c r="F1492" s="70">
        <v>819325.89</v>
      </c>
      <c r="G1492" s="71">
        <f t="shared" si="8"/>
        <v>7.1932589</v>
      </c>
      <c r="H1492" s="69"/>
      <c r="I1492" s="69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</row>
    <row r="1493" spans="1:27" ht="13">
      <c r="A1493" s="69"/>
      <c r="B1493" s="69"/>
      <c r="C1493" s="69"/>
      <c r="D1493" s="69"/>
      <c r="E1493" s="74">
        <v>43438</v>
      </c>
      <c r="F1493" s="70">
        <v>759313.04</v>
      </c>
      <c r="G1493" s="71">
        <f t="shared" si="8"/>
        <v>6.5931304000000006</v>
      </c>
      <c r="H1493" s="69"/>
      <c r="I1493" s="69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</row>
    <row r="1494" spans="1:27" ht="13">
      <c r="A1494" s="69"/>
      <c r="B1494" s="69"/>
      <c r="C1494" s="69"/>
      <c r="D1494" s="69"/>
      <c r="E1494" s="74">
        <v>43440</v>
      </c>
      <c r="F1494" s="70">
        <v>746957.43</v>
      </c>
      <c r="G1494" s="71">
        <f t="shared" si="8"/>
        <v>6.4695743000000006</v>
      </c>
      <c r="H1494" s="69"/>
      <c r="I1494" s="69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</row>
    <row r="1495" spans="1:27" ht="13">
      <c r="A1495" s="69"/>
      <c r="B1495" s="69"/>
      <c r="C1495" s="69"/>
      <c r="D1495" s="69"/>
      <c r="E1495" s="74">
        <v>43441</v>
      </c>
      <c r="F1495" s="70">
        <v>704530.06</v>
      </c>
      <c r="G1495" s="71">
        <f t="shared" si="8"/>
        <v>6.0453006000000009</v>
      </c>
      <c r="H1495" s="69"/>
      <c r="I1495" s="69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</row>
    <row r="1496" spans="1:27" ht="13">
      <c r="A1496" s="69"/>
      <c r="B1496" s="69"/>
      <c r="C1496" s="69"/>
      <c r="D1496" s="69"/>
      <c r="E1496" s="74">
        <v>43444</v>
      </c>
      <c r="F1496" s="70">
        <v>705837.53</v>
      </c>
      <c r="G1496" s="71">
        <f t="shared" si="8"/>
        <v>6.0583753000000007</v>
      </c>
      <c r="H1496" s="69"/>
      <c r="I1496" s="69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</row>
    <row r="1497" spans="1:27" ht="13">
      <c r="A1497" s="69"/>
      <c r="B1497" s="69"/>
      <c r="C1497" s="69"/>
      <c r="D1497" s="69"/>
      <c r="E1497" s="74">
        <v>43445</v>
      </c>
      <c r="F1497" s="70">
        <v>710217.52</v>
      </c>
      <c r="G1497" s="71">
        <f t="shared" si="8"/>
        <v>6.1021752000000005</v>
      </c>
      <c r="H1497" s="69"/>
      <c r="I1497" s="69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</row>
    <row r="1498" spans="1:27" ht="13">
      <c r="A1498" s="69"/>
      <c r="B1498" s="69"/>
      <c r="C1498" s="69"/>
      <c r="D1498" s="69"/>
      <c r="E1498" s="74">
        <v>43446</v>
      </c>
      <c r="F1498" s="70">
        <v>715316.69</v>
      </c>
      <c r="G1498" s="71">
        <f t="shared" si="8"/>
        <v>6.1531668999999996</v>
      </c>
      <c r="H1498" s="69"/>
      <c r="I1498" s="69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</row>
    <row r="1499" spans="1:27" ht="13">
      <c r="A1499" s="69"/>
      <c r="B1499" s="69"/>
      <c r="C1499" s="69"/>
      <c r="D1499" s="69"/>
      <c r="E1499" s="74">
        <v>43447</v>
      </c>
      <c r="F1499" s="70">
        <v>724926.56</v>
      </c>
      <c r="G1499" s="71">
        <f t="shared" si="8"/>
        <v>6.2492656000000002</v>
      </c>
      <c r="H1499" s="69"/>
      <c r="I1499" s="69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</row>
    <row r="1500" spans="1:27" ht="13">
      <c r="A1500" s="69"/>
      <c r="B1500" s="69"/>
      <c r="C1500" s="69"/>
      <c r="D1500" s="69"/>
      <c r="E1500" s="74">
        <v>43448</v>
      </c>
      <c r="F1500" s="70">
        <v>701195.99</v>
      </c>
      <c r="G1500" s="71">
        <f t="shared" si="8"/>
        <v>6.0119598999999999</v>
      </c>
      <c r="H1500" s="69"/>
      <c r="I1500" s="69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  <c r="Y1500" s="69"/>
      <c r="Z1500" s="69"/>
      <c r="AA1500" s="69"/>
    </row>
    <row r="1501" spans="1:27" ht="13">
      <c r="A1501" s="69"/>
      <c r="B1501" s="69"/>
      <c r="C1501" s="69"/>
      <c r="D1501" s="69"/>
      <c r="E1501" s="74">
        <v>43451</v>
      </c>
      <c r="F1501" s="70">
        <v>667201.78</v>
      </c>
      <c r="G1501" s="71">
        <f t="shared" si="8"/>
        <v>5.6720177999999999</v>
      </c>
      <c r="H1501" s="69"/>
      <c r="I1501" s="69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  <c r="Y1501" s="69"/>
      <c r="Z1501" s="69"/>
      <c r="AA1501" s="69"/>
    </row>
    <row r="1502" spans="1:27" ht="13">
      <c r="A1502" s="69"/>
      <c r="B1502" s="69"/>
      <c r="C1502" s="69"/>
      <c r="D1502" s="69"/>
      <c r="E1502" s="74">
        <v>43452</v>
      </c>
      <c r="F1502" s="70">
        <v>663017.9</v>
      </c>
      <c r="G1502" s="71">
        <f t="shared" si="8"/>
        <v>5.630179</v>
      </c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</row>
    <row r="1503" spans="1:27" ht="13">
      <c r="A1503" s="69"/>
      <c r="B1503" s="69"/>
      <c r="C1503" s="69"/>
      <c r="D1503" s="69"/>
      <c r="E1503" s="74">
        <v>43453</v>
      </c>
      <c r="F1503" s="70">
        <v>668901.51</v>
      </c>
      <c r="G1503" s="71">
        <f t="shared" si="8"/>
        <v>5.6890150999999998</v>
      </c>
      <c r="H1503" s="69"/>
      <c r="I1503" s="69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  <c r="Y1503" s="69"/>
      <c r="Z1503" s="69"/>
      <c r="AA1503" s="69"/>
    </row>
    <row r="1504" spans="1:27" ht="13">
      <c r="A1504" s="69"/>
      <c r="B1504" s="69"/>
      <c r="C1504" s="69"/>
      <c r="D1504" s="69"/>
      <c r="E1504" s="74">
        <v>43454</v>
      </c>
      <c r="F1504" s="70">
        <v>630265.75</v>
      </c>
      <c r="G1504" s="71">
        <f t="shared" si="8"/>
        <v>5.3026574999999996</v>
      </c>
      <c r="H1504" s="69"/>
      <c r="I1504" s="69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  <c r="Y1504" s="69"/>
      <c r="Z1504" s="69"/>
      <c r="AA1504" s="69"/>
    </row>
    <row r="1505" spans="1:27" ht="13">
      <c r="A1505" s="69"/>
      <c r="B1505" s="69"/>
      <c r="C1505" s="69"/>
      <c r="D1505" s="69"/>
      <c r="E1505" s="74">
        <v>43455</v>
      </c>
      <c r="F1505" s="70">
        <v>591891.51</v>
      </c>
      <c r="G1505" s="71">
        <f t="shared" si="8"/>
        <v>4.9189151000000004</v>
      </c>
      <c r="H1505" s="69"/>
      <c r="I1505" s="69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  <c r="Y1505" s="69"/>
      <c r="Z1505" s="69"/>
      <c r="AA1505" s="69"/>
    </row>
    <row r="1506" spans="1:27" ht="13">
      <c r="A1506" s="69"/>
      <c r="B1506" s="69"/>
      <c r="C1506" s="69"/>
      <c r="D1506" s="69"/>
      <c r="E1506" s="74">
        <v>43458</v>
      </c>
      <c r="F1506" s="70">
        <v>556001.49</v>
      </c>
      <c r="G1506" s="71">
        <f t="shared" si="8"/>
        <v>4.5600148999999996</v>
      </c>
      <c r="H1506" s="69"/>
      <c r="I1506" s="69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  <c r="Y1506" s="69"/>
      <c r="Z1506" s="69"/>
      <c r="AA1506" s="69"/>
    </row>
    <row r="1507" spans="1:27" ht="13">
      <c r="A1507" s="69"/>
      <c r="B1507" s="69"/>
      <c r="C1507" s="69"/>
      <c r="D1507" s="69"/>
      <c r="E1507" s="74">
        <v>43460</v>
      </c>
      <c r="F1507" s="70">
        <v>599082.59</v>
      </c>
      <c r="G1507" s="71">
        <f t="shared" si="8"/>
        <v>4.9908258999999999</v>
      </c>
      <c r="H1507" s="69"/>
      <c r="I1507" s="69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  <c r="Y1507" s="69"/>
      <c r="Z1507" s="69"/>
      <c r="AA1507" s="69"/>
    </row>
    <row r="1508" spans="1:27" ht="13">
      <c r="A1508" s="69"/>
      <c r="B1508" s="69"/>
      <c r="C1508" s="69"/>
      <c r="D1508" s="69"/>
      <c r="E1508" s="74">
        <v>43461</v>
      </c>
      <c r="F1508" s="70">
        <v>566134.38</v>
      </c>
      <c r="G1508" s="71">
        <f t="shared" si="8"/>
        <v>4.6613438</v>
      </c>
      <c r="H1508" s="69"/>
      <c r="I1508" s="69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  <c r="Y1508" s="69"/>
      <c r="Z1508" s="69"/>
      <c r="AA1508" s="69"/>
    </row>
    <row r="1509" spans="1:27" ht="13">
      <c r="A1509" s="69"/>
      <c r="B1509" s="69"/>
      <c r="C1509" s="69"/>
      <c r="D1509" s="69"/>
      <c r="E1509" s="74">
        <v>43462</v>
      </c>
      <c r="F1509" s="70">
        <v>565415.24</v>
      </c>
      <c r="G1509" s="71">
        <f t="shared" si="8"/>
        <v>4.6541524000000001</v>
      </c>
      <c r="H1509" s="69"/>
      <c r="I1509" s="69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  <c r="Y1509" s="69"/>
      <c r="Z1509" s="69"/>
      <c r="AA1509" s="69"/>
    </row>
    <row r="1510" spans="1:27" ht="13">
      <c r="A1510" s="69"/>
      <c r="B1510" s="69"/>
      <c r="C1510" s="69"/>
      <c r="D1510" s="69"/>
      <c r="E1510" s="74">
        <v>43465</v>
      </c>
      <c r="F1510" s="70">
        <v>597513.65</v>
      </c>
      <c r="G1510" s="71">
        <f t="shared" si="8"/>
        <v>4.9751365000000005</v>
      </c>
      <c r="H1510" s="69"/>
      <c r="I1510" s="69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  <c r="Y1510" s="69"/>
      <c r="Z1510" s="69"/>
      <c r="AA1510" s="69"/>
    </row>
    <row r="1511" spans="1:27" ht="13">
      <c r="A1511" s="69"/>
      <c r="B1511" s="69"/>
      <c r="C1511" s="69"/>
      <c r="D1511" s="69"/>
      <c r="E1511" s="74">
        <v>43467</v>
      </c>
      <c r="F1511" s="70">
        <v>622420.93000000005</v>
      </c>
      <c r="G1511" s="71">
        <f t="shared" si="8"/>
        <v>5.2242093000000009</v>
      </c>
      <c r="H1511" s="69"/>
      <c r="I1511" s="69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  <c r="Y1511" s="69"/>
      <c r="Z1511" s="69"/>
      <c r="AA1511" s="69"/>
    </row>
    <row r="1512" spans="1:27" ht="13">
      <c r="A1512" s="69"/>
      <c r="B1512" s="69"/>
      <c r="C1512" s="69"/>
      <c r="D1512" s="69"/>
      <c r="E1512" s="74">
        <v>43468</v>
      </c>
      <c r="F1512" s="70">
        <v>587250.01</v>
      </c>
      <c r="G1512" s="71">
        <f t="shared" si="8"/>
        <v>4.8725000999999999</v>
      </c>
      <c r="H1512" s="69"/>
      <c r="I1512" s="69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  <c r="Y1512" s="69"/>
      <c r="Z1512" s="69"/>
      <c r="AA1512" s="69"/>
    </row>
    <row r="1513" spans="1:27" ht="13">
      <c r="A1513" s="69"/>
      <c r="B1513" s="69"/>
      <c r="C1513" s="69"/>
      <c r="D1513" s="69"/>
      <c r="E1513" s="74">
        <v>43469</v>
      </c>
      <c r="F1513" s="70">
        <v>651054.52</v>
      </c>
      <c r="G1513" s="71">
        <f t="shared" si="8"/>
        <v>5.5105452000000001</v>
      </c>
      <c r="H1513" s="69"/>
      <c r="I1513" s="69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  <c r="Y1513" s="69"/>
      <c r="Z1513" s="69"/>
      <c r="AA1513" s="69"/>
    </row>
    <row r="1514" spans="1:27" ht="13">
      <c r="A1514" s="69"/>
      <c r="B1514" s="69"/>
      <c r="C1514" s="69"/>
      <c r="D1514" s="69"/>
      <c r="E1514" s="74">
        <v>43472</v>
      </c>
      <c r="F1514" s="70">
        <v>667986.26</v>
      </c>
      <c r="G1514" s="71">
        <f t="shared" si="8"/>
        <v>5.6798625999999999</v>
      </c>
      <c r="H1514" s="69"/>
      <c r="I1514" s="69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  <c r="Y1514" s="69"/>
      <c r="Z1514" s="69"/>
      <c r="AA1514" s="69"/>
    </row>
    <row r="1515" spans="1:27" ht="13">
      <c r="A1515" s="69"/>
      <c r="B1515" s="69"/>
      <c r="C1515" s="69"/>
      <c r="D1515" s="69"/>
      <c r="E1515" s="74">
        <v>43473</v>
      </c>
      <c r="F1515" s="70">
        <v>682041.56</v>
      </c>
      <c r="G1515" s="71">
        <f t="shared" si="8"/>
        <v>5.8204156000000005</v>
      </c>
      <c r="H1515" s="69"/>
      <c r="I1515" s="69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  <c r="Y1515" s="69"/>
      <c r="Z1515" s="69"/>
      <c r="AA1515" s="69"/>
    </row>
    <row r="1516" spans="1:27" ht="13">
      <c r="A1516" s="69"/>
      <c r="B1516" s="69"/>
      <c r="C1516" s="69"/>
      <c r="D1516" s="69"/>
      <c r="E1516" s="74">
        <v>43474</v>
      </c>
      <c r="F1516" s="70">
        <v>696946.71</v>
      </c>
      <c r="G1516" s="71">
        <f t="shared" si="8"/>
        <v>5.9694670999999992</v>
      </c>
      <c r="H1516" s="69"/>
      <c r="I1516" s="69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  <c r="Y1516" s="69"/>
      <c r="Z1516" s="69"/>
      <c r="AA1516" s="69"/>
    </row>
    <row r="1517" spans="1:27" ht="13">
      <c r="A1517" s="69"/>
      <c r="B1517" s="69"/>
      <c r="C1517" s="69"/>
      <c r="D1517" s="69"/>
      <c r="E1517" s="74">
        <v>43475</v>
      </c>
      <c r="F1517" s="70">
        <v>704137.8</v>
      </c>
      <c r="G1517" s="71">
        <f t="shared" si="8"/>
        <v>6.0413780000000008</v>
      </c>
      <c r="H1517" s="69"/>
      <c r="I1517" s="69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  <c r="Y1517" s="69"/>
      <c r="Z1517" s="69"/>
      <c r="AA1517" s="69"/>
    </row>
    <row r="1518" spans="1:27" ht="13">
      <c r="A1518" s="69"/>
      <c r="B1518" s="69"/>
      <c r="C1518" s="69"/>
      <c r="D1518" s="69"/>
      <c r="E1518" s="74">
        <v>43476</v>
      </c>
      <c r="F1518" s="70">
        <v>726168.67</v>
      </c>
      <c r="G1518" s="71">
        <f t="shared" si="8"/>
        <v>6.2616867000000003</v>
      </c>
      <c r="H1518" s="69"/>
      <c r="I1518" s="69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  <c r="Y1518" s="69"/>
      <c r="Z1518" s="69"/>
      <c r="AA1518" s="69"/>
    </row>
    <row r="1519" spans="1:27" ht="13">
      <c r="A1519" s="69"/>
      <c r="B1519" s="69"/>
      <c r="C1519" s="69"/>
      <c r="D1519" s="69"/>
      <c r="E1519" s="74">
        <v>43479</v>
      </c>
      <c r="F1519" s="70">
        <v>724142.11</v>
      </c>
      <c r="G1519" s="71">
        <f t="shared" si="8"/>
        <v>6.2414211000000002</v>
      </c>
      <c r="H1519" s="69"/>
      <c r="I1519" s="69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  <c r="Y1519" s="69"/>
      <c r="Z1519" s="69"/>
      <c r="AA1519" s="69"/>
    </row>
    <row r="1520" spans="1:27" ht="13">
      <c r="A1520" s="69"/>
      <c r="B1520" s="69"/>
      <c r="C1520" s="69"/>
      <c r="D1520" s="69"/>
      <c r="E1520" s="74">
        <v>43480</v>
      </c>
      <c r="F1520" s="70">
        <v>750945.24</v>
      </c>
      <c r="G1520" s="71">
        <f t="shared" si="8"/>
        <v>6.5094523999999998</v>
      </c>
      <c r="H1520" s="69"/>
      <c r="I1520" s="69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  <c r="Y1520" s="69"/>
      <c r="Z1520" s="69"/>
      <c r="AA1520" s="69"/>
    </row>
    <row r="1521" spans="1:27" ht="13">
      <c r="A1521" s="69"/>
      <c r="B1521" s="69"/>
      <c r="C1521" s="69"/>
      <c r="D1521" s="69"/>
      <c r="E1521" s="74">
        <v>43481</v>
      </c>
      <c r="F1521" s="70">
        <v>740616.2</v>
      </c>
      <c r="G1521" s="71">
        <f t="shared" si="8"/>
        <v>6.4061619999999992</v>
      </c>
      <c r="H1521" s="69"/>
      <c r="I1521" s="69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  <c r="Y1521" s="69"/>
      <c r="Z1521" s="69"/>
      <c r="AA1521" s="69"/>
    </row>
    <row r="1522" spans="1:27" ht="13">
      <c r="A1522" s="69"/>
      <c r="B1522" s="69"/>
      <c r="C1522" s="69"/>
      <c r="D1522" s="69"/>
      <c r="E1522" s="74">
        <v>43482</v>
      </c>
      <c r="F1522" s="70">
        <v>746303.7</v>
      </c>
      <c r="G1522" s="71">
        <f t="shared" si="8"/>
        <v>6.4630369999999999</v>
      </c>
      <c r="H1522" s="69"/>
      <c r="I1522" s="69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  <c r="Y1522" s="69"/>
      <c r="Z1522" s="69"/>
      <c r="AA1522" s="69"/>
    </row>
    <row r="1523" spans="1:27" ht="13">
      <c r="A1523" s="69"/>
      <c r="B1523" s="69"/>
      <c r="C1523" s="69"/>
      <c r="D1523" s="69"/>
      <c r="E1523" s="74">
        <v>43483</v>
      </c>
      <c r="F1523" s="70">
        <v>760162.88</v>
      </c>
      <c r="G1523" s="71">
        <f t="shared" si="8"/>
        <v>6.6016288000000003</v>
      </c>
      <c r="H1523" s="69"/>
      <c r="I1523" s="69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  <c r="Y1523" s="69"/>
      <c r="Z1523" s="69"/>
      <c r="AA1523" s="69"/>
    </row>
    <row r="1524" spans="1:27" ht="13">
      <c r="A1524" s="69"/>
      <c r="B1524" s="69"/>
      <c r="C1524" s="69"/>
      <c r="D1524" s="69"/>
      <c r="E1524" s="74">
        <v>43487</v>
      </c>
      <c r="F1524" s="70">
        <v>710152.17</v>
      </c>
      <c r="G1524" s="71">
        <f t="shared" si="8"/>
        <v>6.1015217000000002</v>
      </c>
      <c r="H1524" s="69"/>
      <c r="I1524" s="69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  <c r="Y1524" s="69"/>
      <c r="Z1524" s="69"/>
      <c r="AA1524" s="69"/>
    </row>
    <row r="1525" spans="1:27" ht="13">
      <c r="A1525" s="69"/>
      <c r="B1525" s="69"/>
      <c r="C1525" s="69"/>
      <c r="D1525" s="69"/>
      <c r="E1525" s="74">
        <v>43488</v>
      </c>
      <c r="F1525" s="70">
        <v>716689.51</v>
      </c>
      <c r="G1525" s="71">
        <f t="shared" si="8"/>
        <v>6.1668951000000005</v>
      </c>
      <c r="H1525" s="69"/>
      <c r="I1525" s="69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  <c r="Y1525" s="69"/>
      <c r="Z1525" s="69"/>
      <c r="AA1525" s="69"/>
    </row>
    <row r="1526" spans="1:27" ht="13">
      <c r="A1526" s="69"/>
      <c r="B1526" s="69"/>
      <c r="C1526" s="69"/>
      <c r="D1526" s="69"/>
      <c r="E1526" s="74">
        <v>43489</v>
      </c>
      <c r="F1526" s="70">
        <v>736563.07</v>
      </c>
      <c r="G1526" s="71">
        <f t="shared" si="8"/>
        <v>6.3656306999999996</v>
      </c>
      <c r="H1526" s="69"/>
      <c r="I1526" s="69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  <c r="Y1526" s="69"/>
      <c r="Z1526" s="69"/>
      <c r="AA1526" s="69"/>
    </row>
    <row r="1527" spans="1:27" ht="13">
      <c r="A1527" s="69"/>
      <c r="B1527" s="69"/>
      <c r="C1527" s="69"/>
      <c r="D1527" s="69"/>
      <c r="E1527" s="74">
        <v>43490</v>
      </c>
      <c r="F1527" s="70">
        <v>759378.39</v>
      </c>
      <c r="G1527" s="71">
        <f t="shared" si="8"/>
        <v>6.5937839</v>
      </c>
      <c r="H1527" s="69"/>
      <c r="I1527" s="69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  <c r="Y1527" s="69"/>
      <c r="Z1527" s="69"/>
      <c r="AA1527" s="69"/>
    </row>
    <row r="1528" spans="1:27" ht="13">
      <c r="A1528" s="69"/>
      <c r="B1528" s="69"/>
      <c r="C1528" s="69"/>
      <c r="D1528" s="69"/>
      <c r="E1528" s="74">
        <v>43493</v>
      </c>
      <c r="F1528" s="70">
        <v>735582.47</v>
      </c>
      <c r="G1528" s="71">
        <f t="shared" si="8"/>
        <v>6.3558246999999994</v>
      </c>
      <c r="H1528" s="69"/>
      <c r="I1528" s="69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  <c r="Y1528" s="69"/>
      <c r="Z1528" s="69"/>
      <c r="AA1528" s="69"/>
    </row>
    <row r="1529" spans="1:27" ht="13">
      <c r="A1529" s="69"/>
      <c r="B1529" s="69"/>
      <c r="C1529" s="69"/>
      <c r="D1529" s="69"/>
      <c r="E1529" s="74">
        <v>43494</v>
      </c>
      <c r="F1529" s="70">
        <v>738654.99</v>
      </c>
      <c r="G1529" s="71">
        <f t="shared" si="8"/>
        <v>6.3865499000000003</v>
      </c>
      <c r="H1529" s="69"/>
      <c r="I1529" s="69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  <c r="Y1529" s="69"/>
      <c r="Z1529" s="69"/>
      <c r="AA1529" s="69"/>
    </row>
    <row r="1530" spans="1:27" ht="13">
      <c r="A1530" s="69"/>
      <c r="B1530" s="69"/>
      <c r="C1530" s="69"/>
      <c r="D1530" s="69"/>
      <c r="E1530" s="74">
        <v>43495</v>
      </c>
      <c r="F1530" s="70">
        <v>763889.18</v>
      </c>
      <c r="G1530" s="71">
        <f t="shared" si="8"/>
        <v>6.6388918000000006</v>
      </c>
      <c r="H1530" s="69"/>
      <c r="I1530" s="69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  <c r="Y1530" s="69"/>
      <c r="Z1530" s="69"/>
      <c r="AA1530" s="69"/>
    </row>
    <row r="1531" spans="1:27" ht="13">
      <c r="A1531" s="69"/>
      <c r="B1531" s="69"/>
      <c r="C1531" s="69"/>
      <c r="D1531" s="69"/>
      <c r="E1531" s="74">
        <v>43496</v>
      </c>
      <c r="F1531" s="70">
        <v>786050.77</v>
      </c>
      <c r="G1531" s="71">
        <f t="shared" si="8"/>
        <v>6.8605077000000003</v>
      </c>
      <c r="H1531" s="69"/>
      <c r="I1531" s="69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  <c r="Y1531" s="69"/>
      <c r="Z1531" s="69"/>
      <c r="AA1531" s="69"/>
    </row>
    <row r="1532" spans="1:27" ht="13">
      <c r="A1532" s="69"/>
      <c r="B1532" s="69"/>
      <c r="C1532" s="69"/>
      <c r="D1532" s="69"/>
      <c r="E1532" s="74">
        <v>43497</v>
      </c>
      <c r="F1532" s="70">
        <v>791672.91</v>
      </c>
      <c r="G1532" s="71">
        <f t="shared" ref="G1532:G1786" si="9">(F1532-100000)/100000</f>
        <v>6.9167291000000004</v>
      </c>
      <c r="H1532" s="69"/>
      <c r="I1532" s="69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  <c r="Y1532" s="69"/>
      <c r="Z1532" s="69"/>
      <c r="AA1532" s="69"/>
    </row>
    <row r="1533" spans="1:27" ht="13">
      <c r="A1533" s="69"/>
      <c r="B1533" s="69"/>
      <c r="C1533" s="69"/>
      <c r="D1533" s="69"/>
      <c r="E1533" s="74">
        <v>43500</v>
      </c>
      <c r="F1533" s="70">
        <v>807950.91</v>
      </c>
      <c r="G1533" s="71">
        <f t="shared" si="9"/>
        <v>7.0795091000000001</v>
      </c>
      <c r="H1533" s="69"/>
      <c r="I1533" s="69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  <c r="Y1533" s="69"/>
      <c r="Z1533" s="69"/>
      <c r="AA1533" s="69"/>
    </row>
    <row r="1534" spans="1:27" ht="13">
      <c r="A1534" s="69"/>
      <c r="B1534" s="69"/>
      <c r="C1534" s="69"/>
      <c r="D1534" s="69"/>
      <c r="E1534" s="74">
        <v>43501</v>
      </c>
      <c r="F1534" s="70">
        <v>811415.7</v>
      </c>
      <c r="G1534" s="71">
        <f t="shared" si="9"/>
        <v>7.1141569999999996</v>
      </c>
      <c r="H1534" s="69"/>
      <c r="I1534" s="69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  <c r="Y1534" s="69"/>
      <c r="Z1534" s="69"/>
      <c r="AA1534" s="69"/>
    </row>
    <row r="1535" spans="1:27" ht="13">
      <c r="A1535" s="69"/>
      <c r="B1535" s="69"/>
      <c r="C1535" s="69"/>
      <c r="D1535" s="69"/>
      <c r="E1535" s="74">
        <v>43502</v>
      </c>
      <c r="F1535" s="70">
        <v>815076.62</v>
      </c>
      <c r="G1535" s="71">
        <f t="shared" si="9"/>
        <v>7.1507661999999996</v>
      </c>
      <c r="H1535" s="69"/>
      <c r="I1535" s="69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  <c r="Y1535" s="69"/>
      <c r="Z1535" s="69"/>
      <c r="AA1535" s="69"/>
    </row>
    <row r="1536" spans="1:27" ht="13">
      <c r="A1536" s="69"/>
      <c r="B1536" s="69"/>
      <c r="C1536" s="69"/>
      <c r="D1536" s="69"/>
      <c r="E1536" s="74">
        <v>43503</v>
      </c>
      <c r="F1536" s="70">
        <v>798864</v>
      </c>
      <c r="G1536" s="71">
        <f t="shared" si="9"/>
        <v>6.9886400000000002</v>
      </c>
      <c r="H1536" s="69"/>
      <c r="I1536" s="69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  <c r="Y1536" s="69"/>
      <c r="Z1536" s="69"/>
      <c r="AA1536" s="69"/>
    </row>
    <row r="1537" spans="1:27" ht="13">
      <c r="A1537" s="69"/>
      <c r="B1537" s="69"/>
      <c r="C1537" s="69"/>
      <c r="D1537" s="69"/>
      <c r="E1537" s="74">
        <v>43504</v>
      </c>
      <c r="F1537" s="70">
        <v>804943.72</v>
      </c>
      <c r="G1537" s="71">
        <f t="shared" si="9"/>
        <v>7.0494371999999998</v>
      </c>
      <c r="H1537" s="69"/>
      <c r="I1537" s="69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  <c r="Y1537" s="69"/>
      <c r="Z1537" s="69"/>
      <c r="AA1537" s="69"/>
    </row>
    <row r="1538" spans="1:27" ht="13">
      <c r="A1538" s="69"/>
      <c r="B1538" s="69"/>
      <c r="C1538" s="69"/>
      <c r="D1538" s="69"/>
      <c r="E1538" s="74">
        <v>43507</v>
      </c>
      <c r="F1538" s="70">
        <v>809715.98</v>
      </c>
      <c r="G1538" s="71">
        <f t="shared" si="9"/>
        <v>7.0971598</v>
      </c>
      <c r="H1538" s="69"/>
      <c r="I1538" s="69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  <c r="Y1538" s="69"/>
      <c r="Z1538" s="69"/>
      <c r="AA1538" s="69"/>
    </row>
    <row r="1539" spans="1:27" ht="13">
      <c r="A1539" s="69"/>
      <c r="B1539" s="69"/>
      <c r="C1539" s="69"/>
      <c r="D1539" s="69"/>
      <c r="E1539" s="74">
        <v>43508</v>
      </c>
      <c r="F1539" s="70">
        <v>818410.67</v>
      </c>
      <c r="G1539" s="71">
        <f t="shared" si="9"/>
        <v>7.1841067000000001</v>
      </c>
      <c r="H1539" s="69"/>
      <c r="I1539" s="69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  <c r="Y1539" s="69"/>
      <c r="Z1539" s="69"/>
      <c r="AA1539" s="69"/>
    </row>
    <row r="1540" spans="1:27" ht="13">
      <c r="A1540" s="69"/>
      <c r="B1540" s="69"/>
      <c r="C1540" s="69"/>
      <c r="D1540" s="69"/>
      <c r="E1540" s="74">
        <v>43509</v>
      </c>
      <c r="F1540" s="70">
        <v>820045</v>
      </c>
      <c r="G1540" s="71">
        <f t="shared" si="9"/>
        <v>7.20045</v>
      </c>
      <c r="H1540" s="69"/>
      <c r="I1540" s="69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  <c r="Y1540" s="69"/>
      <c r="Z1540" s="69"/>
      <c r="AA1540" s="69"/>
    </row>
    <row r="1541" spans="1:27" ht="13">
      <c r="A1541" s="69"/>
      <c r="B1541" s="69"/>
      <c r="C1541" s="69"/>
      <c r="D1541" s="69"/>
      <c r="E1541" s="74">
        <v>43510</v>
      </c>
      <c r="F1541" s="70">
        <v>812396.3</v>
      </c>
      <c r="G1541" s="71">
        <f t="shared" si="9"/>
        <v>7.1239630000000007</v>
      </c>
      <c r="H1541" s="69"/>
      <c r="I1541" s="69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  <c r="Y1541" s="69"/>
      <c r="Z1541" s="69"/>
      <c r="AA1541" s="69"/>
    </row>
    <row r="1542" spans="1:27" ht="13">
      <c r="A1542" s="69"/>
      <c r="B1542" s="69"/>
      <c r="C1542" s="69"/>
      <c r="D1542" s="69"/>
      <c r="E1542" s="74">
        <v>43511</v>
      </c>
      <c r="F1542" s="70">
        <v>827889.82</v>
      </c>
      <c r="G1542" s="71">
        <f t="shared" si="9"/>
        <v>7.2788981999999995</v>
      </c>
      <c r="H1542" s="69"/>
      <c r="I1542" s="69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  <c r="Y1542" s="69"/>
      <c r="Z1542" s="69"/>
      <c r="AA1542" s="69"/>
    </row>
    <row r="1543" spans="1:27" ht="13">
      <c r="A1543" s="69"/>
      <c r="B1543" s="69"/>
      <c r="C1543" s="69"/>
      <c r="D1543" s="69"/>
      <c r="E1543" s="74">
        <v>43515</v>
      </c>
      <c r="F1543" s="70">
        <v>827628.33</v>
      </c>
      <c r="G1543" s="71">
        <f t="shared" si="9"/>
        <v>7.2762832999999993</v>
      </c>
      <c r="H1543" s="69"/>
      <c r="I1543" s="69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  <c r="Y1543" s="69"/>
      <c r="Z1543" s="69"/>
      <c r="AA1543" s="69"/>
    </row>
    <row r="1544" spans="1:27" ht="13">
      <c r="A1544" s="69"/>
      <c r="B1544" s="69"/>
      <c r="C1544" s="69"/>
      <c r="D1544" s="69"/>
      <c r="E1544" s="74">
        <v>43516</v>
      </c>
      <c r="F1544" s="70">
        <v>844690.8</v>
      </c>
      <c r="G1544" s="71">
        <f t="shared" si="9"/>
        <v>7.4469080000000005</v>
      </c>
      <c r="H1544" s="69"/>
      <c r="I1544" s="69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  <c r="Y1544" s="69"/>
      <c r="Z1544" s="69"/>
      <c r="AA1544" s="69"/>
    </row>
    <row r="1545" spans="1:27" ht="13">
      <c r="A1545" s="69"/>
      <c r="B1545" s="69"/>
      <c r="C1545" s="69"/>
      <c r="D1545" s="69"/>
      <c r="E1545" s="74">
        <v>43517</v>
      </c>
      <c r="F1545" s="70">
        <v>840114.65</v>
      </c>
      <c r="G1545" s="71">
        <f t="shared" si="9"/>
        <v>7.4011465000000003</v>
      </c>
      <c r="H1545" s="69"/>
      <c r="I1545" s="69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  <c r="Y1545" s="69"/>
      <c r="Z1545" s="69"/>
      <c r="AA1545" s="69"/>
    </row>
    <row r="1546" spans="1:27" ht="13">
      <c r="A1546" s="69"/>
      <c r="B1546" s="69"/>
      <c r="C1546" s="69"/>
      <c r="D1546" s="69"/>
      <c r="E1546" s="74">
        <v>43518</v>
      </c>
      <c r="F1546" s="70">
        <v>856392.67</v>
      </c>
      <c r="G1546" s="71">
        <f t="shared" si="9"/>
        <v>7.5639267000000006</v>
      </c>
      <c r="H1546" s="69"/>
      <c r="I1546" s="69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  <c r="Y1546" s="69"/>
      <c r="Z1546" s="69"/>
      <c r="AA1546" s="69"/>
    </row>
    <row r="1547" spans="1:27" ht="13">
      <c r="A1547" s="69"/>
      <c r="B1547" s="69"/>
      <c r="C1547" s="69"/>
      <c r="D1547" s="69"/>
      <c r="E1547" s="74">
        <v>43521</v>
      </c>
      <c r="F1547" s="70">
        <v>849136.21</v>
      </c>
      <c r="G1547" s="71">
        <f t="shared" si="9"/>
        <v>7.4913620999999999</v>
      </c>
      <c r="H1547" s="69"/>
      <c r="I1547" s="69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  <c r="Y1547" s="69"/>
      <c r="Z1547" s="69"/>
      <c r="AA1547" s="69"/>
    </row>
    <row r="1548" spans="1:27" ht="13">
      <c r="A1548" s="69"/>
      <c r="B1548" s="69"/>
      <c r="C1548" s="69"/>
      <c r="D1548" s="69"/>
      <c r="E1548" s="74">
        <v>43522</v>
      </c>
      <c r="F1548" s="70">
        <v>845475.29</v>
      </c>
      <c r="G1548" s="71">
        <f t="shared" si="9"/>
        <v>7.4547529000000008</v>
      </c>
      <c r="H1548" s="69"/>
      <c r="I1548" s="69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  <c r="Y1548" s="69"/>
      <c r="Z1548" s="69"/>
      <c r="AA1548" s="69"/>
    </row>
    <row r="1549" spans="1:27" ht="13">
      <c r="A1549" s="69"/>
      <c r="B1549" s="69"/>
      <c r="C1549" s="69"/>
      <c r="D1549" s="69"/>
      <c r="E1549" s="74">
        <v>43523</v>
      </c>
      <c r="F1549" s="70">
        <v>844821.55</v>
      </c>
      <c r="G1549" s="71">
        <f t="shared" si="9"/>
        <v>7.4482155000000008</v>
      </c>
      <c r="H1549" s="69"/>
      <c r="I1549" s="69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  <c r="Y1549" s="69"/>
      <c r="Z1549" s="69"/>
      <c r="AA1549" s="69"/>
    </row>
    <row r="1550" spans="1:27" ht="13">
      <c r="A1550" s="69"/>
      <c r="B1550" s="69"/>
      <c r="C1550" s="69"/>
      <c r="D1550" s="69"/>
      <c r="E1550" s="74">
        <v>43524</v>
      </c>
      <c r="F1550" s="70">
        <v>844821.55</v>
      </c>
      <c r="G1550" s="71">
        <f t="shared" si="9"/>
        <v>7.4482155000000008</v>
      </c>
      <c r="H1550" s="69"/>
      <c r="I1550" s="69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  <c r="Y1550" s="69"/>
      <c r="Z1550" s="69"/>
      <c r="AA1550" s="69"/>
    </row>
    <row r="1551" spans="1:27" ht="13">
      <c r="A1551" s="69"/>
      <c r="B1551" s="69"/>
      <c r="C1551" s="69"/>
      <c r="D1551" s="69"/>
      <c r="E1551" s="74">
        <v>43525</v>
      </c>
      <c r="F1551" s="70">
        <v>844821.55</v>
      </c>
      <c r="G1551" s="71">
        <f t="shared" si="9"/>
        <v>7.4482155000000008</v>
      </c>
      <c r="H1551" s="69"/>
      <c r="I1551" s="69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  <c r="Y1551" s="69"/>
      <c r="Z1551" s="69"/>
      <c r="AA1551" s="69"/>
    </row>
    <row r="1552" spans="1:27" ht="13">
      <c r="A1552" s="69"/>
      <c r="B1552" s="69"/>
      <c r="C1552" s="69"/>
      <c r="D1552" s="69"/>
      <c r="E1552" s="74">
        <v>43528</v>
      </c>
      <c r="F1552" s="70">
        <v>844821.55</v>
      </c>
      <c r="G1552" s="71">
        <f t="shared" si="9"/>
        <v>7.4482155000000008</v>
      </c>
      <c r="H1552" s="69"/>
      <c r="I1552" s="69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  <c r="Y1552" s="69"/>
      <c r="Z1552" s="69"/>
      <c r="AA1552" s="69"/>
    </row>
    <row r="1553" spans="1:27" ht="13">
      <c r="A1553" s="69"/>
      <c r="B1553" s="69"/>
      <c r="C1553" s="69"/>
      <c r="D1553" s="69"/>
      <c r="E1553" s="74">
        <v>43529</v>
      </c>
      <c r="F1553" s="70">
        <v>844821.55</v>
      </c>
      <c r="G1553" s="71">
        <f t="shared" si="9"/>
        <v>7.4482155000000008</v>
      </c>
      <c r="H1553" s="69"/>
      <c r="I1553" s="69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  <c r="Y1553" s="69"/>
      <c r="Z1553" s="69"/>
      <c r="AA1553" s="69"/>
    </row>
    <row r="1554" spans="1:27" ht="13">
      <c r="A1554" s="69"/>
      <c r="B1554" s="69"/>
      <c r="C1554" s="69"/>
      <c r="D1554" s="69"/>
      <c r="E1554" s="74">
        <v>43530</v>
      </c>
      <c r="F1554" s="70">
        <v>844821.55</v>
      </c>
      <c r="G1554" s="71">
        <f t="shared" si="9"/>
        <v>7.4482155000000008</v>
      </c>
      <c r="H1554" s="69"/>
      <c r="I1554" s="69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  <c r="Y1554" s="69"/>
      <c r="Z1554" s="69"/>
      <c r="AA1554" s="69"/>
    </row>
    <row r="1555" spans="1:27" ht="13">
      <c r="A1555" s="69"/>
      <c r="B1555" s="69"/>
      <c r="C1555" s="69"/>
      <c r="D1555" s="69"/>
      <c r="E1555" s="74">
        <v>43531</v>
      </c>
      <c r="F1555" s="70">
        <v>844821.55</v>
      </c>
      <c r="G1555" s="71">
        <f t="shared" si="9"/>
        <v>7.4482155000000008</v>
      </c>
      <c r="H1555" s="69"/>
      <c r="I1555" s="69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  <c r="Y1555" s="69"/>
      <c r="Z1555" s="69"/>
      <c r="AA1555" s="69"/>
    </row>
    <row r="1556" spans="1:27" ht="13">
      <c r="A1556" s="69"/>
      <c r="B1556" s="69"/>
      <c r="C1556" s="69"/>
      <c r="D1556" s="69"/>
      <c r="E1556" s="74">
        <v>43532</v>
      </c>
      <c r="F1556" s="70">
        <v>844821.55</v>
      </c>
      <c r="G1556" s="71">
        <f t="shared" si="9"/>
        <v>7.4482155000000008</v>
      </c>
      <c r="H1556" s="69"/>
      <c r="I1556" s="69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  <c r="Y1556" s="69"/>
      <c r="Z1556" s="69"/>
      <c r="AA1556" s="69"/>
    </row>
    <row r="1557" spans="1:27" ht="13">
      <c r="A1557" s="69"/>
      <c r="B1557" s="69"/>
      <c r="C1557" s="69"/>
      <c r="D1557" s="69"/>
      <c r="E1557" s="74">
        <v>43535</v>
      </c>
      <c r="F1557" s="70">
        <v>844821.55</v>
      </c>
      <c r="G1557" s="71">
        <f t="shared" si="9"/>
        <v>7.4482155000000008</v>
      </c>
      <c r="H1557" s="69"/>
      <c r="I1557" s="69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  <c r="Y1557" s="69"/>
      <c r="Z1557" s="69"/>
      <c r="AA1557" s="69"/>
    </row>
    <row r="1558" spans="1:27" ht="13">
      <c r="A1558" s="69"/>
      <c r="B1558" s="69"/>
      <c r="C1558" s="69"/>
      <c r="D1558" s="69"/>
      <c r="E1558" s="74">
        <v>43536</v>
      </c>
      <c r="F1558" s="70">
        <v>844821.55</v>
      </c>
      <c r="G1558" s="71">
        <f t="shared" si="9"/>
        <v>7.4482155000000008</v>
      </c>
      <c r="H1558" s="69"/>
      <c r="I1558" s="69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  <c r="Y1558" s="69"/>
      <c r="Z1558" s="69"/>
      <c r="AA1558" s="69"/>
    </row>
    <row r="1559" spans="1:27" ht="13">
      <c r="A1559" s="69"/>
      <c r="B1559" s="69"/>
      <c r="C1559" s="69"/>
      <c r="D1559" s="69"/>
      <c r="E1559" s="74">
        <v>43537</v>
      </c>
      <c r="F1559" s="70">
        <v>844821.55</v>
      </c>
      <c r="G1559" s="71">
        <f t="shared" si="9"/>
        <v>7.4482155000000008</v>
      </c>
      <c r="H1559" s="69"/>
      <c r="I1559" s="69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  <c r="Y1559" s="69"/>
      <c r="Z1559" s="69"/>
      <c r="AA1559" s="69"/>
    </row>
    <row r="1560" spans="1:27" ht="13">
      <c r="A1560" s="69"/>
      <c r="B1560" s="69"/>
      <c r="C1560" s="69"/>
      <c r="D1560" s="69"/>
      <c r="E1560" s="74">
        <v>43538</v>
      </c>
      <c r="F1560" s="70">
        <v>844821.55</v>
      </c>
      <c r="G1560" s="71">
        <f t="shared" si="9"/>
        <v>7.4482155000000008</v>
      </c>
      <c r="H1560" s="69"/>
      <c r="I1560" s="69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  <c r="Y1560" s="69"/>
      <c r="Z1560" s="69"/>
      <c r="AA1560" s="69"/>
    </row>
    <row r="1561" spans="1:27" ht="13">
      <c r="A1561" s="69"/>
      <c r="B1561" s="69"/>
      <c r="C1561" s="69"/>
      <c r="D1561" s="69"/>
      <c r="E1561" s="74">
        <v>43539</v>
      </c>
      <c r="F1561" s="70">
        <v>844821.55</v>
      </c>
      <c r="G1561" s="71">
        <f t="shared" si="9"/>
        <v>7.4482155000000008</v>
      </c>
      <c r="H1561" s="69"/>
      <c r="I1561" s="69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  <c r="Y1561" s="69"/>
      <c r="Z1561" s="69"/>
      <c r="AA1561" s="69"/>
    </row>
    <row r="1562" spans="1:27" ht="13">
      <c r="A1562" s="69"/>
      <c r="B1562" s="69"/>
      <c r="C1562" s="69"/>
      <c r="D1562" s="69"/>
      <c r="E1562" s="74">
        <v>43542</v>
      </c>
      <c r="F1562" s="70">
        <v>844821.55</v>
      </c>
      <c r="G1562" s="71">
        <f t="shared" si="9"/>
        <v>7.4482155000000008</v>
      </c>
      <c r="H1562" s="69"/>
      <c r="I1562" s="69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  <c r="Y1562" s="69"/>
      <c r="Z1562" s="69"/>
      <c r="AA1562" s="69"/>
    </row>
    <row r="1563" spans="1:27" ht="13">
      <c r="A1563" s="69"/>
      <c r="B1563" s="69"/>
      <c r="C1563" s="69"/>
      <c r="D1563" s="69"/>
      <c r="E1563" s="74">
        <v>43543</v>
      </c>
      <c r="F1563" s="70">
        <v>839705.46</v>
      </c>
      <c r="G1563" s="71">
        <f t="shared" si="9"/>
        <v>7.3970545999999997</v>
      </c>
      <c r="H1563" s="69"/>
      <c r="I1563" s="69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  <c r="Y1563" s="69"/>
      <c r="Z1563" s="69"/>
      <c r="AA1563" s="69"/>
    </row>
    <row r="1564" spans="1:27" ht="13">
      <c r="A1564" s="69"/>
      <c r="B1564" s="69"/>
      <c r="C1564" s="69"/>
      <c r="D1564" s="69"/>
      <c r="E1564" s="74">
        <v>43544</v>
      </c>
      <c r="F1564" s="70">
        <v>833922.04</v>
      </c>
      <c r="G1564" s="71">
        <f t="shared" si="9"/>
        <v>7.3392204000000003</v>
      </c>
      <c r="H1564" s="69"/>
      <c r="I1564" s="69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  <c r="Y1564" s="69"/>
      <c r="Z1564" s="69"/>
      <c r="AA1564" s="69"/>
    </row>
    <row r="1565" spans="1:27" ht="13">
      <c r="A1565" s="69"/>
      <c r="B1565" s="69"/>
      <c r="C1565" s="69"/>
      <c r="D1565" s="69"/>
      <c r="E1565" s="74">
        <v>43545</v>
      </c>
      <c r="F1565" s="70">
        <v>843042.04</v>
      </c>
      <c r="G1565" s="71">
        <f t="shared" si="9"/>
        <v>7.4304204</v>
      </c>
      <c r="H1565" s="69"/>
      <c r="I1565" s="69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  <c r="Y1565" s="69"/>
      <c r="Z1565" s="69"/>
      <c r="AA1565" s="69"/>
    </row>
    <row r="1566" spans="1:27" ht="13">
      <c r="A1566" s="69"/>
      <c r="B1566" s="69"/>
      <c r="C1566" s="69"/>
      <c r="D1566" s="69"/>
      <c r="E1566" s="74">
        <v>43546</v>
      </c>
      <c r="F1566" s="70">
        <v>769081.22</v>
      </c>
      <c r="G1566" s="71">
        <f t="shared" si="9"/>
        <v>6.6908121999999999</v>
      </c>
      <c r="H1566" s="69"/>
      <c r="I1566" s="69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  <c r="Y1566" s="69"/>
      <c r="Z1566" s="69"/>
      <c r="AA1566" s="69"/>
    </row>
    <row r="1567" spans="1:27" ht="13">
      <c r="A1567" s="69"/>
      <c r="B1567" s="69"/>
      <c r="C1567" s="69"/>
      <c r="D1567" s="69"/>
      <c r="E1567" s="74">
        <v>43549</v>
      </c>
      <c r="F1567" s="70">
        <v>768191.45</v>
      </c>
      <c r="G1567" s="71">
        <f t="shared" si="9"/>
        <v>6.6819144999999995</v>
      </c>
      <c r="H1567" s="69"/>
      <c r="I1567" s="69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  <c r="Y1567" s="69"/>
      <c r="Z1567" s="69"/>
      <c r="AA1567" s="69"/>
    </row>
    <row r="1568" spans="1:27" ht="13">
      <c r="A1568" s="69"/>
      <c r="B1568" s="69"/>
      <c r="C1568" s="69"/>
      <c r="D1568" s="69"/>
      <c r="E1568" s="74">
        <v>43550</v>
      </c>
      <c r="F1568" s="70">
        <v>807896.74</v>
      </c>
      <c r="G1568" s="71">
        <f t="shared" si="9"/>
        <v>7.0789673999999998</v>
      </c>
      <c r="H1568" s="69"/>
      <c r="I1568" s="69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  <c r="Y1568" s="69"/>
      <c r="Z1568" s="69"/>
      <c r="AA1568" s="69"/>
    </row>
    <row r="1569" spans="1:27" ht="13">
      <c r="A1569" s="69"/>
      <c r="B1569" s="69"/>
      <c r="C1569" s="69"/>
      <c r="D1569" s="69"/>
      <c r="E1569" s="74">
        <v>43551</v>
      </c>
      <c r="F1569" s="70">
        <v>798109.46</v>
      </c>
      <c r="G1569" s="71">
        <f t="shared" si="9"/>
        <v>6.9810945999999996</v>
      </c>
      <c r="H1569" s="69"/>
      <c r="I1569" s="69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  <c r="Y1569" s="69"/>
      <c r="Z1569" s="69"/>
      <c r="AA1569" s="69"/>
    </row>
    <row r="1570" spans="1:27" ht="13">
      <c r="A1570" s="69"/>
      <c r="B1570" s="69"/>
      <c r="C1570" s="69"/>
      <c r="D1570" s="69"/>
      <c r="E1570" s="74">
        <v>43552</v>
      </c>
      <c r="F1570" s="70">
        <v>813012.83</v>
      </c>
      <c r="G1570" s="71">
        <f t="shared" si="9"/>
        <v>7.1301283</v>
      </c>
      <c r="H1570" s="69"/>
      <c r="I1570" s="69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  <c r="Y1570" s="69"/>
      <c r="Z1570" s="69"/>
      <c r="AA1570" s="69"/>
    </row>
    <row r="1571" spans="1:27" ht="13">
      <c r="A1571" s="69"/>
      <c r="B1571" s="69"/>
      <c r="C1571" s="69"/>
      <c r="D1571" s="69"/>
      <c r="E1571" s="74">
        <v>43553</v>
      </c>
      <c r="F1571" s="70">
        <v>834589.36</v>
      </c>
      <c r="G1571" s="71">
        <f t="shared" si="9"/>
        <v>7.3458936000000001</v>
      </c>
      <c r="H1571" s="69"/>
      <c r="I1571" s="69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  <c r="Y1571" s="69"/>
      <c r="Z1571" s="69"/>
      <c r="AA1571" s="69"/>
    </row>
    <row r="1572" spans="1:27" ht="13">
      <c r="A1572" s="69"/>
      <c r="B1572" s="69"/>
      <c r="C1572" s="69"/>
      <c r="D1572" s="69"/>
      <c r="E1572" s="74">
        <v>43556</v>
      </c>
      <c r="F1572" s="70">
        <v>846267.39</v>
      </c>
      <c r="G1572" s="71">
        <f t="shared" si="9"/>
        <v>7.4626739000000004</v>
      </c>
      <c r="H1572" s="69"/>
      <c r="I1572" s="69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  <c r="Y1572" s="69"/>
      <c r="Z1572" s="69"/>
      <c r="AA1572" s="69"/>
    </row>
    <row r="1573" spans="1:27" ht="13">
      <c r="A1573" s="69"/>
      <c r="B1573" s="69"/>
      <c r="C1573" s="69"/>
      <c r="D1573" s="69"/>
      <c r="E1573" s="74">
        <v>43557</v>
      </c>
      <c r="F1573" s="70">
        <v>847713.22</v>
      </c>
      <c r="G1573" s="71">
        <f t="shared" si="9"/>
        <v>7.4771321999999998</v>
      </c>
      <c r="H1573" s="69"/>
      <c r="I1573" s="69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  <c r="Y1573" s="69"/>
      <c r="Z1573" s="69"/>
      <c r="AA1573" s="69"/>
    </row>
    <row r="1574" spans="1:27" ht="13">
      <c r="A1574" s="69"/>
      <c r="B1574" s="69"/>
      <c r="C1574" s="69"/>
      <c r="D1574" s="69"/>
      <c r="E1574" s="74">
        <v>43558</v>
      </c>
      <c r="F1574" s="70">
        <v>843375.68</v>
      </c>
      <c r="G1574" s="71">
        <f t="shared" si="9"/>
        <v>7.4337568000000003</v>
      </c>
      <c r="H1574" s="69"/>
      <c r="I1574" s="69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  <c r="Y1574" s="69"/>
      <c r="Z1574" s="69"/>
      <c r="AA1574" s="69"/>
    </row>
    <row r="1575" spans="1:27" ht="13">
      <c r="A1575" s="69"/>
      <c r="B1575" s="69"/>
      <c r="C1575" s="69"/>
      <c r="D1575" s="69"/>
      <c r="E1575" s="74">
        <v>43559</v>
      </c>
      <c r="F1575" s="70">
        <v>848714.22</v>
      </c>
      <c r="G1575" s="71">
        <f t="shared" si="9"/>
        <v>7.4871422000000001</v>
      </c>
      <c r="H1575" s="69"/>
      <c r="I1575" s="69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  <c r="Y1575" s="69"/>
      <c r="Z1575" s="69"/>
      <c r="AA1575" s="69"/>
    </row>
    <row r="1576" spans="1:27" ht="13">
      <c r="A1576" s="69"/>
      <c r="B1576" s="69"/>
      <c r="C1576" s="69"/>
      <c r="D1576" s="69"/>
      <c r="E1576" s="74">
        <v>43560</v>
      </c>
      <c r="F1576" s="70">
        <v>862060.54</v>
      </c>
      <c r="G1576" s="71">
        <f t="shared" si="9"/>
        <v>7.6206054000000005</v>
      </c>
      <c r="H1576" s="69"/>
      <c r="I1576" s="69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  <c r="Y1576" s="69"/>
      <c r="Z1576" s="69"/>
      <c r="AA1576" s="69"/>
    </row>
    <row r="1577" spans="1:27" ht="13">
      <c r="A1577" s="69"/>
      <c r="B1577" s="69"/>
      <c r="C1577" s="69"/>
      <c r="D1577" s="69"/>
      <c r="E1577" s="74">
        <v>43563</v>
      </c>
      <c r="F1577" s="70">
        <v>864952.21</v>
      </c>
      <c r="G1577" s="71">
        <f t="shared" si="9"/>
        <v>7.6495220999999995</v>
      </c>
      <c r="H1577" s="69"/>
      <c r="I1577" s="69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  <c r="Y1577" s="69"/>
      <c r="Z1577" s="69"/>
      <c r="AA1577" s="69"/>
    </row>
    <row r="1578" spans="1:27" ht="13">
      <c r="A1578" s="69"/>
      <c r="B1578" s="69"/>
      <c r="C1578" s="69"/>
      <c r="D1578" s="69"/>
      <c r="E1578" s="74">
        <v>43564</v>
      </c>
      <c r="F1578" s="70">
        <v>843820.55</v>
      </c>
      <c r="G1578" s="71">
        <f t="shared" si="9"/>
        <v>7.4382055000000005</v>
      </c>
      <c r="H1578" s="69"/>
      <c r="I1578" s="69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  <c r="Y1578" s="69"/>
      <c r="Z1578" s="69"/>
      <c r="AA1578" s="69"/>
    </row>
    <row r="1579" spans="1:27" ht="13">
      <c r="A1579" s="69"/>
      <c r="B1579" s="69"/>
      <c r="C1579" s="69"/>
      <c r="D1579" s="69"/>
      <c r="E1579" s="74">
        <v>43565</v>
      </c>
      <c r="F1579" s="70">
        <v>860837.12</v>
      </c>
      <c r="G1579" s="71">
        <f t="shared" si="9"/>
        <v>7.6083711999999997</v>
      </c>
      <c r="H1579" s="69"/>
      <c r="I1579" s="69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  <c r="Y1579" s="69"/>
      <c r="Z1579" s="69"/>
      <c r="AA1579" s="69"/>
    </row>
    <row r="1580" spans="1:27" ht="13">
      <c r="A1580" s="69"/>
      <c r="B1580" s="69"/>
      <c r="C1580" s="69"/>
      <c r="D1580" s="69"/>
      <c r="E1580" s="74">
        <v>43566</v>
      </c>
      <c r="F1580" s="70">
        <v>873516.11</v>
      </c>
      <c r="G1580" s="71">
        <f t="shared" si="9"/>
        <v>7.7351611</v>
      </c>
      <c r="H1580" s="69"/>
      <c r="I1580" s="69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  <c r="Y1580" s="69"/>
      <c r="Z1580" s="69"/>
      <c r="AA1580" s="69"/>
    </row>
    <row r="1581" spans="1:27" ht="13">
      <c r="A1581" s="69"/>
      <c r="B1581" s="69"/>
      <c r="C1581" s="69"/>
      <c r="D1581" s="69"/>
      <c r="E1581" s="74">
        <v>43567</v>
      </c>
      <c r="F1581" s="70">
        <v>900542.38</v>
      </c>
      <c r="G1581" s="71">
        <f t="shared" si="9"/>
        <v>8.0054238000000009</v>
      </c>
      <c r="H1581" s="69"/>
      <c r="I1581" s="69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  <c r="Y1581" s="69"/>
      <c r="Z1581" s="69"/>
      <c r="AA1581" s="69"/>
    </row>
    <row r="1582" spans="1:27" ht="13">
      <c r="A1582" s="69"/>
      <c r="B1582" s="69"/>
      <c r="C1582" s="69"/>
      <c r="D1582" s="69"/>
      <c r="E1582" s="74">
        <v>43570</v>
      </c>
      <c r="F1582" s="70">
        <v>907660.44</v>
      </c>
      <c r="G1582" s="71">
        <f t="shared" si="9"/>
        <v>8.076604399999999</v>
      </c>
      <c r="H1582" s="69"/>
      <c r="I1582" s="69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  <c r="Y1582" s="69"/>
      <c r="Z1582" s="69"/>
      <c r="AA1582" s="69"/>
    </row>
    <row r="1583" spans="1:27" ht="13">
      <c r="A1583" s="69"/>
      <c r="B1583" s="69"/>
      <c r="C1583" s="69"/>
      <c r="D1583" s="69"/>
      <c r="E1583" s="74">
        <v>43571</v>
      </c>
      <c r="F1583" s="70">
        <v>911553.11</v>
      </c>
      <c r="G1583" s="71">
        <f t="shared" si="9"/>
        <v>8.1155311000000001</v>
      </c>
      <c r="H1583" s="69"/>
      <c r="I1583" s="69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  <c r="Y1583" s="69"/>
      <c r="Z1583" s="69"/>
      <c r="AA1583" s="69"/>
    </row>
    <row r="1584" spans="1:27" ht="13">
      <c r="A1584" s="69"/>
      <c r="B1584" s="69"/>
      <c r="C1584" s="69"/>
      <c r="D1584" s="69"/>
      <c r="E1584" s="74">
        <v>43572</v>
      </c>
      <c r="F1584" s="70">
        <v>908327.73</v>
      </c>
      <c r="G1584" s="71">
        <f t="shared" si="9"/>
        <v>8.0832773000000007</v>
      </c>
      <c r="H1584" s="69"/>
      <c r="I1584" s="69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  <c r="Y1584" s="69"/>
      <c r="Z1584" s="69"/>
      <c r="AA1584" s="69"/>
    </row>
    <row r="1585" spans="1:27" ht="13">
      <c r="A1585" s="69"/>
      <c r="B1585" s="69"/>
      <c r="C1585" s="69"/>
      <c r="D1585" s="69"/>
      <c r="E1585" s="74">
        <v>43573</v>
      </c>
      <c r="F1585" s="70">
        <v>916224.3</v>
      </c>
      <c r="G1585" s="71">
        <f t="shared" si="9"/>
        <v>8.1622430000000001</v>
      </c>
      <c r="H1585" s="69"/>
      <c r="I1585" s="69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  <c r="Y1585" s="69"/>
      <c r="Z1585" s="69"/>
      <c r="AA1585" s="69"/>
    </row>
    <row r="1586" spans="1:27" ht="13">
      <c r="A1586" s="69"/>
      <c r="B1586" s="69"/>
      <c r="C1586" s="69"/>
      <c r="D1586" s="69"/>
      <c r="E1586" s="74">
        <v>43577</v>
      </c>
      <c r="F1586" s="70">
        <v>921562.85</v>
      </c>
      <c r="G1586" s="71">
        <f t="shared" si="9"/>
        <v>8.2156284999999993</v>
      </c>
      <c r="H1586" s="69"/>
      <c r="I1586" s="69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  <c r="Y1586" s="69"/>
      <c r="Z1586" s="69"/>
      <c r="AA1586" s="69"/>
    </row>
    <row r="1587" spans="1:27" ht="13">
      <c r="A1587" s="69"/>
      <c r="B1587" s="69"/>
      <c r="C1587" s="69"/>
      <c r="D1587" s="69"/>
      <c r="E1587" s="74">
        <v>43578</v>
      </c>
      <c r="F1587" s="70">
        <v>925233.07</v>
      </c>
      <c r="G1587" s="71">
        <f t="shared" si="9"/>
        <v>8.2523306999999999</v>
      </c>
      <c r="H1587" s="69"/>
      <c r="I1587" s="69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  <c r="Y1587" s="69"/>
      <c r="Z1587" s="69"/>
      <c r="AA1587" s="69"/>
    </row>
    <row r="1588" spans="1:27" ht="13">
      <c r="A1588" s="69"/>
      <c r="B1588" s="69"/>
      <c r="C1588" s="69"/>
      <c r="D1588" s="69"/>
      <c r="E1588" s="74">
        <v>43579</v>
      </c>
      <c r="F1588" s="70">
        <v>913555.05</v>
      </c>
      <c r="G1588" s="71">
        <f t="shared" si="9"/>
        <v>8.1355505000000008</v>
      </c>
      <c r="H1588" s="69"/>
      <c r="I1588" s="69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  <c r="Y1588" s="69"/>
      <c r="Z1588" s="69"/>
      <c r="AA1588" s="69"/>
    </row>
    <row r="1589" spans="1:27" ht="13">
      <c r="A1589" s="69"/>
      <c r="B1589" s="69"/>
      <c r="C1589" s="69"/>
      <c r="D1589" s="69"/>
      <c r="E1589" s="74">
        <v>43580</v>
      </c>
      <c r="F1589" s="70">
        <v>903545.31</v>
      </c>
      <c r="G1589" s="71">
        <f t="shared" si="9"/>
        <v>8.0354530999999998</v>
      </c>
      <c r="H1589" s="69"/>
      <c r="I1589" s="69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  <c r="Y1589" s="69"/>
      <c r="Z1589" s="69"/>
      <c r="AA1589" s="69"/>
    </row>
    <row r="1590" spans="1:27" ht="13">
      <c r="A1590" s="69"/>
      <c r="B1590" s="69"/>
      <c r="C1590" s="69"/>
      <c r="D1590" s="69"/>
      <c r="E1590" s="74">
        <v>43581</v>
      </c>
      <c r="F1590" s="70">
        <v>921562.85</v>
      </c>
      <c r="G1590" s="71">
        <f t="shared" si="9"/>
        <v>8.2156284999999993</v>
      </c>
      <c r="H1590" s="69"/>
      <c r="I1590" s="69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  <c r="Y1590" s="69"/>
      <c r="Z1590" s="69"/>
      <c r="AA1590" s="69"/>
    </row>
    <row r="1591" spans="1:27" ht="13">
      <c r="A1591" s="69"/>
      <c r="B1591" s="69"/>
      <c r="C1591" s="69"/>
      <c r="D1591" s="69"/>
      <c r="E1591" s="74">
        <v>43584</v>
      </c>
      <c r="F1591" s="70">
        <v>921562.85</v>
      </c>
      <c r="G1591" s="71">
        <f t="shared" si="9"/>
        <v>8.2156284999999993</v>
      </c>
      <c r="H1591" s="69"/>
      <c r="I1591" s="69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  <c r="Y1591" s="69"/>
      <c r="Z1591" s="69"/>
      <c r="AA1591" s="69"/>
    </row>
    <row r="1592" spans="1:27" ht="13">
      <c r="A1592" s="69"/>
      <c r="B1592" s="69"/>
      <c r="C1592" s="69"/>
      <c r="D1592" s="69"/>
      <c r="E1592" s="74">
        <v>43585</v>
      </c>
      <c r="F1592" s="70">
        <v>921562.85</v>
      </c>
      <c r="G1592" s="71">
        <f t="shared" si="9"/>
        <v>8.2156284999999993</v>
      </c>
      <c r="H1592" s="69"/>
      <c r="I1592" s="69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  <c r="Y1592" s="69"/>
      <c r="Z1592" s="69"/>
      <c r="AA1592" s="69"/>
    </row>
    <row r="1593" spans="1:27" ht="13">
      <c r="A1593" s="69"/>
      <c r="B1593" s="69"/>
      <c r="C1593" s="69"/>
      <c r="D1593" s="69"/>
      <c r="E1593" s="74">
        <v>43586</v>
      </c>
      <c r="F1593" s="70">
        <v>921562.85</v>
      </c>
      <c r="G1593" s="71">
        <f t="shared" si="9"/>
        <v>8.2156284999999993</v>
      </c>
      <c r="H1593" s="69"/>
      <c r="I1593" s="69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  <c r="Y1593" s="69"/>
      <c r="Z1593" s="69"/>
      <c r="AA1593" s="69"/>
    </row>
    <row r="1594" spans="1:27" ht="13">
      <c r="A1594" s="69"/>
      <c r="B1594" s="69"/>
      <c r="C1594" s="69"/>
      <c r="D1594" s="69"/>
      <c r="E1594" s="74">
        <v>43587</v>
      </c>
      <c r="F1594" s="70">
        <v>921562.85</v>
      </c>
      <c r="G1594" s="71">
        <f t="shared" si="9"/>
        <v>8.2156284999999993</v>
      </c>
      <c r="H1594" s="69"/>
      <c r="I1594" s="69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  <c r="Y1594" s="69"/>
      <c r="Z1594" s="69"/>
      <c r="AA1594" s="69"/>
    </row>
    <row r="1595" spans="1:27" ht="13">
      <c r="A1595" s="69"/>
      <c r="B1595" s="69"/>
      <c r="C1595" s="69"/>
      <c r="D1595" s="69"/>
      <c r="E1595" s="74">
        <v>43588</v>
      </c>
      <c r="F1595" s="70">
        <v>921562.85</v>
      </c>
      <c r="G1595" s="71">
        <f t="shared" si="9"/>
        <v>8.2156284999999993</v>
      </c>
      <c r="H1595" s="69"/>
      <c r="I1595" s="69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  <c r="Y1595" s="69"/>
      <c r="Z1595" s="69"/>
      <c r="AA1595" s="69"/>
    </row>
    <row r="1596" spans="1:27" ht="13">
      <c r="A1596" s="69"/>
      <c r="B1596" s="69"/>
      <c r="C1596" s="69"/>
      <c r="D1596" s="69"/>
      <c r="E1596" s="74">
        <v>43591</v>
      </c>
      <c r="F1596" s="70">
        <v>921562.85</v>
      </c>
      <c r="G1596" s="71">
        <f t="shared" si="9"/>
        <v>8.2156284999999993</v>
      </c>
      <c r="H1596" s="69"/>
      <c r="I1596" s="69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  <c r="Y1596" s="69"/>
      <c r="Z1596" s="69"/>
      <c r="AA1596" s="69"/>
    </row>
    <row r="1597" spans="1:27" ht="13">
      <c r="A1597" s="69"/>
      <c r="B1597" s="69"/>
      <c r="C1597" s="69"/>
      <c r="D1597" s="69"/>
      <c r="E1597" s="74">
        <v>43592</v>
      </c>
      <c r="F1597" s="70">
        <v>921562.85</v>
      </c>
      <c r="G1597" s="71">
        <f t="shared" si="9"/>
        <v>8.2156284999999993</v>
      </c>
      <c r="H1597" s="69"/>
      <c r="I1597" s="69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  <c r="Y1597" s="69"/>
      <c r="Z1597" s="69"/>
      <c r="AA1597" s="69"/>
    </row>
    <row r="1598" spans="1:27" ht="13">
      <c r="A1598" s="69"/>
      <c r="B1598" s="69"/>
      <c r="C1598" s="69"/>
      <c r="D1598" s="69"/>
      <c r="E1598" s="74">
        <v>43593</v>
      </c>
      <c r="F1598" s="70">
        <v>921562.85</v>
      </c>
      <c r="G1598" s="71">
        <f t="shared" si="9"/>
        <v>8.2156284999999993</v>
      </c>
      <c r="H1598" s="69"/>
      <c r="I1598" s="69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  <c r="Y1598" s="69"/>
      <c r="Z1598" s="69"/>
      <c r="AA1598" s="69"/>
    </row>
    <row r="1599" spans="1:27" ht="13">
      <c r="A1599" s="69"/>
      <c r="B1599" s="69"/>
      <c r="C1599" s="69"/>
      <c r="D1599" s="69"/>
      <c r="E1599" s="74">
        <v>43594</v>
      </c>
      <c r="F1599" s="70">
        <v>921562.85</v>
      </c>
      <c r="G1599" s="71">
        <f t="shared" si="9"/>
        <v>8.2156284999999993</v>
      </c>
      <c r="H1599" s="69"/>
      <c r="I1599" s="69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  <c r="Y1599" s="69"/>
      <c r="Z1599" s="69"/>
      <c r="AA1599" s="69"/>
    </row>
    <row r="1600" spans="1:27" ht="13">
      <c r="A1600" s="69"/>
      <c r="B1600" s="69"/>
      <c r="C1600" s="69"/>
      <c r="D1600" s="69"/>
      <c r="E1600" s="74">
        <v>43595</v>
      </c>
      <c r="F1600" s="70">
        <v>921562.85</v>
      </c>
      <c r="G1600" s="71">
        <f t="shared" si="9"/>
        <v>8.2156284999999993</v>
      </c>
      <c r="H1600" s="69"/>
      <c r="I1600" s="69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  <c r="Y1600" s="69"/>
      <c r="Z1600" s="69"/>
      <c r="AA1600" s="69"/>
    </row>
    <row r="1601" spans="1:27" ht="13">
      <c r="A1601" s="69"/>
      <c r="B1601" s="69"/>
      <c r="C1601" s="69"/>
      <c r="D1601" s="69"/>
      <c r="E1601" s="74">
        <v>43598</v>
      </c>
      <c r="F1601" s="70">
        <v>921562.85</v>
      </c>
      <c r="G1601" s="71">
        <f t="shared" si="9"/>
        <v>8.2156284999999993</v>
      </c>
      <c r="H1601" s="69"/>
      <c r="I1601" s="69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  <c r="Y1601" s="69"/>
      <c r="Z1601" s="69"/>
      <c r="AA1601" s="69"/>
    </row>
    <row r="1602" spans="1:27" ht="13">
      <c r="A1602" s="69"/>
      <c r="B1602" s="69"/>
      <c r="C1602" s="69"/>
      <c r="D1602" s="69"/>
      <c r="E1602" s="74">
        <v>43599</v>
      </c>
      <c r="F1602" s="70">
        <v>921562.85</v>
      </c>
      <c r="G1602" s="71">
        <f t="shared" si="9"/>
        <v>8.2156284999999993</v>
      </c>
      <c r="H1602" s="69"/>
      <c r="I1602" s="69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  <c r="Y1602" s="69"/>
      <c r="Z1602" s="69"/>
      <c r="AA1602" s="69"/>
    </row>
    <row r="1603" spans="1:27" ht="13">
      <c r="A1603" s="69"/>
      <c r="B1603" s="69"/>
      <c r="C1603" s="69"/>
      <c r="D1603" s="69"/>
      <c r="E1603" s="74">
        <v>43600</v>
      </c>
      <c r="F1603" s="70">
        <v>921562.85</v>
      </c>
      <c r="G1603" s="71">
        <f t="shared" si="9"/>
        <v>8.2156284999999993</v>
      </c>
      <c r="H1603" s="69"/>
      <c r="I1603" s="69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  <c r="Y1603" s="69"/>
      <c r="Z1603" s="69"/>
      <c r="AA1603" s="69"/>
    </row>
    <row r="1604" spans="1:27" ht="13">
      <c r="A1604" s="69"/>
      <c r="B1604" s="69"/>
      <c r="C1604" s="69"/>
      <c r="D1604" s="69"/>
      <c r="E1604" s="74">
        <v>43601</v>
      </c>
      <c r="F1604" s="70">
        <v>921562.85</v>
      </c>
      <c r="G1604" s="71">
        <f t="shared" si="9"/>
        <v>8.2156284999999993</v>
      </c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</row>
    <row r="1605" spans="1:27" ht="13">
      <c r="A1605" s="69"/>
      <c r="B1605" s="69"/>
      <c r="C1605" s="69"/>
      <c r="D1605" s="69"/>
      <c r="E1605" s="74">
        <v>43602</v>
      </c>
      <c r="F1605" s="70">
        <v>921562.85</v>
      </c>
      <c r="G1605" s="71">
        <f t="shared" si="9"/>
        <v>8.2156284999999993</v>
      </c>
      <c r="H1605" s="69"/>
      <c r="I1605" s="69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  <c r="Y1605" s="69"/>
      <c r="Z1605" s="69"/>
      <c r="AA1605" s="69"/>
    </row>
    <row r="1606" spans="1:27" ht="13">
      <c r="A1606" s="69"/>
      <c r="B1606" s="69"/>
      <c r="C1606" s="69"/>
      <c r="D1606" s="69"/>
      <c r="E1606" s="74">
        <v>43605</v>
      </c>
      <c r="F1606" s="70">
        <v>921562.85</v>
      </c>
      <c r="G1606" s="71">
        <f t="shared" si="9"/>
        <v>8.2156284999999993</v>
      </c>
      <c r="H1606" s="69"/>
      <c r="I1606" s="69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  <c r="Y1606" s="69"/>
      <c r="Z1606" s="69"/>
      <c r="AA1606" s="69"/>
    </row>
    <row r="1607" spans="1:27" ht="13">
      <c r="A1607" s="69"/>
      <c r="B1607" s="69"/>
      <c r="C1607" s="69"/>
      <c r="D1607" s="69"/>
      <c r="E1607" s="74">
        <v>43606</v>
      </c>
      <c r="F1607" s="70">
        <v>921562.85</v>
      </c>
      <c r="G1607" s="71">
        <f t="shared" si="9"/>
        <v>8.2156284999999993</v>
      </c>
      <c r="H1607" s="69"/>
      <c r="I1607" s="69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  <c r="Y1607" s="69"/>
      <c r="Z1607" s="69"/>
      <c r="AA1607" s="69"/>
    </row>
    <row r="1608" spans="1:27" ht="13">
      <c r="A1608" s="69"/>
      <c r="B1608" s="69"/>
      <c r="C1608" s="69"/>
      <c r="D1608" s="69"/>
      <c r="E1608" s="74">
        <v>43607</v>
      </c>
      <c r="F1608" s="70">
        <v>929817.26</v>
      </c>
      <c r="G1608" s="71">
        <f t="shared" si="9"/>
        <v>8.2981726000000009</v>
      </c>
      <c r="H1608" s="69"/>
      <c r="I1608" s="69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  <c r="Y1608" s="69"/>
      <c r="Z1608" s="69"/>
      <c r="AA1608" s="69"/>
    </row>
    <row r="1609" spans="1:27" ht="13">
      <c r="A1609" s="69"/>
      <c r="B1609" s="69"/>
      <c r="C1609" s="69"/>
      <c r="D1609" s="69"/>
      <c r="E1609" s="74">
        <v>43608</v>
      </c>
      <c r="F1609" s="70">
        <v>885083.77</v>
      </c>
      <c r="G1609" s="71">
        <f t="shared" si="9"/>
        <v>7.8508377000000005</v>
      </c>
      <c r="H1609" s="69"/>
      <c r="I1609" s="69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  <c r="Y1609" s="69"/>
      <c r="Z1609" s="69"/>
      <c r="AA1609" s="69"/>
    </row>
    <row r="1610" spans="1:27" ht="13">
      <c r="A1610" s="69"/>
      <c r="B1610" s="69"/>
      <c r="C1610" s="69"/>
      <c r="D1610" s="69"/>
      <c r="E1610" s="74">
        <v>43609</v>
      </c>
      <c r="F1610" s="70">
        <v>899861.81</v>
      </c>
      <c r="G1610" s="71">
        <f t="shared" si="9"/>
        <v>7.9986181000000007</v>
      </c>
      <c r="H1610" s="69"/>
      <c r="I1610" s="69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  <c r="Y1610" s="69"/>
      <c r="Z1610" s="69"/>
      <c r="AA1610" s="69"/>
    </row>
    <row r="1611" spans="1:27" ht="13">
      <c r="A1611" s="69"/>
      <c r="B1611" s="69"/>
      <c r="C1611" s="69"/>
      <c r="D1611" s="69"/>
      <c r="E1611" s="74">
        <v>43613</v>
      </c>
      <c r="F1611" s="70">
        <v>878826.4</v>
      </c>
      <c r="G1611" s="71">
        <f t="shared" si="9"/>
        <v>7.7882639999999999</v>
      </c>
      <c r="H1611" s="69"/>
      <c r="I1611" s="69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  <c r="Y1611" s="69"/>
      <c r="Z1611" s="69"/>
      <c r="AA1611" s="69"/>
    </row>
    <row r="1612" spans="1:27" ht="13">
      <c r="A1612" s="69"/>
      <c r="B1612" s="69"/>
      <c r="C1612" s="69"/>
      <c r="D1612" s="69"/>
      <c r="E1612" s="74">
        <v>43614</v>
      </c>
      <c r="F1612" s="70">
        <v>865646.01</v>
      </c>
      <c r="G1612" s="71">
        <f t="shared" si="9"/>
        <v>7.6564601000000003</v>
      </c>
      <c r="H1612" s="69"/>
      <c r="I1612" s="69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  <c r="Y1612" s="69"/>
      <c r="Z1612" s="69"/>
      <c r="AA1612" s="69"/>
    </row>
    <row r="1613" spans="1:27" ht="13">
      <c r="A1613" s="69"/>
      <c r="B1613" s="69"/>
      <c r="C1613" s="69"/>
      <c r="D1613" s="69"/>
      <c r="E1613" s="74">
        <v>43615</v>
      </c>
      <c r="F1613" s="70">
        <v>878959.54</v>
      </c>
      <c r="G1613" s="71">
        <f t="shared" si="9"/>
        <v>7.7895954000000005</v>
      </c>
      <c r="H1613" s="69"/>
      <c r="I1613" s="69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  <c r="Y1613" s="69"/>
      <c r="Z1613" s="69"/>
      <c r="AA1613" s="69"/>
    </row>
    <row r="1614" spans="1:27" ht="13">
      <c r="A1614" s="69"/>
      <c r="B1614" s="69"/>
      <c r="C1614" s="69"/>
      <c r="D1614" s="69"/>
      <c r="E1614" s="74">
        <v>43616</v>
      </c>
      <c r="F1614" s="70">
        <v>847939.02</v>
      </c>
      <c r="G1614" s="71">
        <f t="shared" si="9"/>
        <v>7.4793902000000001</v>
      </c>
      <c r="H1614" s="69"/>
      <c r="I1614" s="69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  <c r="Y1614" s="69"/>
      <c r="Z1614" s="69"/>
      <c r="AA1614" s="69"/>
    </row>
    <row r="1615" spans="1:27" ht="13">
      <c r="A1615" s="69"/>
      <c r="B1615" s="69"/>
      <c r="C1615" s="69"/>
      <c r="D1615" s="69"/>
      <c r="E1615" s="74">
        <v>43619</v>
      </c>
      <c r="F1615" s="70">
        <v>842347.32</v>
      </c>
      <c r="G1615" s="71">
        <f t="shared" si="9"/>
        <v>7.4234731999999992</v>
      </c>
      <c r="H1615" s="69"/>
      <c r="I1615" s="69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  <c r="Y1615" s="69"/>
      <c r="Z1615" s="69"/>
      <c r="AA1615" s="69"/>
    </row>
    <row r="1616" spans="1:27" ht="13">
      <c r="A1616" s="69"/>
      <c r="B1616" s="69"/>
      <c r="C1616" s="69"/>
      <c r="D1616" s="69"/>
      <c r="E1616" s="74">
        <v>43620</v>
      </c>
      <c r="F1616" s="70">
        <v>884684.38</v>
      </c>
      <c r="G1616" s="71">
        <f t="shared" si="9"/>
        <v>7.8468438000000003</v>
      </c>
      <c r="H1616" s="69"/>
      <c r="I1616" s="69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  <c r="Y1616" s="69"/>
      <c r="Z1616" s="69"/>
      <c r="AA1616" s="69"/>
    </row>
    <row r="1617" spans="1:27" ht="13">
      <c r="A1617" s="69"/>
      <c r="B1617" s="69"/>
      <c r="C1617" s="69"/>
      <c r="D1617" s="69"/>
      <c r="E1617" s="74">
        <v>43621</v>
      </c>
      <c r="F1617" s="70">
        <v>901326.3</v>
      </c>
      <c r="G1617" s="71">
        <f t="shared" si="9"/>
        <v>8.0132630000000002</v>
      </c>
      <c r="H1617" s="69"/>
      <c r="I1617" s="69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  <c r="Y1617" s="69"/>
      <c r="Z1617" s="69"/>
      <c r="AA1617" s="69"/>
    </row>
    <row r="1618" spans="1:27" ht="13">
      <c r="A1618" s="69"/>
      <c r="B1618" s="69"/>
      <c r="C1618" s="69"/>
      <c r="D1618" s="69"/>
      <c r="E1618" s="74">
        <v>43622</v>
      </c>
      <c r="F1618" s="70">
        <v>915172.37</v>
      </c>
      <c r="G1618" s="71">
        <f t="shared" si="9"/>
        <v>8.1517236999999998</v>
      </c>
      <c r="H1618" s="69"/>
      <c r="I1618" s="69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  <c r="Y1618" s="69"/>
      <c r="Z1618" s="69"/>
      <c r="AA1618" s="69"/>
    </row>
    <row r="1619" spans="1:27" ht="13">
      <c r="A1619" s="69"/>
      <c r="B1619" s="69"/>
      <c r="C1619" s="69"/>
      <c r="D1619" s="69"/>
      <c r="E1619" s="74">
        <v>43623</v>
      </c>
      <c r="F1619" s="70">
        <v>910645.78</v>
      </c>
      <c r="G1619" s="71">
        <f t="shared" si="9"/>
        <v>8.1064578000000012</v>
      </c>
      <c r="H1619" s="69"/>
      <c r="I1619" s="69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  <c r="Y1619" s="69"/>
      <c r="Z1619" s="69"/>
      <c r="AA1619" s="69"/>
    </row>
    <row r="1620" spans="1:27" ht="13">
      <c r="A1620" s="69"/>
      <c r="B1620" s="69"/>
      <c r="C1620" s="69"/>
      <c r="D1620" s="69"/>
      <c r="E1620" s="74">
        <v>43626</v>
      </c>
      <c r="F1620" s="70">
        <v>916636.87</v>
      </c>
      <c r="G1620" s="71">
        <f t="shared" si="9"/>
        <v>8.1663686999999996</v>
      </c>
      <c r="H1620" s="69"/>
      <c r="I1620" s="69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  <c r="Y1620" s="69"/>
      <c r="Z1620" s="69"/>
      <c r="AA1620" s="69"/>
    </row>
    <row r="1621" spans="1:27" ht="13">
      <c r="A1621" s="69"/>
      <c r="B1621" s="69"/>
      <c r="C1621" s="69"/>
      <c r="D1621" s="69"/>
      <c r="E1621" s="74">
        <v>43627</v>
      </c>
      <c r="F1621" s="70">
        <v>915571.76</v>
      </c>
      <c r="G1621" s="71">
        <f t="shared" si="9"/>
        <v>8.1557176000000009</v>
      </c>
      <c r="H1621" s="69"/>
      <c r="I1621" s="69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  <c r="Y1621" s="69"/>
      <c r="Z1621" s="69"/>
      <c r="AA1621" s="69"/>
    </row>
    <row r="1622" spans="1:27" ht="13">
      <c r="A1622" s="69"/>
      <c r="B1622" s="69"/>
      <c r="C1622" s="69"/>
      <c r="D1622" s="69"/>
      <c r="E1622" s="74">
        <v>43628</v>
      </c>
      <c r="F1622" s="70">
        <v>918633.9</v>
      </c>
      <c r="G1622" s="71">
        <f t="shared" si="9"/>
        <v>8.1863390000000003</v>
      </c>
      <c r="H1622" s="69"/>
      <c r="I1622" s="69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  <c r="Y1622" s="69"/>
      <c r="Z1622" s="69"/>
      <c r="AA1622" s="69"/>
    </row>
    <row r="1623" spans="1:27" ht="13">
      <c r="A1623" s="69"/>
      <c r="B1623" s="69"/>
      <c r="C1623" s="69"/>
      <c r="D1623" s="69"/>
      <c r="E1623" s="74">
        <v>43629</v>
      </c>
      <c r="F1623" s="70">
        <v>922228.53</v>
      </c>
      <c r="G1623" s="71">
        <f t="shared" si="9"/>
        <v>8.2222853000000011</v>
      </c>
      <c r="H1623" s="69"/>
      <c r="I1623" s="69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  <c r="Y1623" s="69"/>
      <c r="Z1623" s="69"/>
      <c r="AA1623" s="69"/>
    </row>
    <row r="1624" spans="1:27" ht="13">
      <c r="A1624" s="69"/>
      <c r="B1624" s="69"/>
      <c r="C1624" s="69"/>
      <c r="D1624" s="69"/>
      <c r="E1624" s="74">
        <v>43630</v>
      </c>
      <c r="F1624" s="70">
        <v>928619.05</v>
      </c>
      <c r="G1624" s="71">
        <f t="shared" si="9"/>
        <v>8.2861905</v>
      </c>
      <c r="H1624" s="69"/>
      <c r="I1624" s="69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  <c r="Y1624" s="69"/>
      <c r="Z1624" s="69"/>
      <c r="AA1624" s="69"/>
    </row>
    <row r="1625" spans="1:27" ht="13">
      <c r="A1625" s="69"/>
      <c r="B1625" s="69"/>
      <c r="C1625" s="69"/>
      <c r="D1625" s="69"/>
      <c r="E1625" s="74">
        <v>43633</v>
      </c>
      <c r="F1625" s="70">
        <v>936340.88</v>
      </c>
      <c r="G1625" s="71">
        <f t="shared" si="9"/>
        <v>8.3634088000000002</v>
      </c>
      <c r="H1625" s="69"/>
      <c r="I1625" s="69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  <c r="Y1625" s="69"/>
      <c r="Z1625" s="69"/>
      <c r="AA1625" s="69"/>
    </row>
    <row r="1626" spans="1:27" ht="13">
      <c r="A1626" s="69"/>
      <c r="B1626" s="69"/>
      <c r="C1626" s="69"/>
      <c r="D1626" s="69"/>
      <c r="E1626" s="74">
        <v>43634</v>
      </c>
      <c r="F1626" s="70">
        <v>941533.15</v>
      </c>
      <c r="G1626" s="71">
        <f t="shared" si="9"/>
        <v>8.4153315000000006</v>
      </c>
      <c r="H1626" s="69"/>
      <c r="I1626" s="69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  <c r="Y1626" s="69"/>
      <c r="Z1626" s="69"/>
      <c r="AA1626" s="69"/>
    </row>
    <row r="1627" spans="1:27" ht="13">
      <c r="A1627" s="69"/>
      <c r="B1627" s="69"/>
      <c r="C1627" s="69"/>
      <c r="D1627" s="69"/>
      <c r="E1627" s="74">
        <v>43635</v>
      </c>
      <c r="F1627" s="70">
        <v>964831.84</v>
      </c>
      <c r="G1627" s="71">
        <f t="shared" si="9"/>
        <v>8.6483183999999991</v>
      </c>
      <c r="H1627" s="69"/>
      <c r="I1627" s="69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  <c r="Y1627" s="69"/>
      <c r="Z1627" s="69"/>
      <c r="AA1627" s="69"/>
    </row>
    <row r="1628" spans="1:27" ht="13">
      <c r="A1628" s="69"/>
      <c r="B1628" s="69"/>
      <c r="C1628" s="69"/>
      <c r="D1628" s="69"/>
      <c r="E1628" s="74">
        <v>43636</v>
      </c>
      <c r="F1628" s="70">
        <v>961237.21</v>
      </c>
      <c r="G1628" s="71">
        <f t="shared" si="9"/>
        <v>8.6123721</v>
      </c>
      <c r="H1628" s="69"/>
      <c r="I1628" s="69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  <c r="Y1628" s="69"/>
      <c r="Z1628" s="69"/>
      <c r="AA1628" s="69"/>
    </row>
    <row r="1629" spans="1:27" ht="13">
      <c r="A1629" s="69"/>
      <c r="B1629" s="69"/>
      <c r="C1629" s="69"/>
      <c r="D1629" s="69"/>
      <c r="E1629" s="74">
        <v>43637</v>
      </c>
      <c r="F1629" s="70">
        <v>947657.38</v>
      </c>
      <c r="G1629" s="71">
        <f t="shared" si="9"/>
        <v>8.4765738000000006</v>
      </c>
      <c r="H1629" s="69"/>
      <c r="I1629" s="69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  <c r="Y1629" s="69"/>
      <c r="Z1629" s="69"/>
      <c r="AA1629" s="69"/>
    </row>
    <row r="1630" spans="1:27" ht="13">
      <c r="A1630" s="69"/>
      <c r="B1630" s="69"/>
      <c r="C1630" s="69"/>
      <c r="D1630" s="69"/>
      <c r="E1630" s="74">
        <v>43640</v>
      </c>
      <c r="F1630" s="70">
        <v>954580.44</v>
      </c>
      <c r="G1630" s="71">
        <f t="shared" si="9"/>
        <v>8.5458043999999997</v>
      </c>
      <c r="H1630" s="69"/>
      <c r="I1630" s="69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  <c r="Y1630" s="69"/>
      <c r="Z1630" s="69"/>
      <c r="AA1630" s="69"/>
    </row>
    <row r="1631" spans="1:27" ht="13">
      <c r="A1631" s="69"/>
      <c r="B1631" s="69"/>
      <c r="C1631" s="69"/>
      <c r="D1631" s="69"/>
      <c r="E1631" s="74">
        <v>43641</v>
      </c>
      <c r="F1631" s="70">
        <v>936740.27</v>
      </c>
      <c r="G1631" s="71">
        <f t="shared" si="9"/>
        <v>8.3674026999999995</v>
      </c>
      <c r="H1631" s="69"/>
      <c r="I1631" s="69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  <c r="Y1631" s="69"/>
      <c r="Z1631" s="69"/>
      <c r="AA1631" s="69"/>
    </row>
    <row r="1632" spans="1:27" ht="13">
      <c r="A1632" s="69"/>
      <c r="B1632" s="69"/>
      <c r="C1632" s="69"/>
      <c r="D1632" s="69"/>
      <c r="E1632" s="74">
        <v>43642</v>
      </c>
      <c r="F1632" s="70">
        <v>943130.79</v>
      </c>
      <c r="G1632" s="71">
        <f t="shared" si="9"/>
        <v>8.4313079000000002</v>
      </c>
      <c r="H1632" s="69"/>
      <c r="I1632" s="69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  <c r="Y1632" s="69"/>
      <c r="Z1632" s="69"/>
      <c r="AA1632" s="69"/>
    </row>
    <row r="1633" spans="1:27" ht="13">
      <c r="A1633" s="69"/>
      <c r="B1633" s="69"/>
      <c r="C1633" s="69"/>
      <c r="D1633" s="69"/>
      <c r="E1633" s="74">
        <v>43643</v>
      </c>
      <c r="F1633" s="70">
        <v>953781.62</v>
      </c>
      <c r="G1633" s="71">
        <f t="shared" si="9"/>
        <v>8.5378162</v>
      </c>
      <c r="H1633" s="69"/>
      <c r="I1633" s="69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  <c r="Y1633" s="69"/>
      <c r="Z1633" s="69"/>
      <c r="AA1633" s="69"/>
    </row>
    <row r="1634" spans="1:27" ht="13">
      <c r="A1634" s="69"/>
      <c r="B1634" s="69"/>
      <c r="C1634" s="69"/>
      <c r="D1634" s="69"/>
      <c r="E1634" s="74">
        <v>43644</v>
      </c>
      <c r="F1634" s="70">
        <v>963101.09</v>
      </c>
      <c r="G1634" s="71">
        <f t="shared" si="9"/>
        <v>8.6310108999999997</v>
      </c>
      <c r="H1634" s="69"/>
      <c r="I1634" s="69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  <c r="Y1634" s="69"/>
      <c r="Z1634" s="69"/>
      <c r="AA1634" s="69"/>
    </row>
    <row r="1635" spans="1:27" ht="13">
      <c r="A1635" s="69"/>
      <c r="B1635" s="69"/>
      <c r="C1635" s="69"/>
      <c r="D1635" s="69"/>
      <c r="E1635" s="74">
        <v>43647</v>
      </c>
      <c r="F1635" s="70">
        <v>997449.99</v>
      </c>
      <c r="G1635" s="71">
        <f t="shared" si="9"/>
        <v>8.9744998999999996</v>
      </c>
      <c r="H1635" s="69"/>
      <c r="I1635" s="69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  <c r="Y1635" s="69"/>
      <c r="Z1635" s="69"/>
      <c r="AA1635" s="69"/>
    </row>
    <row r="1636" spans="1:27" ht="13">
      <c r="A1636" s="69"/>
      <c r="B1636" s="69"/>
      <c r="C1636" s="69"/>
      <c r="D1636" s="69"/>
      <c r="E1636" s="74">
        <v>43648</v>
      </c>
      <c r="F1636" s="70">
        <v>1018884.79</v>
      </c>
      <c r="G1636" s="71">
        <f t="shared" si="9"/>
        <v>9.1888479000000007</v>
      </c>
      <c r="H1636" s="69"/>
      <c r="I1636" s="69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  <c r="Y1636" s="69"/>
      <c r="Z1636" s="69"/>
      <c r="AA1636" s="69"/>
    </row>
    <row r="1637" spans="1:27" ht="13">
      <c r="A1637" s="69"/>
      <c r="B1637" s="69"/>
      <c r="C1637" s="69"/>
      <c r="D1637" s="69"/>
      <c r="E1637" s="74">
        <v>43649</v>
      </c>
      <c r="F1637" s="70">
        <v>1022878.85</v>
      </c>
      <c r="G1637" s="71">
        <f t="shared" si="9"/>
        <v>9.2287885000000003</v>
      </c>
      <c r="H1637" s="69"/>
      <c r="I1637" s="69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  <c r="Y1637" s="69"/>
      <c r="Z1637" s="69"/>
      <c r="AA1637" s="69"/>
    </row>
    <row r="1638" spans="1:27" ht="13">
      <c r="A1638" s="69"/>
      <c r="B1638" s="69"/>
      <c r="C1638" s="69"/>
      <c r="D1638" s="69"/>
      <c r="E1638" s="74">
        <v>43651</v>
      </c>
      <c r="F1638" s="70">
        <v>1020881.82</v>
      </c>
      <c r="G1638" s="71">
        <f t="shared" si="9"/>
        <v>9.2088181999999996</v>
      </c>
      <c r="H1638" s="69"/>
      <c r="I1638" s="69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  <c r="Y1638" s="69"/>
      <c r="Z1638" s="69"/>
      <c r="AA1638" s="69"/>
    </row>
    <row r="1639" spans="1:27" ht="13">
      <c r="A1639" s="69"/>
      <c r="B1639" s="69"/>
      <c r="C1639" s="69"/>
      <c r="D1639" s="69"/>
      <c r="E1639" s="74">
        <v>43654</v>
      </c>
      <c r="F1639" s="70">
        <v>1005171.87</v>
      </c>
      <c r="G1639" s="71">
        <f t="shared" si="9"/>
        <v>9.0517187000000003</v>
      </c>
      <c r="H1639" s="69"/>
      <c r="I1639" s="69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  <c r="Y1639" s="69"/>
      <c r="Z1639" s="69"/>
      <c r="AA1639" s="69"/>
    </row>
    <row r="1640" spans="1:27" ht="13">
      <c r="A1640" s="69"/>
      <c r="B1640" s="69"/>
      <c r="C1640" s="69"/>
      <c r="D1640" s="69"/>
      <c r="E1640" s="74">
        <v>43655</v>
      </c>
      <c r="F1640" s="70">
        <v>1003973.62</v>
      </c>
      <c r="G1640" s="71">
        <f t="shared" si="9"/>
        <v>9.0397362000000001</v>
      </c>
      <c r="H1640" s="69"/>
      <c r="I1640" s="69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  <c r="Y1640" s="69"/>
      <c r="Z1640" s="69"/>
      <c r="AA1640" s="69"/>
    </row>
    <row r="1641" spans="1:27" ht="13">
      <c r="A1641" s="69"/>
      <c r="B1641" s="69"/>
      <c r="C1641" s="69"/>
      <c r="D1641" s="69"/>
      <c r="E1641" s="74">
        <v>43656</v>
      </c>
      <c r="F1641" s="70">
        <v>1021414.36</v>
      </c>
      <c r="G1641" s="71">
        <f t="shared" si="9"/>
        <v>9.2141435999999999</v>
      </c>
      <c r="H1641" s="69"/>
      <c r="I1641" s="69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  <c r="Y1641" s="69"/>
      <c r="Z1641" s="69"/>
      <c r="AA1641" s="69"/>
    </row>
    <row r="1642" spans="1:27" ht="13">
      <c r="A1642" s="69"/>
      <c r="B1642" s="69"/>
      <c r="C1642" s="69"/>
      <c r="D1642" s="69"/>
      <c r="E1642" s="74">
        <v>43657</v>
      </c>
      <c r="F1642" s="70">
        <v>1030201.3</v>
      </c>
      <c r="G1642" s="71">
        <f t="shared" si="9"/>
        <v>9.3020130000000005</v>
      </c>
      <c r="H1642" s="69"/>
      <c r="I1642" s="69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  <c r="Y1642" s="69"/>
      <c r="Z1642" s="69"/>
      <c r="AA1642" s="69"/>
    </row>
    <row r="1643" spans="1:27" ht="13">
      <c r="A1643" s="69"/>
      <c r="B1643" s="69"/>
      <c r="C1643" s="69"/>
      <c r="D1643" s="69"/>
      <c r="E1643" s="74">
        <v>43658</v>
      </c>
      <c r="F1643" s="70">
        <v>1039387.63</v>
      </c>
      <c r="G1643" s="71">
        <f t="shared" si="9"/>
        <v>9.3938763000000005</v>
      </c>
      <c r="H1643" s="69"/>
      <c r="I1643" s="69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  <c r="Y1643" s="69"/>
      <c r="Z1643" s="69"/>
      <c r="AA1643" s="69"/>
    </row>
    <row r="1644" spans="1:27" ht="13">
      <c r="A1644" s="69"/>
      <c r="B1644" s="69"/>
      <c r="C1644" s="69"/>
      <c r="D1644" s="69"/>
      <c r="E1644" s="74">
        <v>43661</v>
      </c>
      <c r="F1644" s="70">
        <v>1040585.84</v>
      </c>
      <c r="G1644" s="71">
        <f t="shared" si="9"/>
        <v>9.4058583999999996</v>
      </c>
      <c r="H1644" s="69"/>
      <c r="I1644" s="69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  <c r="Y1644" s="69"/>
      <c r="Z1644" s="69"/>
      <c r="AA1644" s="69"/>
    </row>
    <row r="1645" spans="1:27" ht="13">
      <c r="A1645" s="69"/>
      <c r="B1645" s="69"/>
      <c r="C1645" s="69"/>
      <c r="D1645" s="69"/>
      <c r="E1645" s="74">
        <v>43662</v>
      </c>
      <c r="F1645" s="70">
        <v>1038588.81</v>
      </c>
      <c r="G1645" s="71">
        <f t="shared" si="9"/>
        <v>9.3858881000000007</v>
      </c>
      <c r="H1645" s="69"/>
      <c r="I1645" s="69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  <c r="Y1645" s="69"/>
      <c r="Z1645" s="69"/>
      <c r="AA1645" s="69"/>
    </row>
    <row r="1646" spans="1:27" ht="13">
      <c r="A1646" s="69"/>
      <c r="B1646" s="69"/>
      <c r="C1646" s="69"/>
      <c r="D1646" s="69"/>
      <c r="E1646" s="74">
        <v>43663</v>
      </c>
      <c r="F1646" s="70">
        <v>1027405.45</v>
      </c>
      <c r="G1646" s="71">
        <f t="shared" si="9"/>
        <v>9.2740545000000001</v>
      </c>
      <c r="H1646" s="69"/>
      <c r="I1646" s="69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  <c r="Y1646" s="69"/>
      <c r="Z1646" s="69"/>
      <c r="AA1646" s="69"/>
    </row>
    <row r="1647" spans="1:27" ht="13">
      <c r="A1647" s="69"/>
      <c r="B1647" s="69"/>
      <c r="C1647" s="69"/>
      <c r="D1647" s="69"/>
      <c r="E1647" s="74">
        <v>43664</v>
      </c>
      <c r="F1647" s="70">
        <v>1031399.51</v>
      </c>
      <c r="G1647" s="71">
        <f t="shared" si="9"/>
        <v>9.3139950999999996</v>
      </c>
      <c r="H1647" s="69"/>
      <c r="I1647" s="69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  <c r="Y1647" s="69"/>
      <c r="Z1647" s="69"/>
      <c r="AA1647" s="69"/>
    </row>
    <row r="1648" spans="1:27" ht="13">
      <c r="A1648" s="69"/>
      <c r="B1648" s="69"/>
      <c r="C1648" s="69"/>
      <c r="D1648" s="69"/>
      <c r="E1648" s="74">
        <v>43665</v>
      </c>
      <c r="F1648" s="70">
        <v>1026207.24</v>
      </c>
      <c r="G1648" s="71">
        <f t="shared" si="9"/>
        <v>9.2620723999999992</v>
      </c>
      <c r="H1648" s="69"/>
      <c r="I1648" s="69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  <c r="Y1648" s="69"/>
      <c r="Z1648" s="69"/>
      <c r="AA1648" s="69"/>
    </row>
    <row r="1649" spans="1:27" ht="13">
      <c r="A1649" s="69"/>
      <c r="B1649" s="69"/>
      <c r="C1649" s="69"/>
      <c r="D1649" s="69"/>
      <c r="E1649" s="74">
        <v>43668</v>
      </c>
      <c r="F1649" s="70">
        <v>1026207.24</v>
      </c>
      <c r="G1649" s="71">
        <f t="shared" si="9"/>
        <v>9.2620723999999992</v>
      </c>
      <c r="H1649" s="69"/>
      <c r="I1649" s="69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  <c r="Y1649" s="69"/>
      <c r="Z1649" s="69"/>
      <c r="AA1649" s="69"/>
    </row>
    <row r="1650" spans="1:27" ht="13">
      <c r="A1650" s="69"/>
      <c r="B1650" s="69"/>
      <c r="C1650" s="69"/>
      <c r="D1650" s="69"/>
      <c r="E1650" s="74">
        <v>43669</v>
      </c>
      <c r="F1650" s="70">
        <v>1026207.24</v>
      </c>
      <c r="G1650" s="71">
        <f t="shared" si="9"/>
        <v>9.2620723999999992</v>
      </c>
      <c r="H1650" s="69"/>
      <c r="I1650" s="69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  <c r="Y1650" s="69"/>
      <c r="Z1650" s="69"/>
      <c r="AA1650" s="69"/>
    </row>
    <row r="1651" spans="1:27" ht="13">
      <c r="A1651" s="69"/>
      <c r="B1651" s="69"/>
      <c r="C1651" s="69"/>
      <c r="D1651" s="69"/>
      <c r="E1651" s="74">
        <v>43670</v>
      </c>
      <c r="F1651" s="70">
        <v>1026207.24</v>
      </c>
      <c r="G1651" s="71">
        <f t="shared" si="9"/>
        <v>9.2620723999999992</v>
      </c>
      <c r="H1651" s="69"/>
      <c r="I1651" s="69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  <c r="Y1651" s="69"/>
      <c r="Z1651" s="69"/>
      <c r="AA1651" s="69"/>
    </row>
    <row r="1652" spans="1:27" ht="13">
      <c r="A1652" s="69"/>
      <c r="B1652" s="69"/>
      <c r="C1652" s="69"/>
      <c r="D1652" s="69"/>
      <c r="E1652" s="74">
        <v>43671</v>
      </c>
      <c r="F1652" s="70">
        <v>1004276.04</v>
      </c>
      <c r="G1652" s="71">
        <f t="shared" si="9"/>
        <v>9.0427604000000006</v>
      </c>
      <c r="H1652" s="69"/>
      <c r="I1652" s="69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  <c r="Y1652" s="69"/>
      <c r="Z1652" s="69"/>
      <c r="AA1652" s="69"/>
    </row>
    <row r="1653" spans="1:27" ht="13">
      <c r="A1653" s="69"/>
      <c r="B1653" s="69"/>
      <c r="C1653" s="69"/>
      <c r="D1653" s="69"/>
      <c r="E1653" s="74">
        <v>43672</v>
      </c>
      <c r="F1653" s="70">
        <v>1022950.13</v>
      </c>
      <c r="G1653" s="71">
        <f t="shared" si="9"/>
        <v>9.2295013000000008</v>
      </c>
      <c r="H1653" s="69"/>
      <c r="I1653" s="69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  <c r="Y1653" s="69"/>
      <c r="Z1653" s="69"/>
      <c r="AA1653" s="69"/>
    </row>
    <row r="1654" spans="1:27" ht="13">
      <c r="A1654" s="69"/>
      <c r="B1654" s="69"/>
      <c r="C1654" s="69"/>
      <c r="D1654" s="69"/>
      <c r="E1654" s="74">
        <v>43675</v>
      </c>
      <c r="F1654" s="70">
        <v>1017521.61</v>
      </c>
      <c r="G1654" s="71">
        <f t="shared" si="9"/>
        <v>9.1752161000000001</v>
      </c>
      <c r="H1654" s="69"/>
      <c r="I1654" s="69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  <c r="Y1654" s="69"/>
      <c r="Z1654" s="69"/>
      <c r="AA1654" s="69"/>
    </row>
    <row r="1655" spans="1:27" ht="13">
      <c r="A1655" s="69"/>
      <c r="B1655" s="69"/>
      <c r="C1655" s="69"/>
      <c r="D1655" s="69"/>
      <c r="E1655" s="74">
        <v>43676</v>
      </c>
      <c r="F1655" s="70">
        <v>997978.94</v>
      </c>
      <c r="G1655" s="71">
        <f t="shared" si="9"/>
        <v>8.9797893999999996</v>
      </c>
      <c r="H1655" s="69"/>
      <c r="I1655" s="69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  <c r="Y1655" s="69"/>
      <c r="Z1655" s="69"/>
      <c r="AA1655" s="69"/>
    </row>
    <row r="1656" spans="1:27" ht="13">
      <c r="A1656" s="69"/>
      <c r="B1656" s="69"/>
      <c r="C1656" s="69"/>
      <c r="D1656" s="69"/>
      <c r="E1656" s="74">
        <v>43677</v>
      </c>
      <c r="F1656" s="70">
        <v>953247.96</v>
      </c>
      <c r="G1656" s="71">
        <f t="shared" si="9"/>
        <v>8.5324796000000003</v>
      </c>
      <c r="H1656" s="69"/>
      <c r="I1656" s="69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  <c r="Y1656" s="69"/>
      <c r="Z1656" s="69"/>
      <c r="AA1656" s="69"/>
    </row>
    <row r="1657" spans="1:27" ht="13">
      <c r="A1657" s="69"/>
      <c r="B1657" s="69"/>
      <c r="C1657" s="69"/>
      <c r="D1657" s="69"/>
      <c r="E1657" s="74">
        <v>43678</v>
      </c>
      <c r="F1657" s="70">
        <v>885282.87</v>
      </c>
      <c r="G1657" s="71">
        <f t="shared" si="9"/>
        <v>7.8528286999999999</v>
      </c>
      <c r="H1657" s="69"/>
      <c r="I1657" s="69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  <c r="Y1657" s="69"/>
      <c r="Z1657" s="69"/>
      <c r="AA1657" s="69"/>
    </row>
    <row r="1658" spans="1:27" ht="13">
      <c r="A1658" s="69"/>
      <c r="B1658" s="69"/>
      <c r="C1658" s="69"/>
      <c r="D1658" s="69"/>
      <c r="E1658" s="74">
        <v>43679</v>
      </c>
      <c r="F1658" s="70">
        <v>874860.14</v>
      </c>
      <c r="G1658" s="71">
        <f t="shared" si="9"/>
        <v>7.7486014000000001</v>
      </c>
      <c r="H1658" s="69"/>
      <c r="I1658" s="69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  <c r="Y1658" s="69"/>
      <c r="Z1658" s="69"/>
      <c r="AA1658" s="69"/>
    </row>
    <row r="1659" spans="1:27" ht="13">
      <c r="A1659" s="69"/>
      <c r="B1659" s="69"/>
      <c r="C1659" s="69"/>
      <c r="D1659" s="69"/>
      <c r="E1659" s="74">
        <v>43682</v>
      </c>
      <c r="F1659" s="70">
        <v>735672.9</v>
      </c>
      <c r="G1659" s="71">
        <f t="shared" si="9"/>
        <v>6.3567290000000005</v>
      </c>
      <c r="H1659" s="69"/>
      <c r="I1659" s="69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  <c r="Y1659" s="69"/>
      <c r="Z1659" s="69"/>
      <c r="AA1659" s="69"/>
    </row>
    <row r="1660" spans="1:27" ht="13">
      <c r="A1660" s="69"/>
      <c r="B1660" s="69"/>
      <c r="C1660" s="69"/>
      <c r="D1660" s="69"/>
      <c r="E1660" s="74">
        <v>43683</v>
      </c>
      <c r="F1660" s="70">
        <v>811889.32</v>
      </c>
      <c r="G1660" s="71">
        <f t="shared" si="9"/>
        <v>7.1188931999999996</v>
      </c>
      <c r="H1660" s="69"/>
      <c r="I1660" s="69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  <c r="Y1660" s="69"/>
      <c r="Z1660" s="69"/>
      <c r="AA1660" s="69"/>
    </row>
    <row r="1661" spans="1:27" ht="13">
      <c r="A1661" s="69"/>
      <c r="B1661" s="69"/>
      <c r="C1661" s="69"/>
      <c r="D1661" s="69"/>
      <c r="E1661" s="74">
        <v>43684</v>
      </c>
      <c r="F1661" s="70">
        <v>804723.7</v>
      </c>
      <c r="G1661" s="71">
        <f t="shared" si="9"/>
        <v>7.047237</v>
      </c>
      <c r="H1661" s="69"/>
      <c r="I1661" s="69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  <c r="Y1661" s="69"/>
      <c r="Z1661" s="69"/>
      <c r="AA1661" s="69"/>
    </row>
    <row r="1662" spans="1:27" ht="13">
      <c r="A1662" s="69"/>
      <c r="B1662" s="69"/>
      <c r="C1662" s="69"/>
      <c r="D1662" s="69"/>
      <c r="E1662" s="74">
        <v>43685</v>
      </c>
      <c r="F1662" s="70">
        <v>870517.32</v>
      </c>
      <c r="G1662" s="71">
        <f t="shared" si="9"/>
        <v>7.7051731999999991</v>
      </c>
      <c r="H1662" s="69"/>
      <c r="I1662" s="69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  <c r="Y1662" s="69"/>
      <c r="Z1662" s="69"/>
      <c r="AA1662" s="69"/>
    </row>
    <row r="1663" spans="1:27" ht="13">
      <c r="A1663" s="69"/>
      <c r="B1663" s="69"/>
      <c r="C1663" s="69"/>
      <c r="D1663" s="69"/>
      <c r="E1663" s="74">
        <v>43686</v>
      </c>
      <c r="F1663" s="70">
        <v>834254.79</v>
      </c>
      <c r="G1663" s="71">
        <f t="shared" si="9"/>
        <v>7.3425479000000005</v>
      </c>
      <c r="H1663" s="69"/>
      <c r="I1663" s="69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  <c r="Y1663" s="69"/>
      <c r="Z1663" s="69"/>
      <c r="AA1663" s="69"/>
    </row>
    <row r="1664" spans="1:27" ht="13">
      <c r="A1664" s="69"/>
      <c r="B1664" s="69"/>
      <c r="C1664" s="69"/>
      <c r="D1664" s="69"/>
      <c r="E1664" s="74">
        <v>43689</v>
      </c>
      <c r="F1664" s="70">
        <v>757821.28</v>
      </c>
      <c r="G1664" s="71">
        <f t="shared" si="9"/>
        <v>6.5782128000000002</v>
      </c>
      <c r="H1664" s="69"/>
      <c r="I1664" s="69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  <c r="Y1664" s="69"/>
      <c r="Z1664" s="69"/>
      <c r="AA1664" s="69"/>
    </row>
    <row r="1665" spans="1:27" ht="13">
      <c r="A1665" s="69"/>
      <c r="B1665" s="69"/>
      <c r="C1665" s="69"/>
      <c r="D1665" s="69"/>
      <c r="E1665" s="74">
        <v>43690</v>
      </c>
      <c r="F1665" s="70">
        <v>844677.59</v>
      </c>
      <c r="G1665" s="71">
        <f t="shared" si="9"/>
        <v>7.4467758999999996</v>
      </c>
      <c r="H1665" s="69"/>
      <c r="I1665" s="69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  <c r="Y1665" s="69"/>
      <c r="Z1665" s="69"/>
      <c r="AA1665" s="69"/>
    </row>
    <row r="1666" spans="1:27" ht="13">
      <c r="A1666" s="69"/>
      <c r="B1666" s="69"/>
      <c r="C1666" s="69"/>
      <c r="D1666" s="69"/>
      <c r="E1666" s="74">
        <v>43691</v>
      </c>
      <c r="F1666" s="70">
        <v>701581.84</v>
      </c>
      <c r="G1666" s="71">
        <f t="shared" si="9"/>
        <v>6.0158183999999997</v>
      </c>
      <c r="H1666" s="69"/>
      <c r="I1666" s="69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  <c r="Y1666" s="69"/>
      <c r="Z1666" s="69"/>
      <c r="AA1666" s="69"/>
    </row>
    <row r="1667" spans="1:27" ht="13">
      <c r="A1667" s="69"/>
      <c r="B1667" s="69"/>
      <c r="C1667" s="69"/>
      <c r="D1667" s="69"/>
      <c r="E1667" s="74">
        <v>43692</v>
      </c>
      <c r="F1667" s="70">
        <v>730895.84</v>
      </c>
      <c r="G1667" s="71">
        <f t="shared" si="9"/>
        <v>6.3089583999999999</v>
      </c>
      <c r="H1667" s="69"/>
      <c r="I1667" s="69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  <c r="Y1667" s="69"/>
      <c r="Z1667" s="69"/>
      <c r="AA1667" s="69"/>
    </row>
    <row r="1668" spans="1:27" ht="13">
      <c r="A1668" s="69"/>
      <c r="B1668" s="69"/>
      <c r="C1668" s="69"/>
      <c r="D1668" s="69"/>
      <c r="E1668" s="74">
        <v>43693</v>
      </c>
      <c r="F1668" s="70">
        <v>797992.32</v>
      </c>
      <c r="G1668" s="71">
        <f t="shared" si="9"/>
        <v>6.9799231999999991</v>
      </c>
      <c r="H1668" s="69"/>
      <c r="I1668" s="69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  <c r="Y1668" s="69"/>
      <c r="Z1668" s="69"/>
      <c r="AA1668" s="69"/>
    </row>
    <row r="1669" spans="1:27" ht="13">
      <c r="A1669" s="69"/>
      <c r="B1669" s="69"/>
      <c r="C1669" s="69"/>
      <c r="D1669" s="69"/>
      <c r="E1669" s="74">
        <v>43696</v>
      </c>
      <c r="F1669" s="70">
        <v>879637.26</v>
      </c>
      <c r="G1669" s="71">
        <f t="shared" si="9"/>
        <v>7.7963725999999998</v>
      </c>
      <c r="H1669" s="69"/>
      <c r="I1669" s="69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  <c r="Y1669" s="69"/>
      <c r="Z1669" s="69"/>
      <c r="AA1669" s="69"/>
    </row>
    <row r="1670" spans="1:27" ht="13">
      <c r="A1670" s="69"/>
      <c r="B1670" s="69"/>
      <c r="C1670" s="69"/>
      <c r="D1670" s="69"/>
      <c r="E1670" s="74">
        <v>43697</v>
      </c>
      <c r="F1670" s="70">
        <v>855317.47</v>
      </c>
      <c r="G1670" s="71">
        <f t="shared" si="9"/>
        <v>7.5531746999999996</v>
      </c>
      <c r="H1670" s="69"/>
      <c r="I1670" s="69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  <c r="Y1670" s="69"/>
      <c r="Z1670" s="69"/>
      <c r="AA1670" s="69"/>
    </row>
    <row r="1671" spans="1:27" ht="13">
      <c r="A1671" s="69"/>
      <c r="B1671" s="69"/>
      <c r="C1671" s="69"/>
      <c r="D1671" s="69"/>
      <c r="E1671" s="74">
        <v>43698</v>
      </c>
      <c r="F1671" s="70">
        <v>907431.25</v>
      </c>
      <c r="G1671" s="71">
        <f t="shared" si="9"/>
        <v>8.0743124999999996</v>
      </c>
      <c r="H1671" s="69"/>
      <c r="I1671" s="69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  <c r="Y1671" s="69"/>
      <c r="Z1671" s="69"/>
      <c r="AA1671" s="69"/>
    </row>
    <row r="1672" spans="1:27" ht="13">
      <c r="A1672" s="69"/>
      <c r="B1672" s="69"/>
      <c r="C1672" s="69"/>
      <c r="D1672" s="69"/>
      <c r="E1672" s="74">
        <v>43699</v>
      </c>
      <c r="F1672" s="70">
        <v>892882.79</v>
      </c>
      <c r="G1672" s="71">
        <f t="shared" si="9"/>
        <v>7.9288278999999999</v>
      </c>
      <c r="H1672" s="69"/>
      <c r="I1672" s="69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  <c r="Y1672" s="69"/>
      <c r="Z1672" s="69"/>
      <c r="AA1672" s="69"/>
    </row>
    <row r="1673" spans="1:27" ht="13">
      <c r="A1673" s="69"/>
      <c r="B1673" s="69"/>
      <c r="C1673" s="69"/>
      <c r="D1673" s="69"/>
      <c r="E1673" s="74">
        <v>43700</v>
      </c>
      <c r="F1673" s="70">
        <v>772369.67</v>
      </c>
      <c r="G1673" s="71">
        <f t="shared" si="9"/>
        <v>6.7236967000000005</v>
      </c>
      <c r="H1673" s="69"/>
      <c r="I1673" s="69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  <c r="Y1673" s="69"/>
      <c r="Z1673" s="69"/>
      <c r="AA1673" s="69"/>
    </row>
    <row r="1674" spans="1:27" ht="13">
      <c r="A1674" s="69"/>
      <c r="B1674" s="69"/>
      <c r="C1674" s="69"/>
      <c r="D1674" s="69"/>
      <c r="E1674" s="74">
        <v>43703</v>
      </c>
      <c r="F1674" s="70">
        <v>801032.28</v>
      </c>
      <c r="G1674" s="71">
        <f t="shared" si="9"/>
        <v>7.0103228</v>
      </c>
      <c r="H1674" s="69"/>
      <c r="I1674" s="69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  <c r="Y1674" s="69"/>
      <c r="Z1674" s="69"/>
      <c r="AA1674" s="69"/>
    </row>
    <row r="1675" spans="1:27" ht="13">
      <c r="A1675" s="69"/>
      <c r="B1675" s="69"/>
      <c r="C1675" s="69"/>
      <c r="D1675" s="69"/>
      <c r="E1675" s="74">
        <v>43704</v>
      </c>
      <c r="F1675" s="70">
        <v>782141.01</v>
      </c>
      <c r="G1675" s="71">
        <f t="shared" si="9"/>
        <v>6.8214101000000005</v>
      </c>
      <c r="H1675" s="69"/>
      <c r="I1675" s="69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  <c r="Y1675" s="69"/>
      <c r="Z1675" s="69"/>
      <c r="AA1675" s="69"/>
    </row>
    <row r="1676" spans="1:27" ht="13">
      <c r="A1676" s="69"/>
      <c r="B1676" s="69"/>
      <c r="C1676" s="69"/>
      <c r="D1676" s="69"/>
      <c r="E1676" s="74">
        <v>43705</v>
      </c>
      <c r="F1676" s="70">
        <v>806243.64</v>
      </c>
      <c r="G1676" s="71">
        <f t="shared" si="9"/>
        <v>7.0624364000000002</v>
      </c>
      <c r="H1676" s="69"/>
      <c r="I1676" s="69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  <c r="Y1676" s="69"/>
      <c r="Z1676" s="69"/>
      <c r="AA1676" s="69"/>
    </row>
    <row r="1677" spans="1:27" ht="13">
      <c r="A1677" s="69"/>
      <c r="B1677" s="69"/>
      <c r="C1677" s="69"/>
      <c r="D1677" s="69"/>
      <c r="E1677" s="74">
        <v>43706</v>
      </c>
      <c r="F1677" s="70">
        <v>851626.05</v>
      </c>
      <c r="G1677" s="71">
        <f t="shared" si="9"/>
        <v>7.5162605000000005</v>
      </c>
      <c r="H1677" s="69"/>
      <c r="I1677" s="69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  <c r="Y1677" s="69"/>
      <c r="Z1677" s="69"/>
      <c r="AA1677" s="69"/>
    </row>
    <row r="1678" spans="1:27" ht="13">
      <c r="A1678" s="69"/>
      <c r="B1678" s="69"/>
      <c r="C1678" s="69"/>
      <c r="D1678" s="69"/>
      <c r="E1678" s="74">
        <v>43707</v>
      </c>
      <c r="F1678" s="70">
        <v>849888.95</v>
      </c>
      <c r="G1678" s="71">
        <f t="shared" si="9"/>
        <v>7.4988894999999998</v>
      </c>
      <c r="H1678" s="69"/>
      <c r="I1678" s="69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  <c r="Y1678" s="69"/>
      <c r="Z1678" s="69"/>
      <c r="AA1678" s="69"/>
    </row>
    <row r="1679" spans="1:27" ht="13">
      <c r="A1679" s="69"/>
      <c r="B1679" s="69"/>
      <c r="C1679" s="69"/>
      <c r="D1679" s="69"/>
      <c r="E1679" s="74">
        <v>43711</v>
      </c>
      <c r="F1679" s="70">
        <v>799946.58</v>
      </c>
      <c r="G1679" s="71">
        <f t="shared" si="9"/>
        <v>6.9994657999999994</v>
      </c>
      <c r="H1679" s="69"/>
      <c r="I1679" s="69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  <c r="Y1679" s="69"/>
      <c r="Z1679" s="69"/>
      <c r="AA1679" s="69"/>
    </row>
    <row r="1680" spans="1:27" ht="13">
      <c r="A1680" s="69"/>
      <c r="B1680" s="69"/>
      <c r="C1680" s="69"/>
      <c r="D1680" s="69"/>
      <c r="E1680" s="74">
        <v>43712</v>
      </c>
      <c r="F1680" s="70">
        <v>868780.22</v>
      </c>
      <c r="G1680" s="71">
        <f t="shared" si="9"/>
        <v>7.6878022000000001</v>
      </c>
      <c r="H1680" s="69"/>
      <c r="I1680" s="69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  <c r="Y1680" s="69"/>
      <c r="Z1680" s="69"/>
      <c r="AA1680" s="69"/>
    </row>
    <row r="1681" spans="1:27" ht="13">
      <c r="A1681" s="69"/>
      <c r="B1681" s="69"/>
      <c r="C1681" s="69"/>
      <c r="D1681" s="69"/>
      <c r="E1681" s="74">
        <v>43713</v>
      </c>
      <c r="F1681" s="70">
        <v>906345.55</v>
      </c>
      <c r="G1681" s="71">
        <f t="shared" si="9"/>
        <v>8.0634554999999999</v>
      </c>
      <c r="H1681" s="69"/>
      <c r="I1681" s="69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  <c r="Y1681" s="69"/>
      <c r="Z1681" s="69"/>
      <c r="AA1681" s="69"/>
    </row>
    <row r="1682" spans="1:27" ht="13">
      <c r="A1682" s="69"/>
      <c r="B1682" s="69"/>
      <c r="C1682" s="69"/>
      <c r="D1682" s="69"/>
      <c r="E1682" s="74">
        <v>43714</v>
      </c>
      <c r="F1682" s="70">
        <v>935442.4</v>
      </c>
      <c r="G1682" s="71">
        <f t="shared" si="9"/>
        <v>8.3544239999999999</v>
      </c>
      <c r="H1682" s="69"/>
      <c r="I1682" s="69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  <c r="Y1682" s="69"/>
      <c r="Z1682" s="69"/>
      <c r="AA1682" s="69"/>
    </row>
    <row r="1683" spans="1:27" ht="13">
      <c r="A1683" s="69"/>
      <c r="B1683" s="69"/>
      <c r="C1683" s="69"/>
      <c r="D1683" s="69"/>
      <c r="E1683" s="74">
        <v>43717</v>
      </c>
      <c r="F1683" s="70">
        <v>943693.78</v>
      </c>
      <c r="G1683" s="71">
        <f t="shared" si="9"/>
        <v>8.4369378000000008</v>
      </c>
      <c r="H1683" s="69"/>
      <c r="I1683" s="69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  <c r="Y1683" s="69"/>
      <c r="Z1683" s="69"/>
      <c r="AA1683" s="69"/>
    </row>
    <row r="1684" spans="1:27" ht="13">
      <c r="A1684" s="69"/>
      <c r="B1684" s="69"/>
      <c r="C1684" s="69"/>
      <c r="D1684" s="69"/>
      <c r="E1684" s="74">
        <v>43718</v>
      </c>
      <c r="F1684" s="70">
        <v>946516.59</v>
      </c>
      <c r="G1684" s="71">
        <f t="shared" si="9"/>
        <v>8.4651658999999988</v>
      </c>
      <c r="H1684" s="69"/>
      <c r="I1684" s="69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  <c r="Y1684" s="69"/>
      <c r="Z1684" s="69"/>
      <c r="AA1684" s="69"/>
    </row>
    <row r="1685" spans="1:27" ht="13">
      <c r="A1685" s="69"/>
      <c r="B1685" s="69"/>
      <c r="C1685" s="69"/>
      <c r="D1685" s="69"/>
      <c r="E1685" s="74">
        <v>43719</v>
      </c>
      <c r="F1685" s="70">
        <v>961499.29</v>
      </c>
      <c r="G1685" s="71">
        <f t="shared" si="9"/>
        <v>8.6149929000000007</v>
      </c>
      <c r="H1685" s="69"/>
      <c r="I1685" s="69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  <c r="Y1685" s="69"/>
      <c r="Z1685" s="69"/>
      <c r="AA1685" s="69"/>
    </row>
    <row r="1686" spans="1:27" ht="13">
      <c r="A1686" s="69"/>
      <c r="B1686" s="69"/>
      <c r="C1686" s="69"/>
      <c r="D1686" s="69"/>
      <c r="E1686" s="74">
        <v>43720</v>
      </c>
      <c r="F1686" s="70">
        <v>982344.81</v>
      </c>
      <c r="G1686" s="71">
        <f t="shared" si="9"/>
        <v>8.8234481000000002</v>
      </c>
      <c r="H1686" s="69"/>
      <c r="I1686" s="69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  <c r="Y1686" s="69"/>
      <c r="Z1686" s="69"/>
      <c r="AA1686" s="69"/>
    </row>
    <row r="1687" spans="1:27" ht="13">
      <c r="A1687" s="69"/>
      <c r="B1687" s="69"/>
      <c r="C1687" s="69"/>
      <c r="D1687" s="69"/>
      <c r="E1687" s="74">
        <v>43721</v>
      </c>
      <c r="F1687" s="70">
        <v>994070.4</v>
      </c>
      <c r="G1687" s="71">
        <f t="shared" si="9"/>
        <v>8.9407040000000002</v>
      </c>
      <c r="H1687" s="69"/>
      <c r="I1687" s="69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  <c r="Y1687" s="69"/>
      <c r="Z1687" s="69"/>
      <c r="AA1687" s="69"/>
    </row>
    <row r="1688" spans="1:27" ht="13">
      <c r="A1688" s="69"/>
      <c r="B1688" s="69"/>
      <c r="C1688" s="69"/>
      <c r="D1688" s="69"/>
      <c r="E1688" s="74">
        <v>43724</v>
      </c>
      <c r="F1688" s="70">
        <v>982344.81</v>
      </c>
      <c r="G1688" s="71">
        <f t="shared" si="9"/>
        <v>8.8234481000000002</v>
      </c>
      <c r="H1688" s="69"/>
      <c r="I1688" s="69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  <c r="Y1688" s="69"/>
      <c r="Z1688" s="69"/>
      <c r="AA1688" s="69"/>
    </row>
    <row r="1689" spans="1:27" ht="13">
      <c r="A1689" s="69"/>
      <c r="B1689" s="69"/>
      <c r="C1689" s="69"/>
      <c r="D1689" s="69"/>
      <c r="E1689" s="74">
        <v>43725</v>
      </c>
      <c r="F1689" s="70">
        <v>986470.47</v>
      </c>
      <c r="G1689" s="71">
        <f t="shared" si="9"/>
        <v>8.864704699999999</v>
      </c>
      <c r="H1689" s="69"/>
      <c r="I1689" s="69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  <c r="Y1689" s="69"/>
      <c r="Z1689" s="69"/>
      <c r="AA1689" s="69"/>
    </row>
    <row r="1690" spans="1:27" ht="13">
      <c r="A1690" s="69"/>
      <c r="B1690" s="69"/>
      <c r="C1690" s="69"/>
      <c r="D1690" s="69"/>
      <c r="E1690" s="74">
        <v>43726</v>
      </c>
      <c r="F1690" s="70">
        <v>1013613.07</v>
      </c>
      <c r="G1690" s="71">
        <f t="shared" si="9"/>
        <v>9.1361306999999989</v>
      </c>
      <c r="H1690" s="69"/>
      <c r="I1690" s="69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  <c r="Y1690" s="69"/>
      <c r="Z1690" s="69"/>
      <c r="AA1690" s="69"/>
    </row>
    <row r="1691" spans="1:27" ht="13">
      <c r="A1691" s="69"/>
      <c r="B1691" s="69"/>
      <c r="C1691" s="69"/>
      <c r="D1691" s="69"/>
      <c r="E1691" s="74">
        <v>43727</v>
      </c>
      <c r="F1691" s="70">
        <v>1026641.52</v>
      </c>
      <c r="G1691" s="71">
        <f t="shared" si="9"/>
        <v>9.2664152000000009</v>
      </c>
      <c r="H1691" s="69"/>
      <c r="I1691" s="69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  <c r="Y1691" s="69"/>
      <c r="Z1691" s="69"/>
      <c r="AA1691" s="69"/>
    </row>
    <row r="1692" spans="1:27" ht="13">
      <c r="A1692" s="69"/>
      <c r="B1692" s="69"/>
      <c r="C1692" s="69"/>
      <c r="D1692" s="69"/>
      <c r="E1692" s="74">
        <v>43728</v>
      </c>
      <c r="F1692" s="70">
        <v>989076.19</v>
      </c>
      <c r="G1692" s="71">
        <f t="shared" si="9"/>
        <v>8.8907618999999993</v>
      </c>
      <c r="H1692" s="69"/>
      <c r="I1692" s="69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  <c r="Y1692" s="69"/>
      <c r="Z1692" s="69"/>
      <c r="AA1692" s="69"/>
    </row>
    <row r="1693" spans="1:27" ht="13">
      <c r="A1693" s="69"/>
      <c r="B1693" s="69"/>
      <c r="C1693" s="69"/>
      <c r="D1693" s="69"/>
      <c r="E1693" s="74">
        <v>43731</v>
      </c>
      <c r="F1693" s="70">
        <v>995590.41</v>
      </c>
      <c r="G1693" s="71">
        <f t="shared" si="9"/>
        <v>8.9559040999999997</v>
      </c>
      <c r="H1693" s="69"/>
      <c r="I1693" s="69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  <c r="Y1693" s="69"/>
      <c r="Z1693" s="69"/>
      <c r="AA1693" s="69"/>
    </row>
    <row r="1694" spans="1:27" ht="13">
      <c r="A1694" s="69"/>
      <c r="B1694" s="69"/>
      <c r="C1694" s="69"/>
      <c r="D1694" s="69"/>
      <c r="E1694" s="74">
        <v>43732</v>
      </c>
      <c r="F1694" s="70">
        <v>957807.93</v>
      </c>
      <c r="G1694" s="71">
        <f t="shared" si="9"/>
        <v>8.5780793000000006</v>
      </c>
      <c r="H1694" s="69"/>
      <c r="I1694" s="69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  <c r="Y1694" s="69"/>
      <c r="Z1694" s="69"/>
      <c r="AA1694" s="69"/>
    </row>
    <row r="1695" spans="1:27" ht="13">
      <c r="A1695" s="69"/>
      <c r="B1695" s="69"/>
      <c r="C1695" s="69"/>
      <c r="D1695" s="69"/>
      <c r="E1695" s="74">
        <v>43733</v>
      </c>
      <c r="F1695" s="70">
        <v>978436.31</v>
      </c>
      <c r="G1695" s="71">
        <f t="shared" si="9"/>
        <v>8.7843631000000002</v>
      </c>
      <c r="H1695" s="69"/>
      <c r="I1695" s="69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  <c r="Y1695" s="69"/>
      <c r="Z1695" s="69"/>
      <c r="AA1695" s="69"/>
    </row>
    <row r="1696" spans="1:27" ht="13">
      <c r="A1696" s="69"/>
      <c r="B1696" s="69"/>
      <c r="C1696" s="69"/>
      <c r="D1696" s="69"/>
      <c r="E1696" s="74">
        <v>43734</v>
      </c>
      <c r="F1696" s="70">
        <v>971270.62</v>
      </c>
      <c r="G1696" s="71">
        <f t="shared" si="9"/>
        <v>8.7127061999999995</v>
      </c>
      <c r="H1696" s="69"/>
      <c r="I1696" s="69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  <c r="Y1696" s="69"/>
      <c r="Z1696" s="69"/>
      <c r="AA1696" s="69"/>
    </row>
    <row r="1697" spans="1:27" ht="13">
      <c r="A1697" s="69"/>
      <c r="B1697" s="69"/>
      <c r="C1697" s="69"/>
      <c r="D1697" s="69"/>
      <c r="E1697" s="74">
        <v>43735</v>
      </c>
      <c r="F1697" s="70">
        <v>948470.84</v>
      </c>
      <c r="G1697" s="71">
        <f t="shared" si="9"/>
        <v>8.4847083999999988</v>
      </c>
      <c r="H1697" s="69"/>
      <c r="I1697" s="69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  <c r="Y1697" s="69"/>
      <c r="Z1697" s="69"/>
      <c r="AA1697" s="69"/>
    </row>
    <row r="1698" spans="1:27" ht="13">
      <c r="A1698" s="69"/>
      <c r="B1698" s="69"/>
      <c r="C1698" s="69"/>
      <c r="D1698" s="69"/>
      <c r="E1698" s="74">
        <v>43738</v>
      </c>
      <c r="F1698" s="70">
        <v>973876.34</v>
      </c>
      <c r="G1698" s="71">
        <f t="shared" si="9"/>
        <v>8.7387633999999998</v>
      </c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</row>
    <row r="1699" spans="1:27" ht="13">
      <c r="A1699" s="69"/>
      <c r="B1699" s="69"/>
      <c r="C1699" s="69"/>
      <c r="D1699" s="69"/>
      <c r="E1699" s="74">
        <v>43739</v>
      </c>
      <c r="F1699" s="70">
        <v>939568.06</v>
      </c>
      <c r="G1699" s="71">
        <f t="shared" si="9"/>
        <v>8.3956806000000004</v>
      </c>
      <c r="H1699" s="69"/>
      <c r="I1699" s="69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  <c r="Y1699" s="69"/>
      <c r="Z1699" s="69"/>
      <c r="AA1699" s="69"/>
    </row>
    <row r="1700" spans="1:27" ht="13">
      <c r="A1700" s="69"/>
      <c r="B1700" s="69"/>
      <c r="C1700" s="69"/>
      <c r="D1700" s="69"/>
      <c r="E1700" s="74">
        <v>43740</v>
      </c>
      <c r="F1700" s="70">
        <v>875294.45</v>
      </c>
      <c r="G1700" s="71">
        <f t="shared" si="9"/>
        <v>7.7529444999999999</v>
      </c>
      <c r="H1700" s="69"/>
      <c r="I1700" s="69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  <c r="Y1700" s="69"/>
      <c r="Z1700" s="69"/>
      <c r="AA1700" s="69"/>
    </row>
    <row r="1701" spans="1:27" ht="13">
      <c r="A1701" s="69"/>
      <c r="B1701" s="69"/>
      <c r="C1701" s="69"/>
      <c r="D1701" s="69"/>
      <c r="E1701" s="74">
        <v>43741</v>
      </c>
      <c r="F1701" s="70">
        <v>913728.32</v>
      </c>
      <c r="G1701" s="71">
        <f t="shared" si="9"/>
        <v>8.1372831999999988</v>
      </c>
      <c r="H1701" s="69"/>
      <c r="I1701" s="69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  <c r="Y1701" s="69"/>
      <c r="Z1701" s="69"/>
      <c r="AA1701" s="69"/>
    </row>
    <row r="1702" spans="1:27" ht="13">
      <c r="A1702" s="69"/>
      <c r="B1702" s="69"/>
      <c r="C1702" s="69"/>
      <c r="D1702" s="69"/>
      <c r="E1702" s="74">
        <v>43742</v>
      </c>
      <c r="F1702" s="70">
        <v>964973.55</v>
      </c>
      <c r="G1702" s="71">
        <f t="shared" si="9"/>
        <v>8.6497355000000002</v>
      </c>
      <c r="H1702" s="69"/>
      <c r="I1702" s="69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  <c r="Y1702" s="69"/>
      <c r="Z1702" s="69"/>
      <c r="AA1702" s="69"/>
    </row>
    <row r="1703" spans="1:27" ht="13">
      <c r="A1703" s="69"/>
      <c r="B1703" s="69"/>
      <c r="C1703" s="69"/>
      <c r="D1703" s="69"/>
      <c r="E1703" s="74">
        <v>43745</v>
      </c>
      <c r="F1703" s="70">
        <v>956287.92</v>
      </c>
      <c r="G1703" s="71">
        <f t="shared" si="9"/>
        <v>8.5628792000000011</v>
      </c>
      <c r="H1703" s="69"/>
      <c r="I1703" s="69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  <c r="Y1703" s="69"/>
      <c r="Z1703" s="69"/>
      <c r="AA1703" s="69"/>
    </row>
    <row r="1704" spans="1:27" ht="13">
      <c r="A1704" s="69"/>
      <c r="B1704" s="69"/>
      <c r="C1704" s="69"/>
      <c r="D1704" s="69"/>
      <c r="E1704" s="74">
        <v>43746</v>
      </c>
      <c r="F1704" s="70">
        <v>886368.57</v>
      </c>
      <c r="G1704" s="71">
        <f t="shared" si="9"/>
        <v>7.8636856999999996</v>
      </c>
      <c r="H1704" s="69"/>
      <c r="I1704" s="69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  <c r="Y1704" s="69"/>
      <c r="Z1704" s="69"/>
      <c r="AA1704" s="69"/>
    </row>
    <row r="1705" spans="1:27" ht="13">
      <c r="A1705" s="69"/>
      <c r="B1705" s="69"/>
      <c r="C1705" s="69"/>
      <c r="D1705" s="69"/>
      <c r="E1705" s="74">
        <v>43747</v>
      </c>
      <c r="F1705" s="70">
        <v>922196.8</v>
      </c>
      <c r="G1705" s="71">
        <f t="shared" si="9"/>
        <v>8.2219680000000004</v>
      </c>
      <c r="H1705" s="69"/>
      <c r="I1705" s="69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  <c r="Y1705" s="69"/>
      <c r="Z1705" s="69"/>
      <c r="AA1705" s="69"/>
    </row>
    <row r="1706" spans="1:27" ht="13">
      <c r="A1706" s="69"/>
      <c r="B1706" s="69"/>
      <c r="C1706" s="69"/>
      <c r="D1706" s="69"/>
      <c r="E1706" s="74">
        <v>43748</v>
      </c>
      <c r="F1706" s="70">
        <v>951727.95</v>
      </c>
      <c r="G1706" s="71">
        <f t="shared" si="9"/>
        <v>8.517279499999999</v>
      </c>
      <c r="H1706" s="69"/>
      <c r="I1706" s="69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  <c r="Y1706" s="69"/>
      <c r="Z1706" s="69"/>
      <c r="AA1706" s="69"/>
    </row>
    <row r="1707" spans="1:27" ht="13">
      <c r="A1707" s="69"/>
      <c r="B1707" s="69"/>
      <c r="C1707" s="69"/>
      <c r="D1707" s="69"/>
      <c r="E1707" s="74">
        <v>43749</v>
      </c>
      <c r="F1707" s="70">
        <v>1004927.44</v>
      </c>
      <c r="G1707" s="71">
        <f t="shared" si="9"/>
        <v>9.0492743999999998</v>
      </c>
      <c r="H1707" s="69"/>
      <c r="I1707" s="69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  <c r="Y1707" s="69"/>
      <c r="Z1707" s="69"/>
      <c r="AA1707" s="69"/>
    </row>
    <row r="1708" spans="1:27" ht="13">
      <c r="A1708" s="69"/>
      <c r="B1708" s="69"/>
      <c r="C1708" s="69"/>
      <c r="D1708" s="69"/>
      <c r="E1708" s="74">
        <v>43752</v>
      </c>
      <c r="F1708" s="70">
        <v>1030332.93</v>
      </c>
      <c r="G1708" s="71">
        <f t="shared" si="9"/>
        <v>9.3033292999999997</v>
      </c>
      <c r="H1708" s="69"/>
      <c r="I1708" s="69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  <c r="Y1708" s="69"/>
      <c r="Z1708" s="69"/>
      <c r="AA1708" s="69"/>
    </row>
    <row r="1709" spans="1:27" ht="13">
      <c r="A1709" s="69"/>
      <c r="B1709" s="69"/>
      <c r="C1709" s="69"/>
      <c r="D1709" s="69"/>
      <c r="E1709" s="74">
        <v>43753</v>
      </c>
      <c r="F1709" s="70">
        <v>1051178.43</v>
      </c>
      <c r="G1709" s="71">
        <f t="shared" si="9"/>
        <v>9.5117842999999986</v>
      </c>
      <c r="H1709" s="69"/>
      <c r="I1709" s="69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  <c r="Y1709" s="69"/>
      <c r="Z1709" s="69"/>
      <c r="AA1709" s="69"/>
    </row>
    <row r="1710" spans="1:27" ht="13">
      <c r="A1710" s="69"/>
      <c r="B1710" s="69"/>
      <c r="C1710" s="69"/>
      <c r="D1710" s="69"/>
      <c r="E1710" s="74">
        <v>43754</v>
      </c>
      <c r="F1710" s="70">
        <v>1060298.33</v>
      </c>
      <c r="G1710" s="71">
        <f t="shared" si="9"/>
        <v>9.6029833</v>
      </c>
      <c r="H1710" s="69"/>
      <c r="I1710" s="69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  <c r="Y1710" s="69"/>
      <c r="Z1710" s="69"/>
      <c r="AA1710" s="69"/>
    </row>
    <row r="1711" spans="1:27" ht="13">
      <c r="A1711" s="69"/>
      <c r="B1711" s="69"/>
      <c r="C1711" s="69"/>
      <c r="D1711" s="69"/>
      <c r="E1711" s="74">
        <v>43755</v>
      </c>
      <c r="F1711" s="70">
        <v>1064641.1499999999</v>
      </c>
      <c r="G1711" s="71">
        <f t="shared" si="9"/>
        <v>9.6464114999999993</v>
      </c>
      <c r="H1711" s="69"/>
      <c r="I1711" s="69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  <c r="Y1711" s="69"/>
      <c r="Z1711" s="69"/>
      <c r="AA1711" s="69"/>
    </row>
    <row r="1712" spans="1:27" ht="13">
      <c r="A1712" s="69"/>
      <c r="B1712" s="69"/>
      <c r="C1712" s="69"/>
      <c r="D1712" s="69"/>
      <c r="E1712" s="74">
        <v>43756</v>
      </c>
      <c r="F1712" s="70">
        <v>1066378.28</v>
      </c>
      <c r="G1712" s="71">
        <f t="shared" si="9"/>
        <v>9.6637827999999999</v>
      </c>
      <c r="H1712" s="69"/>
      <c r="I1712" s="69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  <c r="Y1712" s="69"/>
      <c r="Z1712" s="69"/>
      <c r="AA1712" s="69"/>
    </row>
    <row r="1713" spans="1:27" ht="13">
      <c r="A1713" s="69"/>
      <c r="B1713" s="69"/>
      <c r="C1713" s="69"/>
      <c r="D1713" s="69"/>
      <c r="E1713" s="74">
        <v>43759</v>
      </c>
      <c r="F1713" s="70">
        <v>1085052.3999999999</v>
      </c>
      <c r="G1713" s="71">
        <f t="shared" si="9"/>
        <v>9.8505239999999983</v>
      </c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</row>
    <row r="1714" spans="1:27" ht="13">
      <c r="A1714" s="69"/>
      <c r="B1714" s="69"/>
      <c r="C1714" s="69"/>
      <c r="D1714" s="69"/>
      <c r="E1714" s="74">
        <v>43760</v>
      </c>
      <c r="F1714" s="70">
        <v>1074629.6399999999</v>
      </c>
      <c r="G1714" s="71">
        <f t="shared" si="9"/>
        <v>9.7462963999999985</v>
      </c>
      <c r="H1714" s="69"/>
      <c r="I1714" s="69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  <c r="Y1714" s="69"/>
      <c r="Z1714" s="69"/>
      <c r="AA1714" s="69"/>
    </row>
    <row r="1715" spans="1:27" ht="13">
      <c r="A1715" s="69"/>
      <c r="B1715" s="69"/>
      <c r="C1715" s="69"/>
      <c r="D1715" s="69"/>
      <c r="E1715" s="74">
        <v>43761</v>
      </c>
      <c r="F1715" s="70">
        <v>1082446.72</v>
      </c>
      <c r="G1715" s="71">
        <f t="shared" si="9"/>
        <v>9.8244671999999991</v>
      </c>
      <c r="H1715" s="69"/>
      <c r="I1715" s="69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  <c r="Y1715" s="69"/>
      <c r="Z1715" s="69"/>
      <c r="AA1715" s="69"/>
    </row>
    <row r="1716" spans="1:27" ht="13">
      <c r="A1716" s="69"/>
      <c r="B1716" s="69"/>
      <c r="C1716" s="69"/>
      <c r="D1716" s="69"/>
      <c r="E1716" s="74">
        <v>43762</v>
      </c>
      <c r="F1716" s="70">
        <v>1093086.6000000001</v>
      </c>
      <c r="G1716" s="71">
        <f t="shared" si="9"/>
        <v>9.9308660000000017</v>
      </c>
      <c r="H1716" s="69"/>
      <c r="I1716" s="69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  <c r="Y1716" s="69"/>
      <c r="Z1716" s="69"/>
      <c r="AA1716" s="69"/>
    </row>
    <row r="1717" spans="1:27" ht="13">
      <c r="A1717" s="69"/>
      <c r="B1717" s="69"/>
      <c r="C1717" s="69"/>
      <c r="D1717" s="69"/>
      <c r="E1717" s="74">
        <v>43763</v>
      </c>
      <c r="F1717" s="70">
        <v>1114366.3999999999</v>
      </c>
      <c r="G1717" s="71">
        <f t="shared" si="9"/>
        <v>10.143663999999999</v>
      </c>
      <c r="H1717" s="69"/>
      <c r="I1717" s="69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  <c r="Y1717" s="69"/>
      <c r="Z1717" s="69"/>
      <c r="AA1717" s="69"/>
    </row>
    <row r="1718" spans="1:27" ht="13">
      <c r="A1718" s="69"/>
      <c r="B1718" s="69"/>
      <c r="C1718" s="69"/>
      <c r="D1718" s="69"/>
      <c r="E1718" s="74">
        <v>43766</v>
      </c>
      <c r="F1718" s="70">
        <v>1108286.45</v>
      </c>
      <c r="G1718" s="71">
        <f t="shared" si="9"/>
        <v>10.082864499999999</v>
      </c>
      <c r="H1718" s="69"/>
      <c r="I1718" s="69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  <c r="Y1718" s="69"/>
      <c r="Z1718" s="69"/>
      <c r="AA1718" s="69"/>
    </row>
    <row r="1719" spans="1:27" ht="13">
      <c r="A1719" s="69"/>
      <c r="B1719" s="69"/>
      <c r="C1719" s="69"/>
      <c r="D1719" s="69"/>
      <c r="E1719" s="74">
        <v>43767</v>
      </c>
      <c r="F1719" s="70">
        <v>1108720.73</v>
      </c>
      <c r="G1719" s="71">
        <f t="shared" si="9"/>
        <v>10.087207299999999</v>
      </c>
      <c r="H1719" s="69"/>
      <c r="I1719" s="69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  <c r="Y1719" s="69"/>
      <c r="Z1719" s="69"/>
      <c r="AA1719" s="69"/>
    </row>
    <row r="1720" spans="1:27" ht="13">
      <c r="A1720" s="69"/>
      <c r="B1720" s="69"/>
      <c r="C1720" s="69"/>
      <c r="D1720" s="69"/>
      <c r="E1720" s="74">
        <v>43768</v>
      </c>
      <c r="F1720" s="70">
        <v>1124137.74</v>
      </c>
      <c r="G1720" s="71">
        <f t="shared" si="9"/>
        <v>10.241377399999999</v>
      </c>
      <c r="H1720" s="69"/>
      <c r="I1720" s="69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  <c r="Y1720" s="69"/>
      <c r="Z1720" s="69"/>
      <c r="AA1720" s="69"/>
    </row>
    <row r="1721" spans="1:27" ht="13">
      <c r="A1721" s="69"/>
      <c r="B1721" s="69"/>
      <c r="C1721" s="69"/>
      <c r="D1721" s="69"/>
      <c r="E1721" s="74">
        <v>43769</v>
      </c>
      <c r="F1721" s="70">
        <v>1115886.3799999999</v>
      </c>
      <c r="G1721" s="71">
        <f t="shared" si="9"/>
        <v>10.158863799999999</v>
      </c>
      <c r="H1721" s="69"/>
      <c r="I1721" s="69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  <c r="Y1721" s="69"/>
      <c r="Z1721" s="69"/>
      <c r="AA1721" s="69"/>
    </row>
    <row r="1722" spans="1:27" ht="13">
      <c r="A1722" s="69"/>
      <c r="B1722" s="69"/>
      <c r="C1722" s="69"/>
      <c r="D1722" s="69"/>
      <c r="E1722" s="74">
        <v>43770</v>
      </c>
      <c r="F1722" s="70">
        <v>1144114.68</v>
      </c>
      <c r="G1722" s="71">
        <f t="shared" si="9"/>
        <v>10.441146799999999</v>
      </c>
      <c r="H1722" s="69"/>
      <c r="I1722" s="69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  <c r="Y1722" s="69"/>
      <c r="Z1722" s="69"/>
      <c r="AA1722" s="69"/>
    </row>
    <row r="1723" spans="1:27" ht="13">
      <c r="A1723" s="69"/>
      <c r="B1723" s="69"/>
      <c r="C1723" s="69"/>
      <c r="D1723" s="69"/>
      <c r="E1723" s="74">
        <v>43773</v>
      </c>
      <c r="F1723" s="70">
        <v>1142594.7</v>
      </c>
      <c r="G1723" s="71">
        <f t="shared" si="9"/>
        <v>10.425946999999999</v>
      </c>
      <c r="H1723" s="69"/>
      <c r="I1723" s="69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  <c r="Y1723" s="69"/>
      <c r="Z1723" s="69"/>
      <c r="AA1723" s="69"/>
    </row>
    <row r="1724" spans="1:27" ht="13">
      <c r="A1724" s="69"/>
      <c r="B1724" s="69"/>
      <c r="C1724" s="69"/>
      <c r="D1724" s="69"/>
      <c r="E1724" s="74">
        <v>43774</v>
      </c>
      <c r="F1724" s="70">
        <v>1131520.51</v>
      </c>
      <c r="G1724" s="71">
        <f t="shared" si="9"/>
        <v>10.3152051</v>
      </c>
      <c r="H1724" s="69"/>
      <c r="I1724" s="69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  <c r="Y1724" s="69"/>
      <c r="Z1724" s="69"/>
      <c r="AA1724" s="69"/>
    </row>
    <row r="1725" spans="1:27" ht="13">
      <c r="A1725" s="69"/>
      <c r="B1725" s="69"/>
      <c r="C1725" s="69"/>
      <c r="D1725" s="69"/>
      <c r="E1725" s="74">
        <v>43775</v>
      </c>
      <c r="F1725" s="70">
        <v>1133691.92</v>
      </c>
      <c r="G1725" s="71">
        <f t="shared" si="9"/>
        <v>10.336919199999999</v>
      </c>
      <c r="H1725" s="69"/>
      <c r="I1725" s="69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  <c r="Y1725" s="69"/>
      <c r="Z1725" s="69"/>
      <c r="AA1725" s="69"/>
    </row>
    <row r="1726" spans="1:27" ht="13">
      <c r="A1726" s="69"/>
      <c r="B1726" s="69"/>
      <c r="C1726" s="69"/>
      <c r="D1726" s="69"/>
      <c r="E1726" s="74">
        <v>43776</v>
      </c>
      <c r="F1726" s="70">
        <v>1138903.31</v>
      </c>
      <c r="G1726" s="71">
        <f t="shared" si="9"/>
        <v>10.389033100000001</v>
      </c>
      <c r="H1726" s="69"/>
      <c r="I1726" s="69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  <c r="Y1726" s="69"/>
      <c r="Z1726" s="69"/>
      <c r="AA1726" s="69"/>
    </row>
    <row r="1727" spans="1:27" ht="13">
      <c r="A1727" s="69"/>
      <c r="B1727" s="69"/>
      <c r="C1727" s="69"/>
      <c r="D1727" s="69"/>
      <c r="E1727" s="74">
        <v>43777</v>
      </c>
      <c r="F1727" s="70">
        <v>1138903.31</v>
      </c>
      <c r="G1727" s="71">
        <f t="shared" si="9"/>
        <v>10.389033100000001</v>
      </c>
      <c r="H1727" s="69"/>
      <c r="I1727" s="69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  <c r="Y1727" s="69"/>
      <c r="Z1727" s="69"/>
      <c r="AA1727" s="69"/>
    </row>
    <row r="1728" spans="1:27" ht="13">
      <c r="A1728" s="69"/>
      <c r="B1728" s="69"/>
      <c r="C1728" s="69"/>
      <c r="D1728" s="69"/>
      <c r="E1728" s="74">
        <v>43780</v>
      </c>
      <c r="F1728" s="70">
        <v>1138903.31</v>
      </c>
      <c r="G1728" s="71">
        <f t="shared" si="9"/>
        <v>10.389033100000001</v>
      </c>
      <c r="H1728" s="69"/>
      <c r="I1728" s="69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  <c r="Y1728" s="69"/>
      <c r="Z1728" s="69"/>
      <c r="AA1728" s="69"/>
    </row>
    <row r="1729" spans="1:27" ht="13">
      <c r="A1729" s="69"/>
      <c r="B1729" s="69"/>
      <c r="C1729" s="69"/>
      <c r="D1729" s="69"/>
      <c r="E1729" s="74">
        <v>43781</v>
      </c>
      <c r="F1729" s="70">
        <v>1138903.31</v>
      </c>
      <c r="G1729" s="71">
        <f t="shared" si="9"/>
        <v>10.389033100000001</v>
      </c>
      <c r="H1729" s="69"/>
      <c r="I1729" s="69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  <c r="Y1729" s="69"/>
      <c r="Z1729" s="69"/>
      <c r="AA1729" s="69"/>
    </row>
    <row r="1730" spans="1:27" ht="13">
      <c r="A1730" s="69"/>
      <c r="B1730" s="69"/>
      <c r="C1730" s="69"/>
      <c r="D1730" s="69"/>
      <c r="E1730" s="74">
        <v>43782</v>
      </c>
      <c r="F1730" s="70">
        <v>1138903.31</v>
      </c>
      <c r="G1730" s="71">
        <f t="shared" si="9"/>
        <v>10.389033100000001</v>
      </c>
      <c r="H1730" s="69"/>
      <c r="I1730" s="69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  <c r="Y1730" s="69"/>
      <c r="Z1730" s="69"/>
      <c r="AA1730" s="69"/>
    </row>
    <row r="1731" spans="1:27" ht="13">
      <c r="A1731" s="69"/>
      <c r="B1731" s="69"/>
      <c r="C1731" s="69"/>
      <c r="D1731" s="69"/>
      <c r="E1731" s="74">
        <v>43783</v>
      </c>
      <c r="F1731" s="70">
        <v>1138903.31</v>
      </c>
      <c r="G1731" s="71">
        <f t="shared" si="9"/>
        <v>10.389033100000001</v>
      </c>
      <c r="H1731" s="69"/>
      <c r="I1731" s="69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  <c r="Y1731" s="69"/>
      <c r="Z1731" s="69"/>
      <c r="AA1731" s="69"/>
    </row>
    <row r="1732" spans="1:27" ht="13">
      <c r="A1732" s="69"/>
      <c r="B1732" s="69"/>
      <c r="C1732" s="69"/>
      <c r="D1732" s="69"/>
      <c r="E1732" s="74">
        <v>43784</v>
      </c>
      <c r="F1732" s="70">
        <v>1138903.31</v>
      </c>
      <c r="G1732" s="71">
        <f t="shared" si="9"/>
        <v>10.389033100000001</v>
      </c>
      <c r="H1732" s="69"/>
      <c r="I1732" s="69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  <c r="Y1732" s="69"/>
      <c r="Z1732" s="69"/>
      <c r="AA1732" s="69"/>
    </row>
    <row r="1733" spans="1:27" ht="13">
      <c r="A1733" s="69"/>
      <c r="B1733" s="69"/>
      <c r="C1733" s="69"/>
      <c r="D1733" s="69"/>
      <c r="E1733" s="74">
        <v>43787</v>
      </c>
      <c r="F1733" s="70">
        <v>1138903.31</v>
      </c>
      <c r="G1733" s="71">
        <f t="shared" si="9"/>
        <v>10.389033100000001</v>
      </c>
      <c r="H1733" s="69"/>
      <c r="I1733" s="69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  <c r="Y1733" s="69"/>
      <c r="Z1733" s="69"/>
      <c r="AA1733" s="69"/>
    </row>
    <row r="1734" spans="1:27" ht="13">
      <c r="A1734" s="69"/>
      <c r="B1734" s="69"/>
      <c r="C1734" s="69"/>
      <c r="D1734" s="69"/>
      <c r="E1734" s="74">
        <v>43788</v>
      </c>
      <c r="F1734" s="70">
        <v>1138903.31</v>
      </c>
      <c r="G1734" s="71">
        <f t="shared" si="9"/>
        <v>10.389033100000001</v>
      </c>
      <c r="H1734" s="69"/>
      <c r="I1734" s="69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  <c r="Y1734" s="69"/>
      <c r="Z1734" s="69"/>
      <c r="AA1734" s="69"/>
    </row>
    <row r="1735" spans="1:27" ht="13">
      <c r="A1735" s="69"/>
      <c r="B1735" s="69"/>
      <c r="C1735" s="69"/>
      <c r="D1735" s="69"/>
      <c r="E1735" s="74">
        <v>43789</v>
      </c>
      <c r="F1735" s="70">
        <v>1138903.31</v>
      </c>
      <c r="G1735" s="71">
        <f t="shared" si="9"/>
        <v>10.389033100000001</v>
      </c>
      <c r="H1735" s="69"/>
      <c r="I1735" s="69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  <c r="Y1735" s="69"/>
      <c r="Z1735" s="69"/>
      <c r="AA1735" s="69"/>
    </row>
    <row r="1736" spans="1:27" ht="13">
      <c r="A1736" s="69"/>
      <c r="B1736" s="69"/>
      <c r="C1736" s="69"/>
      <c r="D1736" s="69"/>
      <c r="E1736" s="74">
        <v>43790</v>
      </c>
      <c r="F1736" s="70">
        <v>1138903.31</v>
      </c>
      <c r="G1736" s="71">
        <f t="shared" si="9"/>
        <v>10.389033100000001</v>
      </c>
      <c r="H1736" s="69"/>
      <c r="I1736" s="69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  <c r="Y1736" s="69"/>
      <c r="Z1736" s="69"/>
      <c r="AA1736" s="69"/>
    </row>
    <row r="1737" spans="1:27" ht="13">
      <c r="A1737" s="69"/>
      <c r="B1737" s="69"/>
      <c r="C1737" s="69"/>
      <c r="D1737" s="69"/>
      <c r="E1737" s="74">
        <v>43791</v>
      </c>
      <c r="F1737" s="70">
        <v>1138903.31</v>
      </c>
      <c r="G1737" s="71">
        <f t="shared" si="9"/>
        <v>10.389033100000001</v>
      </c>
      <c r="H1737" s="69"/>
      <c r="I1737" s="69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  <c r="Y1737" s="69"/>
      <c r="Z1737" s="69"/>
      <c r="AA1737" s="69"/>
    </row>
    <row r="1738" spans="1:27" ht="13">
      <c r="A1738" s="69"/>
      <c r="B1738" s="69"/>
      <c r="C1738" s="69"/>
      <c r="D1738" s="69"/>
      <c r="E1738" s="74">
        <v>43794</v>
      </c>
      <c r="F1738" s="70">
        <v>1138903.31</v>
      </c>
      <c r="G1738" s="71">
        <f t="shared" si="9"/>
        <v>10.389033100000001</v>
      </c>
      <c r="H1738" s="69"/>
      <c r="I1738" s="69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  <c r="Y1738" s="69"/>
      <c r="Z1738" s="69"/>
      <c r="AA1738" s="69"/>
    </row>
    <row r="1739" spans="1:27" ht="13">
      <c r="A1739" s="69"/>
      <c r="B1739" s="69"/>
      <c r="C1739" s="69"/>
      <c r="D1739" s="69"/>
      <c r="E1739" s="74">
        <v>43795</v>
      </c>
      <c r="F1739" s="70">
        <v>1138903.31</v>
      </c>
      <c r="G1739" s="71">
        <f t="shared" si="9"/>
        <v>10.389033100000001</v>
      </c>
      <c r="H1739" s="69"/>
      <c r="I1739" s="69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  <c r="Y1739" s="69"/>
      <c r="Z1739" s="69"/>
      <c r="AA1739" s="69"/>
    </row>
    <row r="1740" spans="1:27" ht="13">
      <c r="A1740" s="69"/>
      <c r="B1740" s="69"/>
      <c r="C1740" s="69"/>
      <c r="D1740" s="69"/>
      <c r="E1740" s="74">
        <v>43796</v>
      </c>
      <c r="F1740" s="70">
        <v>1138903.31</v>
      </c>
      <c r="G1740" s="71">
        <f t="shared" si="9"/>
        <v>10.389033100000001</v>
      </c>
      <c r="H1740" s="69"/>
      <c r="I1740" s="69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  <c r="Y1740" s="69"/>
      <c r="Z1740" s="69"/>
      <c r="AA1740" s="69"/>
    </row>
    <row r="1741" spans="1:27" ht="13">
      <c r="A1741" s="69"/>
      <c r="B1741" s="69"/>
      <c r="C1741" s="69"/>
      <c r="D1741" s="69"/>
      <c r="E1741" s="74">
        <v>43798</v>
      </c>
      <c r="F1741" s="70">
        <v>1122317.3500000001</v>
      </c>
      <c r="G1741" s="71">
        <f t="shared" si="9"/>
        <v>10.223173500000001</v>
      </c>
      <c r="H1741" s="69"/>
      <c r="I1741" s="69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  <c r="Y1741" s="69"/>
      <c r="Z1741" s="69"/>
      <c r="AA1741" s="69"/>
    </row>
    <row r="1742" spans="1:27" ht="13">
      <c r="A1742" s="69"/>
      <c r="B1742" s="69"/>
      <c r="C1742" s="69"/>
      <c r="D1742" s="69"/>
      <c r="E1742" s="74">
        <v>43801</v>
      </c>
      <c r="F1742" s="70">
        <v>1081642.22</v>
      </c>
      <c r="G1742" s="71">
        <f t="shared" si="9"/>
        <v>9.8164221999999999</v>
      </c>
      <c r="H1742" s="69"/>
      <c r="I1742" s="69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  <c r="Y1742" s="69"/>
      <c r="Z1742" s="69"/>
      <c r="AA1742" s="69"/>
    </row>
    <row r="1743" spans="1:27" ht="13">
      <c r="A1743" s="69"/>
      <c r="B1743" s="69"/>
      <c r="C1743" s="69"/>
      <c r="D1743" s="69"/>
      <c r="E1743" s="74">
        <v>43802</v>
      </c>
      <c r="F1743" s="70">
        <v>1020037.16</v>
      </c>
      <c r="G1743" s="71">
        <f t="shared" si="9"/>
        <v>9.2003716000000004</v>
      </c>
      <c r="H1743" s="69"/>
      <c r="I1743" s="69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  <c r="Y1743" s="69"/>
      <c r="Z1743" s="69"/>
      <c r="AA1743" s="69"/>
    </row>
    <row r="1744" spans="1:27" ht="13">
      <c r="A1744" s="69"/>
      <c r="B1744" s="69"/>
      <c r="C1744" s="69"/>
      <c r="D1744" s="69"/>
      <c r="E1744" s="74">
        <v>43803</v>
      </c>
      <c r="F1744" s="70">
        <v>1067030.78</v>
      </c>
      <c r="G1744" s="71">
        <f t="shared" si="9"/>
        <v>9.6703077999999998</v>
      </c>
      <c r="H1744" s="69"/>
      <c r="I1744" s="69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  <c r="Y1744" s="69"/>
      <c r="Z1744" s="69"/>
      <c r="AA1744" s="69"/>
    </row>
    <row r="1745" spans="1:27" ht="13">
      <c r="A1745" s="69"/>
      <c r="B1745" s="69"/>
      <c r="C1745" s="69"/>
      <c r="D1745" s="69"/>
      <c r="E1745" s="74">
        <v>43804</v>
      </c>
      <c r="F1745" s="70">
        <v>1080062.57</v>
      </c>
      <c r="G1745" s="71">
        <f t="shared" si="9"/>
        <v>9.8006257000000012</v>
      </c>
      <c r="H1745" s="69"/>
      <c r="I1745" s="69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  <c r="Y1745" s="69"/>
      <c r="Z1745" s="69"/>
      <c r="AA1745" s="69"/>
    </row>
    <row r="1746" spans="1:27" ht="13">
      <c r="A1746" s="69"/>
      <c r="B1746" s="69"/>
      <c r="C1746" s="69"/>
      <c r="D1746" s="69"/>
      <c r="E1746" s="74">
        <v>43805</v>
      </c>
      <c r="F1746" s="70">
        <v>1111260.03</v>
      </c>
      <c r="G1746" s="71">
        <f t="shared" si="9"/>
        <v>10.1126003</v>
      </c>
      <c r="H1746" s="69"/>
      <c r="I1746" s="69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  <c r="Y1746" s="69"/>
      <c r="Z1746" s="69"/>
      <c r="AA1746" s="69"/>
    </row>
    <row r="1747" spans="1:27" ht="13">
      <c r="A1747" s="69"/>
      <c r="B1747" s="69"/>
      <c r="C1747" s="69"/>
      <c r="D1747" s="69"/>
      <c r="E1747" s="74">
        <v>43808</v>
      </c>
      <c r="F1747" s="70">
        <v>1067030.78</v>
      </c>
      <c r="G1747" s="71">
        <f t="shared" si="9"/>
        <v>9.6703077999999998</v>
      </c>
      <c r="H1747" s="69"/>
      <c r="I1747" s="69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  <c r="Y1747" s="69"/>
      <c r="Z1747" s="69"/>
      <c r="AA1747" s="69"/>
    </row>
    <row r="1748" spans="1:27" ht="13">
      <c r="A1748" s="69"/>
      <c r="B1748" s="69"/>
      <c r="C1748" s="69"/>
      <c r="D1748" s="69"/>
      <c r="E1748" s="74">
        <v>43809</v>
      </c>
      <c r="F1748" s="70">
        <v>1065846.06</v>
      </c>
      <c r="G1748" s="71">
        <f t="shared" si="9"/>
        <v>9.6584605999999997</v>
      </c>
      <c r="H1748" s="69"/>
      <c r="I1748" s="69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  <c r="Y1748" s="69"/>
      <c r="Z1748" s="69"/>
      <c r="AA1748" s="69"/>
    </row>
    <row r="1749" spans="1:27" ht="13">
      <c r="A1749" s="69"/>
      <c r="B1749" s="69"/>
      <c r="C1749" s="69"/>
      <c r="D1749" s="69"/>
      <c r="E1749" s="74">
        <v>43810</v>
      </c>
      <c r="F1749" s="70">
        <v>1087170.8500000001</v>
      </c>
      <c r="G1749" s="71">
        <f t="shared" si="9"/>
        <v>9.8717085000000004</v>
      </c>
      <c r="H1749" s="69"/>
      <c r="I1749" s="69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  <c r="Y1749" s="69"/>
      <c r="Z1749" s="69"/>
      <c r="AA1749" s="69"/>
    </row>
    <row r="1750" spans="1:27" ht="13">
      <c r="A1750" s="69"/>
      <c r="B1750" s="69"/>
      <c r="C1750" s="69"/>
      <c r="D1750" s="69"/>
      <c r="E1750" s="74">
        <v>43811</v>
      </c>
      <c r="F1750" s="70">
        <v>1137718.5900000001</v>
      </c>
      <c r="G1750" s="71">
        <f t="shared" si="9"/>
        <v>10.377185900000001</v>
      </c>
      <c r="H1750" s="69"/>
      <c r="I1750" s="69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  <c r="Y1750" s="69"/>
      <c r="Z1750" s="69"/>
      <c r="AA1750" s="69"/>
    </row>
    <row r="1751" spans="1:27" ht="13">
      <c r="A1751" s="69"/>
      <c r="B1751" s="69"/>
      <c r="C1751" s="69"/>
      <c r="D1751" s="69"/>
      <c r="E1751" s="74">
        <v>43812</v>
      </c>
      <c r="F1751" s="70">
        <v>1176419.2</v>
      </c>
      <c r="G1751" s="71">
        <f t="shared" si="9"/>
        <v>10.764192</v>
      </c>
      <c r="H1751" s="69"/>
      <c r="I1751" s="69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  <c r="Y1751" s="69"/>
      <c r="Z1751" s="69"/>
      <c r="AA1751" s="69"/>
    </row>
    <row r="1752" spans="1:27" ht="13">
      <c r="A1752" s="69"/>
      <c r="B1752" s="69"/>
      <c r="C1752" s="69"/>
      <c r="D1752" s="69"/>
      <c r="E1752" s="74">
        <v>43815</v>
      </c>
      <c r="F1752" s="70">
        <v>1194189.8799999999</v>
      </c>
      <c r="G1752" s="71">
        <f t="shared" si="9"/>
        <v>10.941898799999999</v>
      </c>
      <c r="H1752" s="69"/>
      <c r="I1752" s="69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  <c r="Y1752" s="69"/>
      <c r="Z1752" s="69"/>
      <c r="AA1752" s="69"/>
    </row>
    <row r="1753" spans="1:27" ht="13">
      <c r="A1753" s="69"/>
      <c r="B1753" s="69"/>
      <c r="C1753" s="69"/>
      <c r="D1753" s="69"/>
      <c r="E1753" s="74">
        <v>43816</v>
      </c>
      <c r="F1753" s="70">
        <v>1200508.31</v>
      </c>
      <c r="G1753" s="71">
        <f t="shared" si="9"/>
        <v>11.0050831</v>
      </c>
      <c r="H1753" s="69"/>
      <c r="I1753" s="69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  <c r="Y1753" s="69"/>
      <c r="Z1753" s="69"/>
      <c r="AA1753" s="69"/>
    </row>
    <row r="1754" spans="1:27" ht="13">
      <c r="A1754" s="69"/>
      <c r="B1754" s="69"/>
      <c r="C1754" s="69"/>
      <c r="D1754" s="69"/>
      <c r="E1754" s="74">
        <v>43817</v>
      </c>
      <c r="F1754" s="70">
        <v>1191425.56</v>
      </c>
      <c r="G1754" s="71">
        <f t="shared" si="9"/>
        <v>10.914255600000001</v>
      </c>
      <c r="H1754" s="69"/>
      <c r="I1754" s="69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  <c r="Y1754" s="69"/>
      <c r="Z1754" s="69"/>
      <c r="AA1754" s="69"/>
    </row>
    <row r="1755" spans="1:27" ht="13">
      <c r="A1755" s="69"/>
      <c r="B1755" s="69"/>
      <c r="C1755" s="69"/>
      <c r="D1755" s="69"/>
      <c r="E1755" s="74">
        <v>43818</v>
      </c>
      <c r="F1755" s="70">
        <v>1211565.6299999999</v>
      </c>
      <c r="G1755" s="71">
        <f t="shared" si="9"/>
        <v>11.115656299999999</v>
      </c>
      <c r="H1755" s="69"/>
      <c r="I1755" s="69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  <c r="Y1755" s="69"/>
      <c r="Z1755" s="69"/>
      <c r="AA1755" s="69"/>
    </row>
    <row r="1756" spans="1:27" ht="13">
      <c r="A1756" s="69"/>
      <c r="B1756" s="69"/>
      <c r="C1756" s="69"/>
      <c r="D1756" s="69"/>
      <c r="E1756" s="74">
        <v>43819</v>
      </c>
      <c r="F1756" s="70">
        <v>1202877.76</v>
      </c>
      <c r="G1756" s="71">
        <f t="shared" si="9"/>
        <v>11.0287776</v>
      </c>
      <c r="H1756" s="69"/>
      <c r="I1756" s="69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  <c r="Y1756" s="69"/>
      <c r="Z1756" s="69"/>
      <c r="AA1756" s="69"/>
    </row>
    <row r="1757" spans="1:27" ht="13">
      <c r="A1757" s="69"/>
      <c r="B1757" s="69"/>
      <c r="C1757" s="69"/>
      <c r="D1757" s="69"/>
      <c r="E1757" s="74">
        <v>43822</v>
      </c>
      <c r="F1757" s="70">
        <v>1199718.51</v>
      </c>
      <c r="G1757" s="71">
        <f t="shared" si="9"/>
        <v>10.997185099999999</v>
      </c>
      <c r="H1757" s="69"/>
      <c r="I1757" s="69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  <c r="Y1757" s="69"/>
      <c r="Z1757" s="69"/>
      <c r="AA1757" s="69"/>
    </row>
    <row r="1758" spans="1:27" ht="13">
      <c r="A1758" s="69"/>
      <c r="B1758" s="69"/>
      <c r="C1758" s="69"/>
      <c r="D1758" s="69"/>
      <c r="E1758" s="74">
        <v>43823</v>
      </c>
      <c r="F1758" s="70">
        <v>1207616.5900000001</v>
      </c>
      <c r="G1758" s="71">
        <f t="shared" si="9"/>
        <v>11.076165900000001</v>
      </c>
      <c r="H1758" s="69"/>
      <c r="I1758" s="69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  <c r="Y1758" s="69"/>
      <c r="Z1758" s="69"/>
      <c r="AA1758" s="69"/>
    </row>
    <row r="1759" spans="1:27" ht="13">
      <c r="A1759" s="69"/>
      <c r="B1759" s="69"/>
      <c r="C1759" s="69"/>
      <c r="D1759" s="69"/>
      <c r="E1759" s="74">
        <v>43825</v>
      </c>
      <c r="F1759" s="70">
        <v>1209196.21</v>
      </c>
      <c r="G1759" s="71">
        <f t="shared" si="9"/>
        <v>11.0919621</v>
      </c>
      <c r="H1759" s="69"/>
      <c r="I1759" s="69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  <c r="Y1759" s="69"/>
      <c r="Z1759" s="69"/>
      <c r="AA1759" s="69"/>
    </row>
    <row r="1760" spans="1:27" ht="13">
      <c r="A1760" s="69"/>
      <c r="B1760" s="69"/>
      <c r="C1760" s="69"/>
      <c r="D1760" s="69"/>
      <c r="E1760" s="74">
        <v>43826</v>
      </c>
      <c r="F1760" s="70">
        <v>1193794.95</v>
      </c>
      <c r="G1760" s="71">
        <f t="shared" si="9"/>
        <v>10.9379495</v>
      </c>
      <c r="H1760" s="69"/>
      <c r="I1760" s="69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  <c r="Y1760" s="69"/>
      <c r="Z1760" s="69"/>
      <c r="AA1760" s="69"/>
    </row>
    <row r="1761" spans="1:27" ht="13">
      <c r="A1761" s="69"/>
      <c r="B1761" s="69"/>
      <c r="C1761" s="69"/>
      <c r="D1761" s="69"/>
      <c r="E1761" s="74">
        <v>43829</v>
      </c>
      <c r="F1761" s="70">
        <v>1193794.95</v>
      </c>
      <c r="G1761" s="71">
        <f t="shared" si="9"/>
        <v>10.9379495</v>
      </c>
      <c r="H1761" s="69"/>
      <c r="I1761" s="69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  <c r="Y1761" s="69"/>
      <c r="Z1761" s="69"/>
      <c r="AA1761" s="69"/>
    </row>
    <row r="1762" spans="1:27" ht="13">
      <c r="A1762" s="69"/>
      <c r="B1762" s="69"/>
      <c r="C1762" s="69"/>
      <c r="D1762" s="69"/>
      <c r="E1762" s="74">
        <v>43830</v>
      </c>
      <c r="F1762" s="70">
        <v>1193794.95</v>
      </c>
      <c r="G1762" s="71">
        <f t="shared" si="9"/>
        <v>10.9379495</v>
      </c>
      <c r="H1762" s="69"/>
      <c r="I1762" s="69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  <c r="Y1762" s="69"/>
      <c r="Z1762" s="69"/>
      <c r="AA1762" s="69"/>
    </row>
    <row r="1763" spans="1:27" ht="13">
      <c r="A1763" s="69"/>
      <c r="B1763" s="69"/>
      <c r="C1763" s="69"/>
      <c r="D1763" s="69"/>
      <c r="E1763" s="74">
        <v>43832</v>
      </c>
      <c r="F1763" s="70">
        <v>1193794.95</v>
      </c>
      <c r="G1763" s="71">
        <f t="shared" si="9"/>
        <v>10.9379495</v>
      </c>
      <c r="H1763" s="69"/>
      <c r="I1763" s="69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  <c r="Y1763" s="69"/>
      <c r="Z1763" s="69"/>
      <c r="AA1763" s="69"/>
    </row>
    <row r="1764" spans="1:27" ht="13">
      <c r="A1764" s="69"/>
      <c r="B1764" s="69"/>
      <c r="C1764" s="69"/>
      <c r="D1764" s="69"/>
      <c r="E1764" s="74">
        <v>43833</v>
      </c>
      <c r="F1764" s="70">
        <v>1193794.95</v>
      </c>
      <c r="G1764" s="71">
        <f t="shared" si="9"/>
        <v>10.9379495</v>
      </c>
      <c r="H1764" s="69"/>
      <c r="I1764" s="69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  <c r="Y1764" s="69"/>
      <c r="Z1764" s="69"/>
      <c r="AA1764" s="69"/>
    </row>
    <row r="1765" spans="1:27" ht="13">
      <c r="A1765" s="69"/>
      <c r="B1765" s="69"/>
      <c r="C1765" s="69"/>
      <c r="D1765" s="69"/>
      <c r="E1765" s="74">
        <v>43836</v>
      </c>
      <c r="F1765" s="70">
        <v>1193794.95</v>
      </c>
      <c r="G1765" s="71">
        <f t="shared" si="9"/>
        <v>10.9379495</v>
      </c>
      <c r="H1765" s="69"/>
      <c r="I1765" s="69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  <c r="Y1765" s="69"/>
      <c r="Z1765" s="69"/>
      <c r="AA1765" s="69"/>
    </row>
    <row r="1766" spans="1:27" ht="13">
      <c r="A1766" s="69"/>
      <c r="B1766" s="69"/>
      <c r="C1766" s="69"/>
      <c r="D1766" s="69"/>
      <c r="E1766" s="74">
        <v>43837</v>
      </c>
      <c r="F1766" s="70">
        <v>1193794.95</v>
      </c>
      <c r="G1766" s="71">
        <f t="shared" si="9"/>
        <v>10.9379495</v>
      </c>
      <c r="H1766" s="69"/>
      <c r="I1766" s="69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  <c r="Y1766" s="69"/>
      <c r="Z1766" s="69"/>
      <c r="AA1766" s="69"/>
    </row>
    <row r="1767" spans="1:27" ht="13">
      <c r="A1767" s="69"/>
      <c r="B1767" s="69"/>
      <c r="C1767" s="69"/>
      <c r="D1767" s="69"/>
      <c r="E1767" s="74">
        <v>43838</v>
      </c>
      <c r="F1767" s="70">
        <v>1193794.95</v>
      </c>
      <c r="G1767" s="71">
        <f t="shared" si="9"/>
        <v>10.9379495</v>
      </c>
      <c r="H1767" s="69"/>
      <c r="I1767" s="69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  <c r="Y1767" s="69"/>
      <c r="Z1767" s="69"/>
      <c r="AA1767" s="69"/>
    </row>
    <row r="1768" spans="1:27" ht="13">
      <c r="A1768" s="69"/>
      <c r="B1768" s="69"/>
      <c r="C1768" s="69"/>
      <c r="D1768" s="69"/>
      <c r="E1768" s="74">
        <v>43839</v>
      </c>
      <c r="F1768" s="70">
        <v>1193794.95</v>
      </c>
      <c r="G1768" s="71">
        <f t="shared" si="9"/>
        <v>10.9379495</v>
      </c>
      <c r="H1768" s="69"/>
      <c r="I1768" s="69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  <c r="Y1768" s="69"/>
      <c r="Z1768" s="69"/>
      <c r="AA1768" s="69"/>
    </row>
    <row r="1769" spans="1:27" ht="13">
      <c r="A1769" s="69"/>
      <c r="B1769" s="69"/>
      <c r="C1769" s="69"/>
      <c r="D1769" s="69"/>
      <c r="E1769" s="74">
        <v>43840</v>
      </c>
      <c r="F1769" s="70">
        <v>1193794.95</v>
      </c>
      <c r="G1769" s="71">
        <f t="shared" si="9"/>
        <v>10.9379495</v>
      </c>
      <c r="H1769" s="69"/>
      <c r="I1769" s="69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  <c r="Y1769" s="69"/>
      <c r="Z1769" s="69"/>
      <c r="AA1769" s="69"/>
    </row>
    <row r="1770" spans="1:27" ht="13">
      <c r="A1770" s="69"/>
      <c r="B1770" s="69"/>
      <c r="C1770" s="69"/>
      <c r="D1770" s="69"/>
      <c r="E1770" s="74">
        <v>43843</v>
      </c>
      <c r="F1770" s="70">
        <v>1193794.95</v>
      </c>
      <c r="G1770" s="71">
        <f t="shared" si="9"/>
        <v>10.9379495</v>
      </c>
      <c r="H1770" s="69"/>
      <c r="I1770" s="69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  <c r="Y1770" s="69"/>
      <c r="Z1770" s="69"/>
      <c r="AA1770" s="69"/>
    </row>
    <row r="1771" spans="1:27" ht="13">
      <c r="A1771" s="69"/>
      <c r="B1771" s="69"/>
      <c r="C1771" s="69"/>
      <c r="D1771" s="69"/>
      <c r="E1771" s="74">
        <v>43844</v>
      </c>
      <c r="F1771" s="70">
        <v>1193794.95</v>
      </c>
      <c r="G1771" s="71">
        <f t="shared" si="9"/>
        <v>10.9379495</v>
      </c>
      <c r="H1771" s="69"/>
      <c r="I1771" s="69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  <c r="Y1771" s="69"/>
      <c r="Z1771" s="69"/>
      <c r="AA1771" s="69"/>
    </row>
    <row r="1772" spans="1:27" ht="13">
      <c r="A1772" s="69"/>
      <c r="B1772" s="69"/>
      <c r="C1772" s="69"/>
      <c r="D1772" s="69"/>
      <c r="E1772" s="74">
        <v>43845</v>
      </c>
      <c r="F1772" s="70">
        <v>1197041.93</v>
      </c>
      <c r="G1772" s="71">
        <f t="shared" si="9"/>
        <v>10.9704193</v>
      </c>
      <c r="H1772" s="69"/>
      <c r="I1772" s="69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  <c r="Y1772" s="69"/>
      <c r="Z1772" s="69"/>
      <c r="AA1772" s="69"/>
    </row>
    <row r="1773" spans="1:27" ht="13">
      <c r="A1773" s="69"/>
      <c r="B1773" s="69"/>
      <c r="C1773" s="69"/>
      <c r="D1773" s="69"/>
      <c r="E1773" s="74">
        <v>43846</v>
      </c>
      <c r="F1773" s="70">
        <v>1218147.07</v>
      </c>
      <c r="G1773" s="71">
        <f t="shared" si="9"/>
        <v>11.1814707</v>
      </c>
      <c r="H1773" s="69"/>
      <c r="I1773" s="69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  <c r="Y1773" s="69"/>
      <c r="Z1773" s="69"/>
      <c r="AA1773" s="69"/>
    </row>
    <row r="1774" spans="1:27" ht="13">
      <c r="A1774" s="69"/>
      <c r="B1774" s="69"/>
      <c r="C1774" s="69"/>
      <c r="D1774" s="69"/>
      <c r="E1774" s="74">
        <v>43847</v>
      </c>
      <c r="F1774" s="70">
        <v>1215982.47</v>
      </c>
      <c r="G1774" s="71">
        <f t="shared" si="9"/>
        <v>11.1598247</v>
      </c>
      <c r="H1774" s="69"/>
      <c r="I1774" s="69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  <c r="Y1774" s="69"/>
      <c r="Z1774" s="69"/>
      <c r="AA1774" s="69"/>
    </row>
    <row r="1775" spans="1:27" ht="13">
      <c r="A1775" s="69"/>
      <c r="B1775" s="69"/>
      <c r="C1775" s="69"/>
      <c r="D1775" s="69"/>
      <c r="E1775" s="74">
        <v>43851</v>
      </c>
      <c r="F1775" s="70">
        <v>1209488.54</v>
      </c>
      <c r="G1775" s="71">
        <f t="shared" si="9"/>
        <v>11.094885400000001</v>
      </c>
      <c r="H1775" s="69"/>
      <c r="I1775" s="69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  <c r="Y1775" s="69"/>
      <c r="Z1775" s="69"/>
      <c r="AA1775" s="69"/>
    </row>
    <row r="1776" spans="1:27" ht="13">
      <c r="A1776" s="69"/>
      <c r="B1776" s="69"/>
      <c r="C1776" s="69"/>
      <c r="D1776" s="69"/>
      <c r="E1776" s="74">
        <v>43852</v>
      </c>
      <c r="F1776" s="70">
        <v>1204618.1100000001</v>
      </c>
      <c r="G1776" s="71">
        <f t="shared" si="9"/>
        <v>11.046181100000002</v>
      </c>
      <c r="H1776" s="69"/>
      <c r="I1776" s="69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  <c r="Y1776" s="69"/>
      <c r="Z1776" s="69"/>
      <c r="AA1776" s="69"/>
    </row>
    <row r="1777" spans="1:27" ht="13">
      <c r="A1777" s="69"/>
      <c r="B1777" s="69"/>
      <c r="C1777" s="69"/>
      <c r="D1777" s="69"/>
      <c r="E1777" s="74">
        <v>43853</v>
      </c>
      <c r="F1777" s="70">
        <v>1204618.1100000001</v>
      </c>
      <c r="G1777" s="71">
        <f t="shared" si="9"/>
        <v>11.046181100000002</v>
      </c>
      <c r="H1777" s="69"/>
      <c r="I1777" s="69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  <c r="Y1777" s="69"/>
      <c r="Z1777" s="69"/>
      <c r="AA1777" s="69"/>
    </row>
    <row r="1778" spans="1:27" ht="13">
      <c r="A1778" s="69"/>
      <c r="B1778" s="69"/>
      <c r="C1778" s="69"/>
      <c r="D1778" s="69"/>
      <c r="E1778" s="74">
        <v>43854</v>
      </c>
      <c r="F1778" s="70">
        <v>1204618.1100000001</v>
      </c>
      <c r="G1778" s="71">
        <f t="shared" si="9"/>
        <v>11.046181100000002</v>
      </c>
      <c r="H1778" s="69"/>
      <c r="I1778" s="69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  <c r="Y1778" s="69"/>
      <c r="Z1778" s="69"/>
      <c r="AA1778" s="69"/>
    </row>
    <row r="1779" spans="1:27" ht="13">
      <c r="A1779" s="69"/>
      <c r="B1779" s="69"/>
      <c r="C1779" s="69"/>
      <c r="D1779" s="69"/>
      <c r="E1779" s="74">
        <v>43857</v>
      </c>
      <c r="F1779" s="70">
        <v>1204618.1100000001</v>
      </c>
      <c r="G1779" s="71">
        <f t="shared" si="9"/>
        <v>11.046181100000002</v>
      </c>
      <c r="H1779" s="69"/>
      <c r="I1779" s="69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  <c r="Y1779" s="69"/>
      <c r="Z1779" s="69"/>
      <c r="AA1779" s="69"/>
    </row>
    <row r="1780" spans="1:27" ht="13">
      <c r="A1780" s="69"/>
      <c r="B1780" s="69"/>
      <c r="C1780" s="69"/>
      <c r="D1780" s="69"/>
      <c r="E1780" s="74">
        <v>43858</v>
      </c>
      <c r="F1780" s="70">
        <v>1204618.1100000001</v>
      </c>
      <c r="G1780" s="71">
        <f t="shared" si="9"/>
        <v>11.046181100000002</v>
      </c>
      <c r="H1780" s="69"/>
      <c r="I1780" s="69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  <c r="Y1780" s="69"/>
      <c r="Z1780" s="69"/>
      <c r="AA1780" s="69"/>
    </row>
    <row r="1781" spans="1:27" ht="13">
      <c r="A1781" s="69"/>
      <c r="B1781" s="69"/>
      <c r="C1781" s="69"/>
      <c r="D1781" s="69"/>
      <c r="E1781" s="74">
        <v>43859</v>
      </c>
      <c r="F1781" s="70">
        <v>1204618.1100000001</v>
      </c>
      <c r="G1781" s="71">
        <f t="shared" si="9"/>
        <v>11.046181100000002</v>
      </c>
      <c r="H1781" s="69"/>
      <c r="I1781" s="69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  <c r="Y1781" s="69"/>
      <c r="Z1781" s="69"/>
      <c r="AA1781" s="69"/>
    </row>
    <row r="1782" spans="1:27" ht="13">
      <c r="A1782" s="69"/>
      <c r="B1782" s="69"/>
      <c r="C1782" s="69"/>
      <c r="D1782" s="69"/>
      <c r="E1782" s="74">
        <v>43860</v>
      </c>
      <c r="F1782" s="70">
        <v>1204618.1100000001</v>
      </c>
      <c r="G1782" s="71">
        <f t="shared" si="9"/>
        <v>11.046181100000002</v>
      </c>
      <c r="H1782" s="69"/>
      <c r="I1782" s="69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  <c r="Y1782" s="69"/>
      <c r="Z1782" s="69"/>
      <c r="AA1782" s="69"/>
    </row>
    <row r="1783" spans="1:27" ht="13">
      <c r="A1783" s="69"/>
      <c r="B1783" s="69"/>
      <c r="C1783" s="69"/>
      <c r="D1783" s="69"/>
      <c r="E1783" s="74">
        <v>43861</v>
      </c>
      <c r="F1783" s="70">
        <v>1204618.1100000001</v>
      </c>
      <c r="G1783" s="71">
        <f t="shared" si="9"/>
        <v>11.046181100000002</v>
      </c>
      <c r="H1783" s="69"/>
      <c r="I1783" s="69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  <c r="Y1783" s="69"/>
      <c r="Z1783" s="69"/>
      <c r="AA1783" s="69"/>
    </row>
    <row r="1784" spans="1:27" ht="13">
      <c r="A1784" s="69"/>
      <c r="B1784" s="69"/>
      <c r="C1784" s="69"/>
      <c r="D1784" s="69"/>
      <c r="E1784" s="74">
        <v>43864</v>
      </c>
      <c r="F1784" s="70">
        <v>1204618.1100000001</v>
      </c>
      <c r="G1784" s="71">
        <f t="shared" si="9"/>
        <v>11.046181100000002</v>
      </c>
      <c r="H1784" s="69"/>
      <c r="I1784" s="69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  <c r="Y1784" s="69"/>
      <c r="Z1784" s="69"/>
      <c r="AA1784" s="69"/>
    </row>
    <row r="1785" spans="1:27" ht="13">
      <c r="A1785" s="69"/>
      <c r="B1785" s="69"/>
      <c r="C1785" s="69"/>
      <c r="D1785" s="69"/>
      <c r="E1785" s="74">
        <v>43865</v>
      </c>
      <c r="F1785" s="70">
        <v>1204618.1100000001</v>
      </c>
      <c r="G1785" s="71">
        <f t="shared" si="9"/>
        <v>11.046181100000002</v>
      </c>
      <c r="H1785" s="69"/>
      <c r="I1785" s="69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  <c r="Y1785" s="69"/>
      <c r="Z1785" s="69"/>
      <c r="AA1785" s="69"/>
    </row>
    <row r="1786" spans="1:27" ht="13">
      <c r="A1786" s="69"/>
      <c r="B1786" s="69"/>
      <c r="C1786" s="69"/>
      <c r="D1786" s="69"/>
      <c r="E1786" s="74">
        <v>43866</v>
      </c>
      <c r="F1786" s="70">
        <v>1204618.1100000001</v>
      </c>
      <c r="G1786" s="71">
        <f t="shared" si="9"/>
        <v>11.046181100000002</v>
      </c>
      <c r="H1786" s="69"/>
      <c r="I1786" s="69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  <c r="Y1786" s="69"/>
      <c r="Z1786" s="69"/>
      <c r="AA1786" s="69"/>
    </row>
    <row r="1787" spans="1:27" ht="13">
      <c r="A1787" s="69"/>
      <c r="B1787" s="69"/>
      <c r="C1787" s="69"/>
      <c r="D1787" s="69"/>
      <c r="E1787" s="74">
        <v>43867</v>
      </c>
      <c r="F1787" s="70">
        <v>1204618.1100000001</v>
      </c>
      <c r="G1787" s="71">
        <f t="shared" ref="G1787:G2041" si="10">(F1787-100000)/100000</f>
        <v>11.046181100000002</v>
      </c>
      <c r="H1787" s="69"/>
      <c r="I1787" s="69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  <c r="Y1787" s="69"/>
      <c r="Z1787" s="69"/>
      <c r="AA1787" s="69"/>
    </row>
    <row r="1788" spans="1:27" ht="13">
      <c r="A1788" s="69"/>
      <c r="B1788" s="69"/>
      <c r="C1788" s="69"/>
      <c r="D1788" s="69"/>
      <c r="E1788" s="74">
        <v>43868</v>
      </c>
      <c r="F1788" s="70">
        <v>1204618.1100000001</v>
      </c>
      <c r="G1788" s="71">
        <f t="shared" si="10"/>
        <v>11.046181100000002</v>
      </c>
      <c r="H1788" s="69"/>
      <c r="I1788" s="69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  <c r="Y1788" s="69"/>
      <c r="Z1788" s="69"/>
      <c r="AA1788" s="69"/>
    </row>
    <row r="1789" spans="1:27" ht="13">
      <c r="A1789" s="69"/>
      <c r="B1789" s="69"/>
      <c r="C1789" s="69"/>
      <c r="D1789" s="69"/>
      <c r="E1789" s="74">
        <v>43871</v>
      </c>
      <c r="F1789" s="70">
        <v>1204618.1100000001</v>
      </c>
      <c r="G1789" s="71">
        <f t="shared" si="10"/>
        <v>11.046181100000002</v>
      </c>
      <c r="H1789" s="69"/>
      <c r="I1789" s="69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  <c r="Y1789" s="69"/>
      <c r="Z1789" s="69"/>
      <c r="AA1789" s="69"/>
    </row>
    <row r="1790" spans="1:27" ht="13">
      <c r="A1790" s="69"/>
      <c r="B1790" s="69"/>
      <c r="C1790" s="69"/>
      <c r="D1790" s="69"/>
      <c r="E1790" s="74">
        <v>43872</v>
      </c>
      <c r="F1790" s="70">
        <v>1204618.1100000001</v>
      </c>
      <c r="G1790" s="71">
        <f t="shared" si="10"/>
        <v>11.046181100000002</v>
      </c>
      <c r="H1790" s="69"/>
      <c r="I1790" s="69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  <c r="Y1790" s="69"/>
      <c r="Z1790" s="69"/>
      <c r="AA1790" s="69"/>
    </row>
    <row r="1791" spans="1:27" ht="13">
      <c r="A1791" s="69"/>
      <c r="B1791" s="69"/>
      <c r="C1791" s="69"/>
      <c r="D1791" s="69"/>
      <c r="E1791" s="74">
        <v>43873</v>
      </c>
      <c r="F1791" s="70">
        <v>1204618.1100000001</v>
      </c>
      <c r="G1791" s="71">
        <f t="shared" si="10"/>
        <v>11.046181100000002</v>
      </c>
      <c r="H1791" s="69"/>
      <c r="I1791" s="69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  <c r="Y1791" s="69"/>
      <c r="Z1791" s="69"/>
      <c r="AA1791" s="69"/>
    </row>
    <row r="1792" spans="1:27" ht="13">
      <c r="A1792" s="69"/>
      <c r="B1792" s="69"/>
      <c r="C1792" s="69"/>
      <c r="D1792" s="69"/>
      <c r="E1792" s="74">
        <v>43874</v>
      </c>
      <c r="F1792" s="70">
        <v>1186986.79</v>
      </c>
      <c r="G1792" s="71">
        <f t="shared" si="10"/>
        <v>10.869867900000001</v>
      </c>
      <c r="H1792" s="69"/>
      <c r="I1792" s="69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  <c r="Y1792" s="69"/>
      <c r="Z1792" s="69"/>
      <c r="AA1792" s="69"/>
    </row>
    <row r="1793" spans="1:27" ht="13">
      <c r="A1793" s="69"/>
      <c r="B1793" s="69"/>
      <c r="C1793" s="69"/>
      <c r="D1793" s="69"/>
      <c r="E1793" s="74">
        <v>43875</v>
      </c>
      <c r="F1793" s="70">
        <v>1198930.58</v>
      </c>
      <c r="G1793" s="71">
        <f t="shared" si="10"/>
        <v>10.9893058</v>
      </c>
      <c r="H1793" s="69"/>
      <c r="I1793" s="69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  <c r="Y1793" s="69"/>
      <c r="Z1793" s="69"/>
      <c r="AA1793" s="69"/>
    </row>
    <row r="1794" spans="1:27" ht="13">
      <c r="A1794" s="69"/>
      <c r="B1794" s="69"/>
      <c r="C1794" s="69"/>
      <c r="D1794" s="69"/>
      <c r="E1794" s="74">
        <v>43879</v>
      </c>
      <c r="F1794" s="70">
        <v>1183574.29</v>
      </c>
      <c r="G1794" s="71">
        <f t="shared" si="10"/>
        <v>10.8357429</v>
      </c>
      <c r="H1794" s="69"/>
      <c r="I1794" s="69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  <c r="Y1794" s="69"/>
      <c r="Z1794" s="69"/>
      <c r="AA1794" s="69"/>
    </row>
    <row r="1795" spans="1:27" ht="13">
      <c r="A1795" s="69"/>
      <c r="B1795" s="69"/>
      <c r="C1795" s="69"/>
      <c r="D1795" s="69"/>
      <c r="E1795" s="74">
        <v>43880</v>
      </c>
      <c r="F1795" s="70">
        <v>1197224.3500000001</v>
      </c>
      <c r="G1795" s="71">
        <f t="shared" si="10"/>
        <v>10.972243500000001</v>
      </c>
      <c r="H1795" s="69"/>
      <c r="I1795" s="69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  <c r="Y1795" s="69"/>
      <c r="Z1795" s="69"/>
      <c r="AA1795" s="69"/>
    </row>
    <row r="1796" spans="1:27" ht="13">
      <c r="A1796" s="69"/>
      <c r="B1796" s="69"/>
      <c r="C1796" s="69"/>
      <c r="D1796" s="69"/>
      <c r="E1796" s="74">
        <v>43881</v>
      </c>
      <c r="F1796" s="70">
        <v>1165942.96</v>
      </c>
      <c r="G1796" s="71">
        <f t="shared" si="10"/>
        <v>10.659429599999999</v>
      </c>
      <c r="H1796" s="69"/>
      <c r="I1796" s="69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  <c r="Y1796" s="69"/>
      <c r="Z1796" s="69"/>
      <c r="AA1796" s="69"/>
    </row>
    <row r="1797" spans="1:27" ht="13">
      <c r="A1797" s="69"/>
      <c r="B1797" s="69"/>
      <c r="C1797" s="69"/>
      <c r="D1797" s="69"/>
      <c r="E1797" s="74">
        <v>43882</v>
      </c>
      <c r="F1797" s="70">
        <v>1105086.3999999999</v>
      </c>
      <c r="G1797" s="71">
        <f t="shared" si="10"/>
        <v>10.050863999999999</v>
      </c>
      <c r="H1797" s="69"/>
      <c r="I1797" s="69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  <c r="Y1797" s="69"/>
      <c r="Z1797" s="69"/>
      <c r="AA1797" s="69"/>
    </row>
    <row r="1798" spans="1:27" ht="13">
      <c r="A1798" s="69"/>
      <c r="B1798" s="69"/>
      <c r="C1798" s="69"/>
      <c r="D1798" s="69"/>
      <c r="E1798" s="74">
        <v>43885</v>
      </c>
      <c r="F1798" s="70">
        <v>912848.04</v>
      </c>
      <c r="G1798" s="71">
        <f t="shared" si="10"/>
        <v>8.1284804000000008</v>
      </c>
      <c r="H1798" s="69"/>
      <c r="I1798" s="69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  <c r="Y1798" s="69"/>
      <c r="Z1798" s="69"/>
      <c r="AA1798" s="69"/>
    </row>
    <row r="1799" spans="1:27" ht="13">
      <c r="A1799" s="69"/>
      <c r="B1799" s="69"/>
      <c r="C1799" s="69"/>
      <c r="D1799" s="69"/>
      <c r="E1799" s="74">
        <v>43886</v>
      </c>
      <c r="F1799" s="70">
        <v>786584.97</v>
      </c>
      <c r="G1799" s="71">
        <f t="shared" si="10"/>
        <v>6.8658497000000001</v>
      </c>
      <c r="H1799" s="69"/>
      <c r="I1799" s="69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  <c r="Y1799" s="69"/>
      <c r="Z1799" s="69"/>
      <c r="AA1799" s="69"/>
    </row>
    <row r="1800" spans="1:27" ht="13">
      <c r="A1800" s="69"/>
      <c r="B1800" s="69"/>
      <c r="C1800" s="69"/>
      <c r="D1800" s="69"/>
      <c r="E1800" s="74">
        <v>43887</v>
      </c>
      <c r="F1800" s="70">
        <v>816160.09</v>
      </c>
      <c r="G1800" s="71">
        <f t="shared" si="10"/>
        <v>7.1616008999999998</v>
      </c>
      <c r="H1800" s="69"/>
      <c r="I1800" s="69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  <c r="Y1800" s="69"/>
      <c r="Z1800" s="69"/>
      <c r="AA1800" s="69"/>
    </row>
    <row r="1801" spans="1:27" ht="13">
      <c r="A1801" s="69"/>
      <c r="B1801" s="69"/>
      <c r="C1801" s="69"/>
      <c r="D1801" s="69"/>
      <c r="E1801" s="74">
        <v>43888</v>
      </c>
      <c r="F1801" s="70">
        <f>F1792*0.5</f>
        <v>593493.39500000002</v>
      </c>
      <c r="G1801" s="71">
        <f t="shared" si="10"/>
        <v>4.9349339500000005</v>
      </c>
      <c r="H1801" s="69"/>
      <c r="I1801" s="69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  <c r="Y1801" s="69"/>
      <c r="Z1801" s="69"/>
      <c r="AA1801" s="69"/>
    </row>
    <row r="1802" spans="1:27" ht="13">
      <c r="A1802" s="69"/>
      <c r="B1802" s="69"/>
      <c r="C1802" s="69"/>
      <c r="D1802" s="69"/>
      <c r="E1802" s="74">
        <v>43889</v>
      </c>
      <c r="F1802" s="70">
        <v>593493.39500000002</v>
      </c>
      <c r="G1802" s="71">
        <f t="shared" si="10"/>
        <v>4.9349339500000005</v>
      </c>
      <c r="H1802" s="69"/>
      <c r="I1802" s="69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  <c r="Y1802" s="69"/>
      <c r="Z1802" s="69"/>
      <c r="AA1802" s="69"/>
    </row>
    <row r="1803" spans="1:27" ht="13">
      <c r="A1803" s="69"/>
      <c r="B1803" s="69"/>
      <c r="C1803" s="69"/>
      <c r="D1803" s="69"/>
      <c r="E1803" s="74">
        <v>43892</v>
      </c>
      <c r="F1803" s="70">
        <v>593493.39500000002</v>
      </c>
      <c r="G1803" s="71">
        <f t="shared" si="10"/>
        <v>4.9349339500000005</v>
      </c>
      <c r="H1803" s="69"/>
      <c r="I1803" s="69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  <c r="Y1803" s="69"/>
      <c r="Z1803" s="69"/>
      <c r="AA1803" s="69"/>
    </row>
    <row r="1804" spans="1:27" ht="13">
      <c r="A1804" s="69"/>
      <c r="B1804" s="69"/>
      <c r="C1804" s="69"/>
      <c r="D1804" s="69"/>
      <c r="E1804" s="74">
        <v>43893</v>
      </c>
      <c r="F1804" s="70">
        <v>593493.39500000002</v>
      </c>
      <c r="G1804" s="71">
        <f t="shared" si="10"/>
        <v>4.9349339500000005</v>
      </c>
      <c r="H1804" s="69"/>
      <c r="I1804" s="69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  <c r="Y1804" s="69"/>
      <c r="Z1804" s="69"/>
      <c r="AA1804" s="69"/>
    </row>
    <row r="1805" spans="1:27" ht="13">
      <c r="A1805" s="69"/>
      <c r="B1805" s="69"/>
      <c r="C1805" s="69"/>
      <c r="D1805" s="69"/>
      <c r="E1805" s="74">
        <v>43894</v>
      </c>
      <c r="F1805" s="70">
        <v>593493.39500000002</v>
      </c>
      <c r="G1805" s="71">
        <f t="shared" si="10"/>
        <v>4.9349339500000005</v>
      </c>
      <c r="H1805" s="69"/>
      <c r="I1805" s="69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  <c r="Y1805" s="69"/>
      <c r="Z1805" s="69"/>
      <c r="AA1805" s="69"/>
    </row>
    <row r="1806" spans="1:27" ht="13">
      <c r="A1806" s="69"/>
      <c r="B1806" s="69"/>
      <c r="C1806" s="69"/>
      <c r="D1806" s="69"/>
      <c r="E1806" s="74">
        <v>43895</v>
      </c>
      <c r="F1806" s="70">
        <v>593493.39500000002</v>
      </c>
      <c r="G1806" s="71">
        <f t="shared" si="10"/>
        <v>4.9349339500000005</v>
      </c>
      <c r="H1806" s="69"/>
      <c r="I1806" s="69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  <c r="Y1806" s="69"/>
      <c r="Z1806" s="69"/>
      <c r="AA1806" s="69"/>
    </row>
    <row r="1807" spans="1:27" ht="13">
      <c r="A1807" s="69"/>
      <c r="B1807" s="69"/>
      <c r="C1807" s="69"/>
      <c r="D1807" s="69"/>
      <c r="E1807" s="74">
        <v>43896</v>
      </c>
      <c r="F1807" s="70">
        <v>593493.39500000002</v>
      </c>
      <c r="G1807" s="71">
        <f t="shared" si="10"/>
        <v>4.9349339500000005</v>
      </c>
      <c r="H1807" s="69"/>
      <c r="I1807" s="69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  <c r="Y1807" s="69"/>
      <c r="Z1807" s="69"/>
      <c r="AA1807" s="69"/>
    </row>
    <row r="1808" spans="1:27" ht="13">
      <c r="A1808" s="69"/>
      <c r="B1808" s="69"/>
      <c r="C1808" s="69"/>
      <c r="D1808" s="69"/>
      <c r="E1808" s="74">
        <v>43899</v>
      </c>
      <c r="F1808" s="70">
        <v>593493.39500000002</v>
      </c>
      <c r="G1808" s="71">
        <f t="shared" si="10"/>
        <v>4.9349339500000005</v>
      </c>
      <c r="H1808" s="69"/>
      <c r="I1808" s="69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  <c r="Y1808" s="69"/>
      <c r="Z1808" s="69"/>
      <c r="AA1808" s="69"/>
    </row>
    <row r="1809" spans="1:27" ht="13">
      <c r="A1809" s="69"/>
      <c r="B1809" s="69"/>
      <c r="C1809" s="69"/>
      <c r="D1809" s="69"/>
      <c r="E1809" s="74">
        <v>43900</v>
      </c>
      <c r="F1809" s="70">
        <v>593493.39500000002</v>
      </c>
      <c r="G1809" s="71">
        <f t="shared" si="10"/>
        <v>4.9349339500000005</v>
      </c>
      <c r="H1809" s="69"/>
      <c r="I1809" s="69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  <c r="Y1809" s="69"/>
      <c r="Z1809" s="69"/>
      <c r="AA1809" s="69"/>
    </row>
    <row r="1810" spans="1:27" ht="13">
      <c r="A1810" s="69"/>
      <c r="B1810" s="69"/>
      <c r="C1810" s="69"/>
      <c r="D1810" s="69"/>
      <c r="E1810" s="74">
        <v>43901</v>
      </c>
      <c r="F1810" s="70">
        <v>593493.39500000002</v>
      </c>
      <c r="G1810" s="71">
        <f t="shared" si="10"/>
        <v>4.9349339500000005</v>
      </c>
      <c r="H1810" s="69"/>
      <c r="I1810" s="69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  <c r="Y1810" s="69"/>
      <c r="Z1810" s="69"/>
      <c r="AA1810" s="69"/>
    </row>
    <row r="1811" spans="1:27" ht="13">
      <c r="A1811" s="69"/>
      <c r="B1811" s="69"/>
      <c r="C1811" s="69"/>
      <c r="D1811" s="69"/>
      <c r="E1811" s="74">
        <v>43902</v>
      </c>
      <c r="F1811" s="70">
        <v>593493.39500000002</v>
      </c>
      <c r="G1811" s="71">
        <f t="shared" si="10"/>
        <v>4.9349339500000005</v>
      </c>
      <c r="H1811" s="69"/>
      <c r="I1811" s="69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  <c r="Y1811" s="69"/>
      <c r="Z1811" s="69"/>
      <c r="AA1811" s="69"/>
    </row>
    <row r="1812" spans="1:27" ht="13">
      <c r="A1812" s="69"/>
      <c r="B1812" s="69"/>
      <c r="C1812" s="69"/>
      <c r="D1812" s="69"/>
      <c r="E1812" s="74">
        <v>43903</v>
      </c>
      <c r="F1812" s="70">
        <v>593493.39500000002</v>
      </c>
      <c r="G1812" s="71">
        <f t="shared" si="10"/>
        <v>4.9349339500000005</v>
      </c>
      <c r="H1812" s="69"/>
      <c r="I1812" s="69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  <c r="Y1812" s="69"/>
      <c r="Z1812" s="69"/>
      <c r="AA1812" s="69"/>
    </row>
    <row r="1813" spans="1:27" ht="13">
      <c r="A1813" s="69"/>
      <c r="B1813" s="69"/>
      <c r="C1813" s="69"/>
      <c r="D1813" s="69"/>
      <c r="E1813" s="74">
        <v>43906</v>
      </c>
      <c r="F1813" s="70">
        <v>593493.39500000002</v>
      </c>
      <c r="G1813" s="71">
        <f t="shared" si="10"/>
        <v>4.9349339500000005</v>
      </c>
      <c r="H1813" s="69"/>
      <c r="I1813" s="69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  <c r="Y1813" s="69"/>
      <c r="Z1813" s="69"/>
      <c r="AA1813" s="69"/>
    </row>
    <row r="1814" spans="1:27" ht="13">
      <c r="A1814" s="69"/>
      <c r="B1814" s="69"/>
      <c r="C1814" s="69"/>
      <c r="D1814" s="69"/>
      <c r="E1814" s="74">
        <v>43907</v>
      </c>
      <c r="F1814" s="70">
        <v>593493.39500000002</v>
      </c>
      <c r="G1814" s="71">
        <f t="shared" si="10"/>
        <v>4.9349339500000005</v>
      </c>
      <c r="H1814" s="69"/>
      <c r="I1814" s="69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  <c r="Y1814" s="69"/>
      <c r="Z1814" s="69"/>
      <c r="AA1814" s="69"/>
    </row>
    <row r="1815" spans="1:27" ht="13">
      <c r="A1815" s="69"/>
      <c r="B1815" s="69"/>
      <c r="C1815" s="69"/>
      <c r="D1815" s="69"/>
      <c r="E1815" s="74">
        <v>43908</v>
      </c>
      <c r="F1815" s="70">
        <v>593493.39500000002</v>
      </c>
      <c r="G1815" s="71">
        <f t="shared" si="10"/>
        <v>4.9349339500000005</v>
      </c>
      <c r="H1815" s="69"/>
      <c r="I1815" s="69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  <c r="Y1815" s="69"/>
      <c r="Z1815" s="69"/>
      <c r="AA1815" s="69"/>
    </row>
    <row r="1816" spans="1:27" ht="13">
      <c r="A1816" s="69"/>
      <c r="B1816" s="69"/>
      <c r="C1816" s="69"/>
      <c r="D1816" s="69"/>
      <c r="E1816" s="74">
        <v>43909</v>
      </c>
      <c r="F1816" s="70">
        <v>593493.39500000002</v>
      </c>
      <c r="G1816" s="71">
        <f t="shared" si="10"/>
        <v>4.9349339500000005</v>
      </c>
      <c r="H1816" s="69"/>
      <c r="I1816" s="69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  <c r="Y1816" s="69"/>
      <c r="Z1816" s="69"/>
      <c r="AA1816" s="69"/>
    </row>
    <row r="1817" spans="1:27" ht="13">
      <c r="A1817" s="69"/>
      <c r="B1817" s="69"/>
      <c r="C1817" s="69"/>
      <c r="D1817" s="69"/>
      <c r="E1817" s="74">
        <v>43910</v>
      </c>
      <c r="F1817" s="70">
        <v>593493.39500000002</v>
      </c>
      <c r="G1817" s="71">
        <f t="shared" si="10"/>
        <v>4.9349339500000005</v>
      </c>
      <c r="H1817" s="69"/>
      <c r="I1817" s="69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  <c r="Y1817" s="69"/>
      <c r="Z1817" s="69"/>
      <c r="AA1817" s="69"/>
    </row>
    <row r="1818" spans="1:27" ht="13">
      <c r="A1818" s="69"/>
      <c r="B1818" s="69"/>
      <c r="C1818" s="69"/>
      <c r="D1818" s="69"/>
      <c r="E1818" s="74">
        <v>43913</v>
      </c>
      <c r="F1818" s="70">
        <v>593493.39500000002</v>
      </c>
      <c r="G1818" s="71">
        <f t="shared" si="10"/>
        <v>4.9349339500000005</v>
      </c>
      <c r="H1818" s="69"/>
      <c r="I1818" s="69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  <c r="Y1818" s="69"/>
      <c r="Z1818" s="69"/>
      <c r="AA1818" s="69"/>
    </row>
    <row r="1819" spans="1:27" ht="13">
      <c r="A1819" s="69"/>
      <c r="B1819" s="69"/>
      <c r="C1819" s="69"/>
      <c r="D1819" s="69"/>
      <c r="E1819" s="74">
        <v>43914</v>
      </c>
      <c r="F1819" s="70">
        <v>593493.39500000002</v>
      </c>
      <c r="G1819" s="71">
        <f t="shared" si="10"/>
        <v>4.9349339500000005</v>
      </c>
      <c r="H1819" s="69"/>
      <c r="I1819" s="69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  <c r="Y1819" s="69"/>
      <c r="Z1819" s="69"/>
      <c r="AA1819" s="69"/>
    </row>
    <row r="1820" spans="1:27" ht="13">
      <c r="A1820" s="69"/>
      <c r="B1820" s="69"/>
      <c r="C1820" s="69"/>
      <c r="D1820" s="69"/>
      <c r="E1820" s="74">
        <v>43915</v>
      </c>
      <c r="F1820" s="70">
        <v>593493.39500000002</v>
      </c>
      <c r="G1820" s="71">
        <f t="shared" si="10"/>
        <v>4.9349339500000005</v>
      </c>
      <c r="H1820" s="69"/>
      <c r="I1820" s="69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  <c r="Y1820" s="69"/>
      <c r="Z1820" s="69"/>
      <c r="AA1820" s="69"/>
    </row>
    <row r="1821" spans="1:27" ht="13">
      <c r="A1821" s="69"/>
      <c r="B1821" s="69"/>
      <c r="C1821" s="69"/>
      <c r="D1821" s="69"/>
      <c r="E1821" s="74">
        <v>43916</v>
      </c>
      <c r="F1821" s="70">
        <v>609271.75</v>
      </c>
      <c r="G1821" s="71">
        <f t="shared" si="10"/>
        <v>5.0927175</v>
      </c>
      <c r="H1821" s="69"/>
      <c r="I1821" s="69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  <c r="Y1821" s="69"/>
      <c r="Z1821" s="69"/>
      <c r="AA1821" s="69"/>
    </row>
    <row r="1822" spans="1:27" ht="13">
      <c r="A1822" s="69"/>
      <c r="B1822" s="69"/>
      <c r="C1822" s="69"/>
      <c r="D1822" s="69"/>
      <c r="E1822" s="74">
        <v>43917</v>
      </c>
      <c r="F1822" s="70">
        <v>577339.87</v>
      </c>
      <c r="G1822" s="71">
        <f t="shared" si="10"/>
        <v>4.7733986999999996</v>
      </c>
      <c r="H1822" s="69"/>
      <c r="I1822" s="69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  <c r="Y1822" s="69"/>
      <c r="Z1822" s="69"/>
      <c r="AA1822" s="69"/>
    </row>
    <row r="1823" spans="1:27" ht="13">
      <c r="A1823" s="69"/>
      <c r="B1823" s="69"/>
      <c r="C1823" s="69"/>
      <c r="D1823" s="69"/>
      <c r="E1823" s="74">
        <v>43920</v>
      </c>
      <c r="F1823" s="70">
        <v>591433.65</v>
      </c>
      <c r="G1823" s="71">
        <f t="shared" si="10"/>
        <v>4.9143365000000001</v>
      </c>
      <c r="H1823" s="69"/>
      <c r="I1823" s="69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  <c r="Y1823" s="69"/>
      <c r="Z1823" s="69"/>
      <c r="AA1823" s="69"/>
    </row>
    <row r="1824" spans="1:27" ht="13">
      <c r="A1824" s="69"/>
      <c r="B1824" s="69"/>
      <c r="C1824" s="69"/>
      <c r="D1824" s="69"/>
      <c r="E1824" s="74">
        <v>43921</v>
      </c>
      <c r="F1824" s="70">
        <v>611880.15</v>
      </c>
      <c r="G1824" s="71">
        <f t="shared" si="10"/>
        <v>5.1188015</v>
      </c>
      <c r="H1824" s="69"/>
      <c r="I1824" s="69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  <c r="Y1824" s="69"/>
      <c r="Z1824" s="69"/>
      <c r="AA1824" s="69"/>
    </row>
    <row r="1825" spans="1:27" ht="13">
      <c r="A1825" s="69"/>
      <c r="B1825" s="69"/>
      <c r="C1825" s="69"/>
      <c r="D1825" s="69"/>
      <c r="E1825" s="74">
        <v>43922</v>
      </c>
      <c r="F1825" s="70">
        <v>580873.85</v>
      </c>
      <c r="G1825" s="71">
        <f t="shared" si="10"/>
        <v>4.8087384999999996</v>
      </c>
      <c r="H1825" s="69"/>
      <c r="I1825" s="69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  <c r="Y1825" s="69"/>
      <c r="Z1825" s="69"/>
      <c r="AA1825" s="69"/>
    </row>
    <row r="1826" spans="1:27" ht="13">
      <c r="A1826" s="69"/>
      <c r="B1826" s="69"/>
      <c r="C1826" s="69"/>
      <c r="D1826" s="69"/>
      <c r="E1826" s="74">
        <v>43923</v>
      </c>
      <c r="F1826" s="70">
        <v>604097.02</v>
      </c>
      <c r="G1826" s="71">
        <f t="shared" si="10"/>
        <v>5.0409702000000003</v>
      </c>
      <c r="H1826" s="69"/>
      <c r="I1826" s="69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  <c r="Y1826" s="69"/>
      <c r="Z1826" s="69"/>
      <c r="AA1826" s="69"/>
    </row>
    <row r="1827" spans="1:27" ht="13">
      <c r="A1827" s="69"/>
      <c r="B1827" s="69"/>
      <c r="C1827" s="69"/>
      <c r="D1827" s="69"/>
      <c r="E1827" s="74">
        <v>43924</v>
      </c>
      <c r="F1827" s="70">
        <v>620168.11</v>
      </c>
      <c r="G1827" s="71">
        <f t="shared" si="10"/>
        <v>5.2016811000000001</v>
      </c>
      <c r="H1827" s="69"/>
      <c r="I1827" s="69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  <c r="Y1827" s="69"/>
      <c r="Z1827" s="69"/>
      <c r="AA1827" s="69"/>
    </row>
    <row r="1828" spans="1:27" ht="13">
      <c r="A1828" s="69"/>
      <c r="B1828" s="69"/>
      <c r="C1828" s="69"/>
      <c r="D1828" s="69"/>
      <c r="E1828" s="74">
        <v>43927</v>
      </c>
      <c r="F1828" s="70">
        <v>645368.63</v>
      </c>
      <c r="G1828" s="71">
        <f t="shared" si="10"/>
        <v>5.4536863000000002</v>
      </c>
      <c r="H1828" s="69"/>
      <c r="I1828" s="69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  <c r="Y1828" s="69"/>
      <c r="Z1828" s="69"/>
      <c r="AA1828" s="69"/>
    </row>
    <row r="1829" spans="1:27" ht="13">
      <c r="A1829" s="69"/>
      <c r="B1829" s="69"/>
      <c r="C1829" s="69"/>
      <c r="D1829" s="69"/>
      <c r="E1829" s="74">
        <v>43928</v>
      </c>
      <c r="F1829" s="70">
        <v>636533.73</v>
      </c>
      <c r="G1829" s="71">
        <f t="shared" si="10"/>
        <v>5.3653373000000002</v>
      </c>
      <c r="H1829" s="69"/>
      <c r="I1829" s="69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  <c r="Y1829" s="69"/>
      <c r="Z1829" s="69"/>
      <c r="AA1829" s="69"/>
    </row>
    <row r="1830" spans="1:27" ht="13">
      <c r="A1830" s="69"/>
      <c r="B1830" s="69"/>
      <c r="C1830" s="69"/>
      <c r="D1830" s="69"/>
      <c r="E1830" s="74">
        <v>43929</v>
      </c>
      <c r="F1830" s="70">
        <v>643854.07999999996</v>
      </c>
      <c r="G1830" s="71">
        <f t="shared" si="10"/>
        <v>5.4385407999999993</v>
      </c>
      <c r="H1830" s="69"/>
      <c r="I1830" s="69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  <c r="Y1830" s="69"/>
      <c r="Z1830" s="69"/>
      <c r="AA1830" s="69"/>
    </row>
    <row r="1831" spans="1:27" ht="13">
      <c r="A1831" s="69"/>
      <c r="B1831" s="69"/>
      <c r="C1831" s="69"/>
      <c r="D1831" s="69"/>
      <c r="E1831" s="74">
        <v>43930</v>
      </c>
      <c r="F1831" s="70">
        <v>650122.65</v>
      </c>
      <c r="G1831" s="71">
        <f t="shared" si="10"/>
        <v>5.5012265000000005</v>
      </c>
      <c r="H1831" s="69"/>
      <c r="I1831" s="69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  <c r="Y1831" s="69"/>
      <c r="Z1831" s="69"/>
      <c r="AA1831" s="69"/>
    </row>
    <row r="1832" spans="1:27" ht="13">
      <c r="A1832" s="69"/>
      <c r="B1832" s="69"/>
      <c r="C1832" s="69"/>
      <c r="D1832" s="69"/>
      <c r="E1832" s="74">
        <v>43934</v>
      </c>
      <c r="F1832" s="70">
        <v>657148.5</v>
      </c>
      <c r="G1832" s="71">
        <f t="shared" si="10"/>
        <v>5.571485</v>
      </c>
      <c r="H1832" s="69"/>
      <c r="I1832" s="69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  <c r="Y1832" s="69"/>
      <c r="Z1832" s="69"/>
      <c r="AA1832" s="69"/>
    </row>
    <row r="1833" spans="1:27" ht="13">
      <c r="A1833" s="69"/>
      <c r="B1833" s="69"/>
      <c r="C1833" s="69"/>
      <c r="D1833" s="69"/>
      <c r="E1833" s="74">
        <v>43935</v>
      </c>
      <c r="F1833" s="70">
        <v>681128.95</v>
      </c>
      <c r="G1833" s="71">
        <f t="shared" si="10"/>
        <v>5.8112894999999991</v>
      </c>
      <c r="H1833" s="69"/>
      <c r="I1833" s="69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  <c r="Y1833" s="69"/>
      <c r="Z1833" s="69"/>
      <c r="AA1833" s="69"/>
    </row>
    <row r="1834" spans="1:27" ht="13">
      <c r="A1834" s="69"/>
      <c r="B1834" s="69"/>
      <c r="C1834" s="69"/>
      <c r="D1834" s="69"/>
      <c r="E1834" s="74">
        <v>43936</v>
      </c>
      <c r="F1834" s="70">
        <v>659588.61</v>
      </c>
      <c r="G1834" s="71">
        <f t="shared" si="10"/>
        <v>5.5958860999999995</v>
      </c>
      <c r="H1834" s="69"/>
      <c r="I1834" s="69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  <c r="Y1834" s="69"/>
      <c r="Z1834" s="69"/>
      <c r="AA1834" s="69"/>
    </row>
    <row r="1835" spans="1:27" ht="13">
      <c r="A1835" s="69"/>
      <c r="B1835" s="69"/>
      <c r="C1835" s="69"/>
      <c r="D1835" s="69"/>
      <c r="E1835" s="74">
        <v>43937</v>
      </c>
      <c r="F1835" s="70">
        <v>658284.42000000004</v>
      </c>
      <c r="G1835" s="71">
        <f t="shared" si="10"/>
        <v>5.5828442000000003</v>
      </c>
      <c r="H1835" s="69"/>
      <c r="I1835" s="69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  <c r="Y1835" s="69"/>
      <c r="Z1835" s="69"/>
      <c r="AA1835" s="69"/>
    </row>
    <row r="1836" spans="1:27" ht="13">
      <c r="A1836" s="69"/>
      <c r="B1836" s="69"/>
      <c r="C1836" s="69"/>
      <c r="D1836" s="69"/>
      <c r="E1836" s="74">
        <v>43938</v>
      </c>
      <c r="F1836" s="70">
        <v>670400.86</v>
      </c>
      <c r="G1836" s="71">
        <f t="shared" si="10"/>
        <v>5.7040085999999999</v>
      </c>
      <c r="H1836" s="69"/>
      <c r="I1836" s="69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  <c r="Y1836" s="69"/>
      <c r="Z1836" s="69"/>
      <c r="AA1836" s="69"/>
    </row>
    <row r="1837" spans="1:27" ht="13">
      <c r="A1837" s="69"/>
      <c r="B1837" s="69"/>
      <c r="C1837" s="69"/>
      <c r="D1837" s="69"/>
      <c r="E1837" s="74">
        <v>43941</v>
      </c>
      <c r="F1837" s="70">
        <v>642591.96</v>
      </c>
      <c r="G1837" s="71">
        <f t="shared" si="10"/>
        <v>5.4259195999999994</v>
      </c>
      <c r="H1837" s="69"/>
      <c r="I1837" s="69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  <c r="Y1837" s="69"/>
      <c r="Z1837" s="69"/>
      <c r="AA1837" s="69"/>
    </row>
    <row r="1838" spans="1:27" ht="13">
      <c r="A1838" s="69"/>
      <c r="B1838" s="69"/>
      <c r="C1838" s="69"/>
      <c r="D1838" s="69"/>
      <c r="E1838" s="74">
        <v>43942</v>
      </c>
      <c r="F1838" s="70">
        <v>616592.07999999996</v>
      </c>
      <c r="G1838" s="71">
        <f t="shared" si="10"/>
        <v>5.1659207999999994</v>
      </c>
      <c r="H1838" s="69"/>
      <c r="I1838" s="69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  <c r="Y1838" s="69"/>
      <c r="Z1838" s="69"/>
      <c r="AA1838" s="69"/>
    </row>
    <row r="1839" spans="1:27" ht="13">
      <c r="A1839" s="69"/>
      <c r="B1839" s="69"/>
      <c r="C1839" s="69"/>
      <c r="D1839" s="69"/>
      <c r="E1839" s="74">
        <v>43943</v>
      </c>
      <c r="F1839" s="70">
        <v>633672.91</v>
      </c>
      <c r="G1839" s="71">
        <f t="shared" si="10"/>
        <v>5.3367291000000003</v>
      </c>
      <c r="H1839" s="69"/>
      <c r="I1839" s="69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  <c r="Y1839" s="69"/>
      <c r="Z1839" s="69"/>
      <c r="AA1839" s="69"/>
    </row>
    <row r="1840" spans="1:27" ht="13">
      <c r="A1840" s="69"/>
      <c r="B1840" s="69"/>
      <c r="C1840" s="69"/>
      <c r="D1840" s="69"/>
      <c r="E1840" s="74">
        <v>43944</v>
      </c>
      <c r="F1840" s="70">
        <v>634850.89</v>
      </c>
      <c r="G1840" s="71">
        <f t="shared" si="10"/>
        <v>5.3485089000000006</v>
      </c>
      <c r="H1840" s="69"/>
      <c r="I1840" s="69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  <c r="Y1840" s="69"/>
      <c r="Z1840" s="69"/>
      <c r="AA1840" s="69"/>
    </row>
    <row r="1841" spans="1:27" ht="13">
      <c r="A1841" s="69"/>
      <c r="B1841" s="69"/>
      <c r="C1841" s="69"/>
      <c r="D1841" s="69"/>
      <c r="E1841" s="74">
        <v>43945</v>
      </c>
      <c r="F1841" s="70">
        <v>653362.12</v>
      </c>
      <c r="G1841" s="71">
        <f t="shared" si="10"/>
        <v>5.5336211999999998</v>
      </c>
      <c r="H1841" s="69"/>
      <c r="I1841" s="69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  <c r="Y1841" s="69"/>
      <c r="Z1841" s="69"/>
      <c r="AA1841" s="69"/>
    </row>
    <row r="1842" spans="1:27" ht="13">
      <c r="A1842" s="69"/>
      <c r="B1842" s="69"/>
      <c r="C1842" s="69"/>
      <c r="D1842" s="69"/>
      <c r="E1842" s="74">
        <v>43948</v>
      </c>
      <c r="F1842" s="70">
        <v>676921.86</v>
      </c>
      <c r="G1842" s="71">
        <f t="shared" si="10"/>
        <v>5.7692185999999994</v>
      </c>
      <c r="H1842" s="69"/>
      <c r="I1842" s="69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  <c r="Y1842" s="69"/>
      <c r="Z1842" s="69"/>
      <c r="AA1842" s="69"/>
    </row>
    <row r="1843" spans="1:27" ht="13">
      <c r="A1843" s="69"/>
      <c r="B1843" s="69"/>
      <c r="C1843" s="69"/>
      <c r="D1843" s="69"/>
      <c r="E1843" s="74">
        <v>43949</v>
      </c>
      <c r="F1843" s="70">
        <v>672378.2</v>
      </c>
      <c r="G1843" s="71">
        <f t="shared" si="10"/>
        <v>5.7237819999999999</v>
      </c>
      <c r="H1843" s="69"/>
      <c r="I1843" s="69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  <c r="Y1843" s="69"/>
      <c r="Z1843" s="69"/>
      <c r="AA1843" s="69"/>
    </row>
    <row r="1844" spans="1:27" ht="13">
      <c r="A1844" s="69"/>
      <c r="B1844" s="69"/>
      <c r="C1844" s="69"/>
      <c r="D1844" s="69"/>
      <c r="E1844" s="74">
        <v>43950</v>
      </c>
      <c r="F1844" s="70">
        <v>689459</v>
      </c>
      <c r="G1844" s="71">
        <f t="shared" si="10"/>
        <v>5.89459</v>
      </c>
      <c r="H1844" s="69"/>
      <c r="I1844" s="69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  <c r="Y1844" s="69"/>
      <c r="Z1844" s="69"/>
      <c r="AA1844" s="69"/>
    </row>
    <row r="1845" spans="1:27" ht="13">
      <c r="A1845" s="69"/>
      <c r="B1845" s="69"/>
      <c r="C1845" s="69"/>
      <c r="D1845" s="69"/>
      <c r="E1845" s="74">
        <v>43951</v>
      </c>
      <c r="F1845" s="70">
        <v>681844.17</v>
      </c>
      <c r="G1845" s="71">
        <f t="shared" si="10"/>
        <v>5.8184417000000002</v>
      </c>
      <c r="H1845" s="69"/>
      <c r="I1845" s="69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  <c r="Y1845" s="69"/>
      <c r="Z1845" s="69"/>
      <c r="AA1845" s="69"/>
    </row>
    <row r="1846" spans="1:27" ht="13">
      <c r="A1846" s="69"/>
      <c r="B1846" s="69"/>
      <c r="C1846" s="69"/>
      <c r="D1846" s="69"/>
      <c r="E1846" s="74">
        <v>43952</v>
      </c>
      <c r="F1846" s="70">
        <v>657989.92000000004</v>
      </c>
      <c r="G1846" s="71">
        <f t="shared" si="10"/>
        <v>5.5798992000000007</v>
      </c>
      <c r="H1846" s="69"/>
      <c r="I1846" s="69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  <c r="Y1846" s="69"/>
      <c r="Z1846" s="69"/>
      <c r="AA1846" s="69"/>
    </row>
    <row r="1847" spans="1:27" ht="13">
      <c r="A1847" s="69"/>
      <c r="B1847" s="69"/>
      <c r="C1847" s="69"/>
      <c r="D1847" s="69"/>
      <c r="E1847" s="74">
        <v>43955</v>
      </c>
      <c r="F1847" s="70">
        <v>664805.42000000004</v>
      </c>
      <c r="G1847" s="71">
        <f t="shared" si="10"/>
        <v>5.6480542000000007</v>
      </c>
      <c r="H1847" s="69"/>
      <c r="I1847" s="69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  <c r="Y1847" s="69"/>
      <c r="Z1847" s="69"/>
      <c r="AA1847" s="69"/>
    </row>
    <row r="1848" spans="1:27" ht="13">
      <c r="A1848" s="69"/>
      <c r="B1848" s="69"/>
      <c r="C1848" s="69"/>
      <c r="D1848" s="69"/>
      <c r="E1848" s="74">
        <v>43956</v>
      </c>
      <c r="F1848" s="70">
        <v>676585.29</v>
      </c>
      <c r="G1848" s="71">
        <f t="shared" si="10"/>
        <v>5.7658529000000005</v>
      </c>
      <c r="H1848" s="69"/>
      <c r="I1848" s="69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  <c r="Y1848" s="69"/>
      <c r="Z1848" s="69"/>
      <c r="AA1848" s="69"/>
    </row>
    <row r="1849" spans="1:27" ht="13">
      <c r="A1849" s="69"/>
      <c r="B1849" s="69"/>
      <c r="C1849" s="69"/>
      <c r="D1849" s="69"/>
      <c r="E1849" s="74">
        <v>43957</v>
      </c>
      <c r="F1849" s="70">
        <v>672925.12</v>
      </c>
      <c r="G1849" s="71">
        <f t="shared" si="10"/>
        <v>5.7292512000000002</v>
      </c>
      <c r="H1849" s="69"/>
      <c r="I1849" s="69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  <c r="Y1849" s="69"/>
      <c r="Z1849" s="69"/>
      <c r="AA1849" s="69"/>
    </row>
    <row r="1850" spans="1:27" ht="13">
      <c r="A1850" s="69"/>
      <c r="B1850" s="69"/>
      <c r="C1850" s="69"/>
      <c r="D1850" s="69"/>
      <c r="E1850" s="74">
        <v>43958</v>
      </c>
      <c r="F1850" s="70">
        <v>684620.84</v>
      </c>
      <c r="G1850" s="71">
        <f t="shared" si="10"/>
        <v>5.8462084000000001</v>
      </c>
      <c r="H1850" s="69"/>
      <c r="I1850" s="69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  <c r="Y1850" s="69"/>
      <c r="Z1850" s="69"/>
      <c r="AA1850" s="69"/>
    </row>
    <row r="1851" spans="1:27" ht="13">
      <c r="A1851" s="69"/>
      <c r="B1851" s="69"/>
      <c r="C1851" s="69"/>
      <c r="D1851" s="69"/>
      <c r="E1851" s="74">
        <v>43959</v>
      </c>
      <c r="F1851" s="70">
        <v>702374.79</v>
      </c>
      <c r="G1851" s="71">
        <f t="shared" si="10"/>
        <v>6.0237479</v>
      </c>
      <c r="H1851" s="69"/>
      <c r="I1851" s="69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  <c r="Y1851" s="69"/>
      <c r="Z1851" s="69"/>
      <c r="AA1851" s="69"/>
    </row>
    <row r="1852" spans="1:27" ht="13">
      <c r="A1852" s="69"/>
      <c r="B1852" s="69"/>
      <c r="C1852" s="69"/>
      <c r="D1852" s="69"/>
      <c r="E1852" s="74">
        <v>43962</v>
      </c>
      <c r="F1852" s="70">
        <v>718025.2</v>
      </c>
      <c r="G1852" s="71">
        <f t="shared" si="10"/>
        <v>6.1802519999999994</v>
      </c>
      <c r="H1852" s="69"/>
      <c r="I1852" s="69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  <c r="Y1852" s="69"/>
      <c r="Z1852" s="69"/>
      <c r="AA1852" s="69"/>
    </row>
    <row r="1853" spans="1:27" ht="13">
      <c r="A1853" s="69"/>
      <c r="B1853" s="69"/>
      <c r="C1853" s="69"/>
      <c r="D1853" s="69"/>
      <c r="E1853" s="74">
        <v>43963</v>
      </c>
      <c r="F1853" s="70">
        <v>696695.21</v>
      </c>
      <c r="G1853" s="71">
        <f t="shared" si="10"/>
        <v>5.9669520999999994</v>
      </c>
      <c r="H1853" s="69"/>
      <c r="I1853" s="69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  <c r="Y1853" s="69"/>
      <c r="Z1853" s="69"/>
      <c r="AA1853" s="69"/>
    </row>
    <row r="1854" spans="1:27" ht="13">
      <c r="A1854" s="69"/>
      <c r="B1854" s="69"/>
      <c r="C1854" s="69"/>
      <c r="D1854" s="69"/>
      <c r="E1854" s="74">
        <v>43964</v>
      </c>
      <c r="F1854" s="70">
        <v>672883.04</v>
      </c>
      <c r="G1854" s="71">
        <f t="shared" si="10"/>
        <v>5.7288304000000005</v>
      </c>
      <c r="H1854" s="69"/>
      <c r="I1854" s="69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  <c r="Y1854" s="69"/>
      <c r="Z1854" s="69"/>
      <c r="AA1854" s="69"/>
    </row>
    <row r="1855" spans="1:27" ht="13">
      <c r="A1855" s="69"/>
      <c r="B1855" s="69"/>
      <c r="C1855" s="69"/>
      <c r="D1855" s="69"/>
      <c r="E1855" s="74">
        <v>43965</v>
      </c>
      <c r="F1855" s="70">
        <v>686808.53</v>
      </c>
      <c r="G1855" s="71">
        <f t="shared" si="10"/>
        <v>5.8680853000000006</v>
      </c>
      <c r="H1855" s="69"/>
      <c r="I1855" s="69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  <c r="Y1855" s="69"/>
      <c r="Z1855" s="69"/>
      <c r="AA1855" s="69"/>
    </row>
    <row r="1856" spans="1:27" ht="13">
      <c r="A1856" s="69"/>
      <c r="B1856" s="69"/>
      <c r="C1856" s="69"/>
      <c r="D1856" s="69"/>
      <c r="E1856" s="74">
        <v>43966</v>
      </c>
      <c r="F1856" s="70">
        <v>693203.33</v>
      </c>
      <c r="G1856" s="71">
        <f t="shared" si="10"/>
        <v>5.9320332999999996</v>
      </c>
      <c r="H1856" s="69"/>
      <c r="I1856" s="69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  <c r="Y1856" s="69"/>
      <c r="Z1856" s="69"/>
      <c r="AA1856" s="69"/>
    </row>
    <row r="1857" spans="1:27" ht="13">
      <c r="A1857" s="69"/>
      <c r="B1857" s="69"/>
      <c r="C1857" s="69"/>
      <c r="D1857" s="69"/>
      <c r="E1857" s="74">
        <v>43969</v>
      </c>
      <c r="F1857" s="70">
        <v>709148.22</v>
      </c>
      <c r="G1857" s="71">
        <f t="shared" si="10"/>
        <v>6.0914821999999997</v>
      </c>
      <c r="H1857" s="69"/>
      <c r="I1857" s="69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  <c r="Y1857" s="69"/>
      <c r="Z1857" s="69"/>
      <c r="AA1857" s="69"/>
    </row>
    <row r="1858" spans="1:27" ht="13">
      <c r="A1858" s="69"/>
      <c r="B1858" s="69"/>
      <c r="C1858" s="69"/>
      <c r="D1858" s="69"/>
      <c r="E1858" s="74">
        <v>43970</v>
      </c>
      <c r="F1858" s="70">
        <v>698378.05</v>
      </c>
      <c r="G1858" s="71">
        <f t="shared" si="10"/>
        <v>5.9837805000000008</v>
      </c>
      <c r="H1858" s="69"/>
      <c r="I1858" s="69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  <c r="Y1858" s="69"/>
      <c r="Z1858" s="69"/>
      <c r="AA1858" s="69"/>
    </row>
    <row r="1859" spans="1:27" ht="13">
      <c r="A1859" s="69"/>
      <c r="B1859" s="69"/>
      <c r="C1859" s="69"/>
      <c r="D1859" s="69"/>
      <c r="E1859" s="74">
        <v>43971</v>
      </c>
      <c r="F1859" s="70">
        <v>713102.89</v>
      </c>
      <c r="G1859" s="71">
        <f t="shared" si="10"/>
        <v>6.1310289000000004</v>
      </c>
      <c r="H1859" s="69"/>
      <c r="I1859" s="69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  <c r="Y1859" s="69"/>
      <c r="Z1859" s="69"/>
      <c r="AA1859" s="69"/>
    </row>
    <row r="1860" spans="1:27" ht="13">
      <c r="A1860" s="69"/>
      <c r="B1860" s="69"/>
      <c r="C1860" s="69"/>
      <c r="D1860" s="69"/>
      <c r="E1860" s="74">
        <v>43972</v>
      </c>
      <c r="F1860" s="70">
        <v>708012.3</v>
      </c>
      <c r="G1860" s="71">
        <f t="shared" si="10"/>
        <v>6.0801230000000004</v>
      </c>
      <c r="H1860" s="69"/>
      <c r="I1860" s="69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  <c r="Y1860" s="69"/>
      <c r="Z1860" s="69"/>
      <c r="AA1860" s="69"/>
    </row>
    <row r="1861" spans="1:27" ht="13">
      <c r="A1861" s="69"/>
      <c r="B1861" s="69"/>
      <c r="C1861" s="69"/>
      <c r="D1861" s="69"/>
      <c r="E1861" s="74">
        <v>43973</v>
      </c>
      <c r="F1861" s="70">
        <v>709821.36</v>
      </c>
      <c r="G1861" s="71">
        <f t="shared" si="10"/>
        <v>6.0982136000000002</v>
      </c>
      <c r="H1861" s="69"/>
      <c r="I1861" s="69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  <c r="Y1861" s="69"/>
      <c r="Z1861" s="69"/>
      <c r="AA1861" s="69"/>
    </row>
    <row r="1862" spans="1:27" ht="13">
      <c r="A1862" s="69"/>
      <c r="B1862" s="69"/>
      <c r="C1862" s="69"/>
      <c r="D1862" s="69"/>
      <c r="E1862" s="74">
        <v>43977</v>
      </c>
      <c r="F1862" s="70">
        <v>712429.75</v>
      </c>
      <c r="G1862" s="71">
        <f t="shared" si="10"/>
        <v>6.1242974999999999</v>
      </c>
      <c r="H1862" s="69"/>
      <c r="I1862" s="69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  <c r="Y1862" s="69"/>
      <c r="Z1862" s="69"/>
      <c r="AA1862" s="69"/>
    </row>
    <row r="1863" spans="1:27" ht="13">
      <c r="A1863" s="69"/>
      <c r="B1863" s="69"/>
      <c r="C1863" s="69"/>
      <c r="D1863" s="69"/>
      <c r="E1863" s="74">
        <v>43978</v>
      </c>
      <c r="F1863" s="70">
        <v>717478.27</v>
      </c>
      <c r="G1863" s="71">
        <f t="shared" si="10"/>
        <v>6.1747827000000006</v>
      </c>
      <c r="H1863" s="69"/>
      <c r="I1863" s="69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  <c r="Y1863" s="69"/>
      <c r="Z1863" s="69"/>
      <c r="AA1863" s="69"/>
    </row>
    <row r="1864" spans="1:27" ht="13">
      <c r="A1864" s="69"/>
      <c r="B1864" s="69"/>
      <c r="C1864" s="69"/>
      <c r="D1864" s="69"/>
      <c r="E1864" s="74">
        <v>43979</v>
      </c>
      <c r="F1864" s="70">
        <v>709400.65</v>
      </c>
      <c r="G1864" s="71">
        <f t="shared" si="10"/>
        <v>6.0940064999999999</v>
      </c>
      <c r="H1864" s="69"/>
      <c r="I1864" s="69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  <c r="Y1864" s="69"/>
      <c r="Z1864" s="69"/>
      <c r="AA1864" s="69"/>
    </row>
    <row r="1865" spans="1:27" ht="13">
      <c r="A1865" s="69"/>
      <c r="B1865" s="69"/>
      <c r="C1865" s="69"/>
      <c r="D1865" s="69"/>
      <c r="E1865" s="74">
        <v>43980</v>
      </c>
      <c r="F1865" s="70">
        <v>717015.48</v>
      </c>
      <c r="G1865" s="71">
        <f t="shared" si="10"/>
        <v>6.1701547999999997</v>
      </c>
      <c r="H1865" s="69"/>
      <c r="I1865" s="69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  <c r="Y1865" s="69"/>
      <c r="Z1865" s="69"/>
      <c r="AA1865" s="69"/>
    </row>
    <row r="1866" spans="1:27" ht="13">
      <c r="A1866" s="69"/>
      <c r="B1866" s="69"/>
      <c r="C1866" s="69"/>
      <c r="D1866" s="69"/>
      <c r="E1866" s="74">
        <v>43983</v>
      </c>
      <c r="F1866" s="70">
        <v>715837.5</v>
      </c>
      <c r="G1866" s="71">
        <f t="shared" si="10"/>
        <v>6.1583750000000004</v>
      </c>
      <c r="H1866" s="69"/>
      <c r="I1866" s="69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  <c r="Y1866" s="69"/>
      <c r="Z1866" s="69"/>
      <c r="AA1866" s="69"/>
    </row>
    <row r="1867" spans="1:27" ht="13">
      <c r="A1867" s="69"/>
      <c r="B1867" s="69"/>
      <c r="C1867" s="69"/>
      <c r="D1867" s="69"/>
      <c r="E1867" s="74">
        <v>43984</v>
      </c>
      <c r="F1867" s="70">
        <v>715837.5</v>
      </c>
      <c r="G1867" s="71">
        <f t="shared" si="10"/>
        <v>6.1583750000000004</v>
      </c>
      <c r="H1867" s="69"/>
      <c r="I1867" s="69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  <c r="Y1867" s="69"/>
      <c r="Z1867" s="69"/>
      <c r="AA1867" s="69"/>
    </row>
    <row r="1868" spans="1:27" ht="13">
      <c r="A1868" s="69"/>
      <c r="B1868" s="69"/>
      <c r="C1868" s="69"/>
      <c r="D1868" s="69"/>
      <c r="E1868" s="74">
        <v>43985</v>
      </c>
      <c r="F1868" s="70">
        <v>738861.51</v>
      </c>
      <c r="G1868" s="71">
        <f t="shared" si="10"/>
        <v>6.3886151</v>
      </c>
      <c r="H1868" s="69"/>
      <c r="I1868" s="69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  <c r="Y1868" s="69"/>
      <c r="Z1868" s="69"/>
      <c r="AA1868" s="69"/>
    </row>
    <row r="1869" spans="1:27" ht="13">
      <c r="A1869" s="69"/>
      <c r="B1869" s="69"/>
      <c r="C1869" s="69"/>
      <c r="D1869" s="69"/>
      <c r="E1869" s="74">
        <v>43986</v>
      </c>
      <c r="F1869" s="70">
        <v>743488.36</v>
      </c>
      <c r="G1869" s="71">
        <f t="shared" si="10"/>
        <v>6.4348836</v>
      </c>
      <c r="H1869" s="69"/>
      <c r="I1869" s="69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  <c r="Y1869" s="69"/>
      <c r="Z1869" s="69"/>
      <c r="AA1869" s="69"/>
    </row>
    <row r="1870" spans="1:27" ht="13">
      <c r="A1870" s="69"/>
      <c r="B1870" s="69"/>
      <c r="C1870" s="69"/>
      <c r="D1870" s="69"/>
      <c r="E1870" s="74">
        <v>43987</v>
      </c>
      <c r="F1870" s="70">
        <v>770257.89</v>
      </c>
      <c r="G1870" s="71">
        <f t="shared" si="10"/>
        <v>6.7025788999999998</v>
      </c>
      <c r="H1870" s="69"/>
      <c r="I1870" s="69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  <c r="Y1870" s="69"/>
      <c r="Z1870" s="69"/>
      <c r="AA1870" s="69"/>
    </row>
    <row r="1871" spans="1:27" ht="13">
      <c r="A1871" s="69"/>
      <c r="B1871" s="69"/>
      <c r="C1871" s="69"/>
      <c r="D1871" s="69"/>
      <c r="E1871" s="74">
        <v>43990</v>
      </c>
      <c r="F1871" s="70">
        <v>760122.9</v>
      </c>
      <c r="G1871" s="71">
        <f t="shared" si="10"/>
        <v>6.601229</v>
      </c>
      <c r="H1871" s="69"/>
      <c r="I1871" s="69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  <c r="Y1871" s="69"/>
      <c r="Z1871" s="69"/>
      <c r="AA1871" s="69"/>
    </row>
    <row r="1872" spans="1:27" ht="13">
      <c r="A1872" s="69"/>
      <c r="B1872" s="69"/>
      <c r="C1872" s="69"/>
      <c r="D1872" s="69"/>
      <c r="E1872" s="74">
        <v>43991</v>
      </c>
      <c r="F1872" s="70">
        <v>736768.42</v>
      </c>
      <c r="G1872" s="71">
        <f t="shared" si="10"/>
        <v>6.3676842000000002</v>
      </c>
      <c r="H1872" s="69"/>
      <c r="I1872" s="69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  <c r="Y1872" s="69"/>
      <c r="Z1872" s="69"/>
      <c r="AA1872" s="69"/>
    </row>
    <row r="1873" spans="1:27" ht="13">
      <c r="A1873" s="69"/>
      <c r="B1873" s="69"/>
      <c r="C1873" s="69"/>
      <c r="D1873" s="69"/>
      <c r="E1873" s="74">
        <v>43992</v>
      </c>
      <c r="F1873" s="70">
        <v>739522.49</v>
      </c>
      <c r="G1873" s="71">
        <f t="shared" si="10"/>
        <v>6.3952248999999997</v>
      </c>
      <c r="H1873" s="69"/>
      <c r="I1873" s="69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  <c r="Y1873" s="69"/>
      <c r="Z1873" s="69"/>
      <c r="AA1873" s="69"/>
    </row>
    <row r="1874" spans="1:27" ht="13">
      <c r="A1874" s="69"/>
      <c r="B1874" s="69"/>
      <c r="C1874" s="69"/>
      <c r="D1874" s="69"/>
      <c r="E1874" s="74">
        <v>43993</v>
      </c>
      <c r="F1874" s="70">
        <v>739522.49</v>
      </c>
      <c r="G1874" s="71">
        <f t="shared" si="10"/>
        <v>6.3952248999999997</v>
      </c>
      <c r="H1874" s="69"/>
      <c r="I1874" s="69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  <c r="Y1874" s="69"/>
      <c r="Z1874" s="69"/>
      <c r="AA1874" s="69"/>
    </row>
    <row r="1875" spans="1:27" ht="13">
      <c r="A1875" s="69"/>
      <c r="B1875" s="69"/>
      <c r="C1875" s="69"/>
      <c r="D1875" s="69"/>
      <c r="E1875" s="74">
        <v>43994</v>
      </c>
      <c r="F1875" s="70">
        <v>739522.49</v>
      </c>
      <c r="G1875" s="71">
        <f t="shared" si="10"/>
        <v>6.3952248999999997</v>
      </c>
      <c r="H1875" s="69"/>
      <c r="I1875" s="69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  <c r="Y1875" s="69"/>
      <c r="Z1875" s="69"/>
      <c r="AA1875" s="69"/>
    </row>
    <row r="1876" spans="1:27" ht="13">
      <c r="A1876" s="69"/>
      <c r="B1876" s="69"/>
      <c r="C1876" s="69"/>
      <c r="D1876" s="69"/>
      <c r="E1876" s="74">
        <v>43997</v>
      </c>
      <c r="F1876" s="70">
        <v>739522.49</v>
      </c>
      <c r="G1876" s="71">
        <f t="shared" si="10"/>
        <v>6.3952248999999997</v>
      </c>
      <c r="H1876" s="69"/>
      <c r="I1876" s="69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  <c r="Y1876" s="69"/>
      <c r="Z1876" s="69"/>
      <c r="AA1876" s="69"/>
    </row>
    <row r="1877" spans="1:27" ht="13">
      <c r="A1877" s="69"/>
      <c r="B1877" s="69"/>
      <c r="C1877" s="69"/>
      <c r="D1877" s="69"/>
      <c r="E1877" s="74">
        <v>43998</v>
      </c>
      <c r="F1877" s="70">
        <v>739522.49</v>
      </c>
      <c r="G1877" s="71">
        <f t="shared" si="10"/>
        <v>6.3952248999999997</v>
      </c>
      <c r="H1877" s="69"/>
      <c r="I1877" s="69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  <c r="Y1877" s="69"/>
      <c r="Z1877" s="69"/>
      <c r="AA1877" s="69"/>
    </row>
    <row r="1878" spans="1:27" ht="13">
      <c r="A1878" s="69"/>
      <c r="B1878" s="69"/>
      <c r="C1878" s="69"/>
      <c r="D1878" s="69"/>
      <c r="E1878" s="74">
        <v>43999</v>
      </c>
      <c r="F1878" s="70">
        <v>739522.49</v>
      </c>
      <c r="G1878" s="71">
        <f t="shared" si="10"/>
        <v>6.3952248999999997</v>
      </c>
      <c r="H1878" s="69"/>
      <c r="I1878" s="69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  <c r="Y1878" s="69"/>
      <c r="Z1878" s="69"/>
      <c r="AA1878" s="69"/>
    </row>
    <row r="1879" spans="1:27" ht="13">
      <c r="A1879" s="69"/>
      <c r="B1879" s="69"/>
      <c r="C1879" s="69"/>
      <c r="D1879" s="69"/>
      <c r="E1879" s="74">
        <v>44000</v>
      </c>
      <c r="F1879" s="70">
        <v>739522.49</v>
      </c>
      <c r="G1879" s="71">
        <f t="shared" si="10"/>
        <v>6.3952248999999997</v>
      </c>
      <c r="H1879" s="69"/>
      <c r="I1879" s="69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  <c r="Y1879" s="69"/>
      <c r="Z1879" s="69"/>
      <c r="AA1879" s="69"/>
    </row>
    <row r="1880" spans="1:27" ht="13">
      <c r="A1880" s="69"/>
      <c r="B1880" s="69"/>
      <c r="C1880" s="69"/>
      <c r="D1880" s="69"/>
      <c r="E1880" s="74">
        <v>44001</v>
      </c>
      <c r="F1880" s="70">
        <v>739522.49</v>
      </c>
      <c r="G1880" s="71">
        <f t="shared" si="10"/>
        <v>6.3952248999999997</v>
      </c>
      <c r="H1880" s="69"/>
      <c r="I1880" s="69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  <c r="Y1880" s="69"/>
      <c r="Z1880" s="69"/>
      <c r="AA1880" s="69"/>
    </row>
    <row r="1881" spans="1:27" ht="13">
      <c r="A1881" s="69"/>
      <c r="B1881" s="69"/>
      <c r="C1881" s="69"/>
      <c r="D1881" s="69"/>
      <c r="E1881" s="74">
        <v>44004</v>
      </c>
      <c r="F1881" s="70">
        <v>739522.49</v>
      </c>
      <c r="G1881" s="71">
        <f t="shared" si="10"/>
        <v>6.3952248999999997</v>
      </c>
      <c r="H1881" s="69"/>
      <c r="I1881" s="69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  <c r="Y1881" s="69"/>
      <c r="Z1881" s="69"/>
      <c r="AA1881" s="69"/>
    </row>
    <row r="1882" spans="1:27" ht="13">
      <c r="A1882" s="69"/>
      <c r="B1882" s="69"/>
      <c r="C1882" s="69"/>
      <c r="D1882" s="69"/>
      <c r="E1882" s="74">
        <v>44005</v>
      </c>
      <c r="F1882" s="70">
        <v>739522.49</v>
      </c>
      <c r="G1882" s="71">
        <f t="shared" si="10"/>
        <v>6.3952248999999997</v>
      </c>
      <c r="H1882" s="69"/>
      <c r="I1882" s="69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  <c r="Y1882" s="69"/>
      <c r="Z1882" s="69"/>
      <c r="AA1882" s="69"/>
    </row>
    <row r="1883" spans="1:27" ht="13">
      <c r="A1883" s="69"/>
      <c r="B1883" s="69"/>
      <c r="C1883" s="69"/>
      <c r="D1883" s="69"/>
      <c r="E1883" s="74">
        <v>44006</v>
      </c>
      <c r="F1883" s="70">
        <v>739522.49</v>
      </c>
      <c r="G1883" s="71">
        <f t="shared" si="10"/>
        <v>6.3952248999999997</v>
      </c>
      <c r="H1883" s="69"/>
      <c r="I1883" s="69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  <c r="Y1883" s="69"/>
      <c r="Z1883" s="69"/>
      <c r="AA1883" s="69"/>
    </row>
    <row r="1884" spans="1:27" ht="13">
      <c r="A1884" s="69"/>
      <c r="B1884" s="69"/>
      <c r="C1884" s="69"/>
      <c r="D1884" s="69"/>
      <c r="E1884" s="74">
        <v>44007</v>
      </c>
      <c r="F1884" s="70">
        <v>739522.49</v>
      </c>
      <c r="G1884" s="71">
        <f t="shared" si="10"/>
        <v>6.3952248999999997</v>
      </c>
      <c r="H1884" s="69"/>
      <c r="I1884" s="69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  <c r="Y1884" s="69"/>
      <c r="Z1884" s="69"/>
      <c r="AA1884" s="69"/>
    </row>
    <row r="1885" spans="1:27" ht="13">
      <c r="A1885" s="69"/>
      <c r="B1885" s="69"/>
      <c r="C1885" s="69"/>
      <c r="D1885" s="69"/>
      <c r="E1885" s="74">
        <v>44008</v>
      </c>
      <c r="F1885" s="70">
        <v>739522.49</v>
      </c>
      <c r="G1885" s="71">
        <f t="shared" si="10"/>
        <v>6.3952248999999997</v>
      </c>
      <c r="H1885" s="69"/>
      <c r="I1885" s="69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  <c r="Y1885" s="69"/>
      <c r="Z1885" s="69"/>
      <c r="AA1885" s="69"/>
    </row>
    <row r="1886" spans="1:27" ht="13">
      <c r="A1886" s="69"/>
      <c r="B1886" s="69"/>
      <c r="C1886" s="69"/>
      <c r="D1886" s="69"/>
      <c r="E1886" s="74">
        <v>44011</v>
      </c>
      <c r="F1886" s="70">
        <v>739522.49</v>
      </c>
      <c r="G1886" s="71">
        <f t="shared" si="10"/>
        <v>6.3952248999999997</v>
      </c>
      <c r="H1886" s="69"/>
      <c r="I1886" s="69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  <c r="Y1886" s="69"/>
      <c r="Z1886" s="69"/>
      <c r="AA1886" s="69"/>
    </row>
    <row r="1887" spans="1:27" ht="13">
      <c r="A1887" s="69"/>
      <c r="B1887" s="69"/>
      <c r="C1887" s="69"/>
      <c r="D1887" s="69"/>
      <c r="E1887" s="74">
        <v>44012</v>
      </c>
      <c r="F1887" s="70">
        <v>739522.49</v>
      </c>
      <c r="G1887" s="71">
        <f t="shared" si="10"/>
        <v>6.3952248999999997</v>
      </c>
      <c r="H1887" s="69"/>
      <c r="I1887" s="69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  <c r="Y1887" s="69"/>
      <c r="Z1887" s="69"/>
      <c r="AA1887" s="69"/>
    </row>
    <row r="1888" spans="1:27" ht="13">
      <c r="A1888" s="69"/>
      <c r="B1888" s="69"/>
      <c r="C1888" s="69"/>
      <c r="D1888" s="69"/>
      <c r="E1888" s="74">
        <v>44013</v>
      </c>
      <c r="F1888" s="70">
        <v>739522.49</v>
      </c>
      <c r="G1888" s="71">
        <f t="shared" si="10"/>
        <v>6.3952248999999997</v>
      </c>
      <c r="H1888" s="69"/>
      <c r="I1888" s="69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  <c r="Y1888" s="69"/>
      <c r="Z1888" s="69"/>
      <c r="AA1888" s="69"/>
    </row>
    <row r="1889" spans="1:27" ht="13">
      <c r="A1889" s="69"/>
      <c r="B1889" s="69"/>
      <c r="C1889" s="69"/>
      <c r="D1889" s="69"/>
      <c r="E1889" s="74">
        <v>44014</v>
      </c>
      <c r="F1889" s="70">
        <v>750623.59</v>
      </c>
      <c r="G1889" s="71">
        <f t="shared" si="10"/>
        <v>6.5062359000000001</v>
      </c>
      <c r="H1889" s="69"/>
      <c r="I1889" s="69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  <c r="Y1889" s="69"/>
      <c r="Z1889" s="69"/>
      <c r="AA1889" s="69"/>
    </row>
    <row r="1890" spans="1:27" ht="13">
      <c r="A1890" s="69"/>
      <c r="B1890" s="69"/>
      <c r="C1890" s="69"/>
      <c r="D1890" s="69"/>
      <c r="E1890" s="74">
        <v>44018</v>
      </c>
      <c r="F1890" s="70">
        <v>750741.69</v>
      </c>
      <c r="G1890" s="71">
        <f t="shared" si="10"/>
        <v>6.5074168999999991</v>
      </c>
      <c r="H1890" s="69"/>
      <c r="I1890" s="69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  <c r="Y1890" s="69"/>
      <c r="Z1890" s="69"/>
      <c r="AA1890" s="69"/>
    </row>
    <row r="1891" spans="1:27" ht="13">
      <c r="A1891" s="69"/>
      <c r="B1891" s="69"/>
      <c r="C1891" s="69"/>
      <c r="D1891" s="69"/>
      <c r="E1891" s="74">
        <v>44019</v>
      </c>
      <c r="F1891" s="70">
        <v>731964.3</v>
      </c>
      <c r="G1891" s="71">
        <f t="shared" si="10"/>
        <v>6.3196430000000001</v>
      </c>
      <c r="H1891" s="69"/>
      <c r="I1891" s="69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  <c r="Y1891" s="69"/>
      <c r="Z1891" s="69"/>
      <c r="AA1891" s="69"/>
    </row>
    <row r="1892" spans="1:27" ht="13">
      <c r="A1892" s="69"/>
      <c r="B1892" s="69"/>
      <c r="C1892" s="69"/>
      <c r="D1892" s="69"/>
      <c r="E1892" s="74">
        <v>44020</v>
      </c>
      <c r="F1892" s="70">
        <v>746372.13</v>
      </c>
      <c r="G1892" s="71">
        <f t="shared" si="10"/>
        <v>6.4637213000000004</v>
      </c>
      <c r="H1892" s="69"/>
      <c r="I1892" s="69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  <c r="Y1892" s="69"/>
      <c r="Z1892" s="69"/>
      <c r="AA1892" s="69"/>
    </row>
    <row r="1893" spans="1:27" ht="13">
      <c r="A1893" s="69"/>
      <c r="B1893" s="69"/>
      <c r="C1893" s="69"/>
      <c r="D1893" s="69"/>
      <c r="E1893" s="74">
        <v>44021</v>
      </c>
      <c r="F1893" s="70">
        <v>737278.66</v>
      </c>
      <c r="G1893" s="71">
        <f t="shared" si="10"/>
        <v>6.3727866000000004</v>
      </c>
      <c r="H1893" s="69"/>
      <c r="I1893" s="69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  <c r="Y1893" s="69"/>
      <c r="Z1893" s="69"/>
      <c r="AA1893" s="69"/>
    </row>
    <row r="1894" spans="1:27" ht="13">
      <c r="A1894" s="69"/>
      <c r="B1894" s="69"/>
      <c r="C1894" s="69"/>
      <c r="D1894" s="69"/>
      <c r="E1894" s="74">
        <v>44022</v>
      </c>
      <c r="F1894" s="70">
        <v>752276.97</v>
      </c>
      <c r="G1894" s="71">
        <f t="shared" si="10"/>
        <v>6.5227696999999996</v>
      </c>
      <c r="H1894" s="69"/>
      <c r="I1894" s="69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  <c r="Y1894" s="69"/>
      <c r="Z1894" s="69"/>
      <c r="AA1894" s="69"/>
    </row>
    <row r="1895" spans="1:27" ht="13">
      <c r="A1895" s="69"/>
      <c r="B1895" s="69"/>
      <c r="C1895" s="69"/>
      <c r="D1895" s="69"/>
      <c r="E1895" s="74">
        <v>44025</v>
      </c>
      <c r="F1895" s="70">
        <v>701141.01</v>
      </c>
      <c r="G1895" s="71">
        <f t="shared" si="10"/>
        <v>6.0114101</v>
      </c>
      <c r="H1895" s="69"/>
      <c r="I1895" s="69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  <c r="Y1895" s="69"/>
      <c r="Z1895" s="69"/>
      <c r="AA1895" s="69"/>
    </row>
    <row r="1896" spans="1:27" ht="13">
      <c r="A1896" s="69"/>
      <c r="B1896" s="69"/>
      <c r="C1896" s="69"/>
      <c r="D1896" s="69"/>
      <c r="E1896" s="74">
        <v>44026</v>
      </c>
      <c r="F1896" s="70">
        <v>736924.38</v>
      </c>
      <c r="G1896" s="71">
        <f t="shared" si="10"/>
        <v>6.3692438000000005</v>
      </c>
      <c r="H1896" s="69"/>
      <c r="I1896" s="69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  <c r="Y1896" s="69"/>
      <c r="Z1896" s="69"/>
      <c r="AA1896" s="69"/>
    </row>
    <row r="1897" spans="1:27" ht="13">
      <c r="A1897" s="69"/>
      <c r="B1897" s="69"/>
      <c r="C1897" s="69"/>
      <c r="D1897" s="69"/>
      <c r="E1897" s="74">
        <v>44027</v>
      </c>
      <c r="F1897" s="70">
        <v>752276.97</v>
      </c>
      <c r="G1897" s="71">
        <f t="shared" si="10"/>
        <v>6.5227696999999996</v>
      </c>
      <c r="H1897" s="69"/>
      <c r="I1897" s="69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  <c r="Y1897" s="69"/>
      <c r="Z1897" s="69"/>
      <c r="AA1897" s="69"/>
    </row>
    <row r="1898" spans="1:27" ht="13">
      <c r="A1898" s="69"/>
      <c r="B1898" s="69"/>
      <c r="C1898" s="69"/>
      <c r="D1898" s="69"/>
      <c r="E1898" s="74">
        <v>44028</v>
      </c>
      <c r="F1898" s="70">
        <v>760898.03</v>
      </c>
      <c r="G1898" s="71">
        <f t="shared" si="10"/>
        <v>6.6089803000000007</v>
      </c>
      <c r="H1898" s="69"/>
      <c r="I1898" s="69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  <c r="Y1898" s="69"/>
      <c r="Z1898" s="69"/>
      <c r="AA1898" s="69"/>
    </row>
    <row r="1899" spans="1:27" ht="13">
      <c r="A1899" s="69"/>
      <c r="B1899" s="69"/>
      <c r="C1899" s="69"/>
      <c r="D1899" s="69"/>
      <c r="E1899" s="74">
        <v>44029</v>
      </c>
      <c r="F1899" s="70">
        <v>779203.04</v>
      </c>
      <c r="G1899" s="71">
        <f t="shared" si="10"/>
        <v>6.7920304000000007</v>
      </c>
      <c r="H1899" s="69"/>
      <c r="I1899" s="69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  <c r="Y1899" s="69"/>
      <c r="Z1899" s="69"/>
      <c r="AA1899" s="69"/>
    </row>
    <row r="1900" spans="1:27" ht="13">
      <c r="A1900" s="69"/>
      <c r="B1900" s="69"/>
      <c r="C1900" s="69"/>
      <c r="D1900" s="69"/>
      <c r="E1900" s="74">
        <v>44032</v>
      </c>
      <c r="F1900" s="70">
        <v>802822.41</v>
      </c>
      <c r="G1900" s="71">
        <f t="shared" si="10"/>
        <v>7.0282241000000001</v>
      </c>
      <c r="H1900" s="69"/>
      <c r="I1900" s="69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  <c r="Y1900" s="69"/>
      <c r="Z1900" s="69"/>
      <c r="AA1900" s="69"/>
    </row>
    <row r="1901" spans="1:27" ht="13">
      <c r="A1901" s="69"/>
      <c r="B1901" s="69"/>
      <c r="C1901" s="69"/>
      <c r="D1901" s="69"/>
      <c r="E1901" s="74">
        <v>44033</v>
      </c>
      <c r="F1901" s="70">
        <v>798689.02</v>
      </c>
      <c r="G1901" s="71">
        <f t="shared" si="10"/>
        <v>6.9868902000000004</v>
      </c>
      <c r="H1901" s="69"/>
      <c r="I1901" s="69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  <c r="Y1901" s="69"/>
      <c r="Z1901" s="69"/>
      <c r="AA1901" s="69"/>
    </row>
    <row r="1902" spans="1:27" ht="13">
      <c r="A1902" s="69"/>
      <c r="B1902" s="69"/>
      <c r="C1902" s="69"/>
      <c r="D1902" s="69"/>
      <c r="E1902" s="74">
        <v>44034</v>
      </c>
      <c r="F1902" s="70">
        <v>804357.65</v>
      </c>
      <c r="G1902" s="71">
        <f t="shared" si="10"/>
        <v>7.0435765000000004</v>
      </c>
      <c r="H1902" s="69"/>
      <c r="I1902" s="69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  <c r="Y1902" s="69"/>
      <c r="Z1902" s="69"/>
      <c r="AA1902" s="69"/>
    </row>
    <row r="1903" spans="1:27" ht="13">
      <c r="A1903" s="69"/>
      <c r="B1903" s="69"/>
      <c r="C1903" s="69"/>
      <c r="D1903" s="69"/>
      <c r="E1903" s="74">
        <v>44035</v>
      </c>
      <c r="F1903" s="70">
        <v>789595.55</v>
      </c>
      <c r="G1903" s="71">
        <f t="shared" si="10"/>
        <v>6.8959555000000003</v>
      </c>
      <c r="H1903" s="69"/>
      <c r="I1903" s="69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  <c r="Y1903" s="69"/>
      <c r="Z1903" s="69"/>
      <c r="AA1903" s="69"/>
    </row>
    <row r="1904" spans="1:27" ht="13">
      <c r="A1904" s="69"/>
      <c r="B1904" s="69"/>
      <c r="C1904" s="69"/>
      <c r="D1904" s="69"/>
      <c r="E1904" s="74">
        <v>44036</v>
      </c>
      <c r="F1904" s="70">
        <v>787469.82</v>
      </c>
      <c r="G1904" s="71">
        <f t="shared" si="10"/>
        <v>6.8746981999999992</v>
      </c>
      <c r="H1904" s="69"/>
      <c r="I1904" s="69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  <c r="Y1904" s="69"/>
      <c r="Z1904" s="69"/>
      <c r="AA1904" s="69"/>
    </row>
    <row r="1905" spans="1:27" ht="13">
      <c r="A1905" s="69"/>
      <c r="B1905" s="69"/>
      <c r="C1905" s="69"/>
      <c r="D1905" s="69"/>
      <c r="E1905" s="74">
        <v>44039</v>
      </c>
      <c r="F1905" s="70">
        <v>802586.2</v>
      </c>
      <c r="G1905" s="71">
        <f t="shared" si="10"/>
        <v>7.0258619999999992</v>
      </c>
      <c r="H1905" s="69"/>
      <c r="I1905" s="69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  <c r="Y1905" s="69"/>
      <c r="Z1905" s="69"/>
      <c r="AA1905" s="69"/>
    </row>
    <row r="1906" spans="1:27" ht="13">
      <c r="A1906" s="69"/>
      <c r="B1906" s="69"/>
      <c r="C1906" s="69"/>
      <c r="D1906" s="69"/>
      <c r="E1906" s="74">
        <v>44040</v>
      </c>
      <c r="F1906" s="70">
        <v>804357.65</v>
      </c>
      <c r="G1906" s="71">
        <f t="shared" si="10"/>
        <v>7.0435765000000004</v>
      </c>
      <c r="H1906" s="69"/>
      <c r="I1906" s="69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  <c r="Y1906" s="69"/>
      <c r="Z1906" s="69"/>
      <c r="AA1906" s="69"/>
    </row>
    <row r="1907" spans="1:27" ht="13">
      <c r="A1907" s="69"/>
      <c r="B1907" s="69"/>
      <c r="C1907" s="69"/>
      <c r="D1907" s="69"/>
      <c r="E1907" s="74">
        <v>44041</v>
      </c>
      <c r="F1907" s="70">
        <v>813687.32</v>
      </c>
      <c r="G1907" s="71">
        <f t="shared" si="10"/>
        <v>7.1368731999999993</v>
      </c>
      <c r="H1907" s="69"/>
      <c r="I1907" s="69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  <c r="Y1907" s="69"/>
      <c r="Z1907" s="69"/>
      <c r="AA1907" s="69"/>
    </row>
    <row r="1908" spans="1:27" ht="13">
      <c r="A1908" s="69"/>
      <c r="B1908" s="69"/>
      <c r="C1908" s="69"/>
      <c r="D1908" s="69"/>
      <c r="E1908" s="74">
        <v>44042</v>
      </c>
      <c r="F1908" s="70">
        <v>803531</v>
      </c>
      <c r="G1908" s="71">
        <f t="shared" si="10"/>
        <v>7.03531</v>
      </c>
      <c r="H1908" s="69"/>
      <c r="I1908" s="69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  <c r="Y1908" s="69"/>
      <c r="Z1908" s="69"/>
      <c r="AA1908" s="69"/>
    </row>
    <row r="1909" spans="1:27" ht="13">
      <c r="A1909" s="69"/>
      <c r="B1909" s="69"/>
      <c r="C1909" s="69"/>
      <c r="D1909" s="69"/>
      <c r="E1909" s="74">
        <v>44043</v>
      </c>
      <c r="F1909" s="70">
        <v>813451.13</v>
      </c>
      <c r="G1909" s="71">
        <f t="shared" si="10"/>
        <v>7.1345112999999998</v>
      </c>
      <c r="H1909" s="69"/>
      <c r="I1909" s="69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  <c r="Y1909" s="69"/>
      <c r="Z1909" s="69"/>
      <c r="AA1909" s="69"/>
    </row>
    <row r="1910" spans="1:27" ht="13">
      <c r="A1910" s="69"/>
      <c r="B1910" s="69"/>
      <c r="C1910" s="69"/>
      <c r="D1910" s="69"/>
      <c r="E1910" s="74">
        <v>44046</v>
      </c>
      <c r="F1910" s="70">
        <v>815813.06</v>
      </c>
      <c r="G1910" s="71">
        <f t="shared" si="10"/>
        <v>7.1581306000000007</v>
      </c>
      <c r="H1910" s="69"/>
      <c r="I1910" s="69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  <c r="Y1910" s="69"/>
      <c r="Z1910" s="69"/>
      <c r="AA1910" s="69"/>
    </row>
    <row r="1911" spans="1:27" ht="13">
      <c r="A1911" s="69"/>
      <c r="B1911" s="69"/>
      <c r="C1911" s="69"/>
      <c r="D1911" s="69"/>
      <c r="E1911" s="74">
        <v>44047</v>
      </c>
      <c r="F1911" s="70">
        <v>828567.53</v>
      </c>
      <c r="G1911" s="71">
        <f t="shared" si="10"/>
        <v>7.2856753000000003</v>
      </c>
      <c r="H1911" s="69"/>
      <c r="I1911" s="69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  <c r="Y1911" s="69"/>
      <c r="Z1911" s="69"/>
      <c r="AA1911" s="69"/>
    </row>
    <row r="1912" spans="1:27" ht="13">
      <c r="A1912" s="69"/>
      <c r="B1912" s="69"/>
      <c r="C1912" s="69"/>
      <c r="D1912" s="69"/>
      <c r="E1912" s="74">
        <v>44048</v>
      </c>
      <c r="F1912" s="70">
        <v>837660.98</v>
      </c>
      <c r="G1912" s="71">
        <f t="shared" si="10"/>
        <v>7.3766097999999998</v>
      </c>
      <c r="H1912" s="69"/>
      <c r="I1912" s="69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  <c r="Y1912" s="69"/>
      <c r="Z1912" s="69"/>
      <c r="AA1912" s="69"/>
    </row>
    <row r="1913" spans="1:27" ht="13">
      <c r="A1913" s="69"/>
      <c r="B1913" s="69"/>
      <c r="C1913" s="69"/>
      <c r="D1913" s="69"/>
      <c r="E1913" s="74">
        <v>44049</v>
      </c>
      <c r="F1913" s="70">
        <v>841558.18</v>
      </c>
      <c r="G1913" s="71">
        <f t="shared" si="10"/>
        <v>7.4155818000000009</v>
      </c>
      <c r="H1913" s="69"/>
      <c r="I1913" s="69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  <c r="Y1913" s="69"/>
      <c r="Z1913" s="69"/>
      <c r="AA1913" s="69"/>
    </row>
    <row r="1914" spans="1:27" ht="13">
      <c r="A1914" s="69"/>
      <c r="B1914" s="69"/>
      <c r="C1914" s="69"/>
      <c r="D1914" s="69"/>
      <c r="E1914" s="74">
        <v>44050</v>
      </c>
      <c r="F1914" s="70">
        <v>844392.5</v>
      </c>
      <c r="G1914" s="71">
        <f t="shared" si="10"/>
        <v>7.4439250000000001</v>
      </c>
      <c r="H1914" s="69"/>
      <c r="I1914" s="69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  <c r="Y1914" s="69"/>
      <c r="Z1914" s="69"/>
      <c r="AA1914" s="69"/>
    </row>
    <row r="1915" spans="1:27" ht="13">
      <c r="A1915" s="69"/>
      <c r="B1915" s="69"/>
      <c r="C1915" s="69"/>
      <c r="D1915" s="69"/>
      <c r="E1915" s="74">
        <v>44053</v>
      </c>
      <c r="F1915" s="70">
        <v>856202.18</v>
      </c>
      <c r="G1915" s="71">
        <f t="shared" si="10"/>
        <v>7.5620218000000001</v>
      </c>
      <c r="H1915" s="69"/>
      <c r="I1915" s="69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  <c r="Y1915" s="69"/>
      <c r="Z1915" s="69"/>
      <c r="AA1915" s="69"/>
    </row>
    <row r="1916" spans="1:27" ht="13">
      <c r="A1916" s="69"/>
      <c r="B1916" s="69"/>
      <c r="C1916" s="69"/>
      <c r="D1916" s="69"/>
      <c r="E1916" s="74">
        <v>44054</v>
      </c>
      <c r="F1916" s="70">
        <v>838841.95</v>
      </c>
      <c r="G1916" s="71">
        <f t="shared" si="10"/>
        <v>7.3884194999999995</v>
      </c>
      <c r="H1916" s="69"/>
      <c r="I1916" s="69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  <c r="Y1916" s="69"/>
      <c r="Z1916" s="69"/>
      <c r="AA1916" s="69"/>
    </row>
    <row r="1917" spans="1:27" ht="13">
      <c r="A1917" s="69"/>
      <c r="B1917" s="69"/>
      <c r="C1917" s="69"/>
      <c r="D1917" s="69"/>
      <c r="E1917" s="74">
        <v>44055</v>
      </c>
      <c r="F1917" s="70">
        <v>860571.76</v>
      </c>
      <c r="G1917" s="71">
        <f t="shared" si="10"/>
        <v>7.6057176000000002</v>
      </c>
      <c r="H1917" s="69"/>
      <c r="I1917" s="69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  <c r="Y1917" s="69"/>
      <c r="Z1917" s="69"/>
      <c r="AA1917" s="69"/>
    </row>
    <row r="1918" spans="1:27" ht="13">
      <c r="A1918" s="69"/>
      <c r="B1918" s="69"/>
      <c r="C1918" s="69"/>
      <c r="D1918" s="69"/>
      <c r="E1918" s="74">
        <v>44056</v>
      </c>
      <c r="F1918" s="70">
        <v>860926.06</v>
      </c>
      <c r="G1918" s="71">
        <f t="shared" si="10"/>
        <v>7.6092606000000007</v>
      </c>
      <c r="H1918" s="69"/>
      <c r="I1918" s="69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  <c r="Y1918" s="69"/>
      <c r="Z1918" s="69"/>
      <c r="AA1918" s="69"/>
    </row>
    <row r="1919" spans="1:27" ht="13">
      <c r="A1919" s="69"/>
      <c r="B1919" s="69"/>
      <c r="C1919" s="69"/>
      <c r="D1919" s="69"/>
      <c r="E1919" s="74">
        <v>44057</v>
      </c>
      <c r="F1919" s="70">
        <v>861398.45</v>
      </c>
      <c r="G1919" s="71">
        <f t="shared" si="10"/>
        <v>7.6139844999999999</v>
      </c>
      <c r="H1919" s="69"/>
      <c r="I1919" s="69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  <c r="Y1919" s="69"/>
      <c r="Z1919" s="69"/>
      <c r="AA1919" s="69"/>
    </row>
    <row r="1920" spans="1:27" ht="13">
      <c r="A1920" s="69"/>
      <c r="B1920" s="69"/>
      <c r="C1920" s="69"/>
      <c r="D1920" s="69"/>
      <c r="E1920" s="74">
        <v>44060</v>
      </c>
      <c r="F1920" s="70">
        <v>874152.9</v>
      </c>
      <c r="G1920" s="71">
        <f t="shared" si="10"/>
        <v>7.7415289999999999</v>
      </c>
      <c r="H1920" s="69"/>
      <c r="I1920" s="69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  <c r="Y1920" s="69"/>
      <c r="Z1920" s="69"/>
      <c r="AA1920" s="69"/>
    </row>
    <row r="1921" spans="1:27" ht="13">
      <c r="A1921" s="69"/>
      <c r="B1921" s="69"/>
      <c r="C1921" s="69"/>
      <c r="D1921" s="69"/>
      <c r="E1921" s="74">
        <v>44061</v>
      </c>
      <c r="F1921" s="70">
        <v>878050.1</v>
      </c>
      <c r="G1921" s="71">
        <f t="shared" si="10"/>
        <v>7.7805010000000001</v>
      </c>
      <c r="H1921" s="69"/>
      <c r="I1921" s="69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  <c r="Y1921" s="69"/>
      <c r="Z1921" s="69"/>
      <c r="AA1921" s="69"/>
    </row>
    <row r="1922" spans="1:27" ht="13">
      <c r="A1922" s="69"/>
      <c r="B1922" s="69"/>
      <c r="C1922" s="69"/>
      <c r="D1922" s="69"/>
      <c r="E1922" s="74">
        <v>44062</v>
      </c>
      <c r="F1922" s="70">
        <v>871436.69</v>
      </c>
      <c r="G1922" s="71">
        <f t="shared" si="10"/>
        <v>7.714366899999999</v>
      </c>
      <c r="H1922" s="69"/>
      <c r="I1922" s="69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  <c r="Y1922" s="69"/>
      <c r="Z1922" s="69"/>
      <c r="AA1922" s="69"/>
    </row>
    <row r="1923" spans="1:27" ht="13">
      <c r="A1923" s="69"/>
      <c r="B1923" s="69"/>
      <c r="C1923" s="69"/>
      <c r="D1923" s="69"/>
      <c r="E1923" s="74">
        <v>44063</v>
      </c>
      <c r="F1923" s="70">
        <v>875215.78</v>
      </c>
      <c r="G1923" s="71">
        <f t="shared" si="10"/>
        <v>7.7521578</v>
      </c>
      <c r="H1923" s="69"/>
      <c r="I1923" s="69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  <c r="Y1923" s="69"/>
      <c r="Z1923" s="69"/>
      <c r="AA1923" s="69"/>
    </row>
    <row r="1924" spans="1:27" ht="13">
      <c r="A1924" s="69"/>
      <c r="B1924" s="69"/>
      <c r="C1924" s="69"/>
      <c r="D1924" s="69"/>
      <c r="E1924" s="74">
        <v>44064</v>
      </c>
      <c r="F1924" s="70">
        <v>875215.78</v>
      </c>
      <c r="G1924" s="71">
        <f t="shared" si="10"/>
        <v>7.7521578</v>
      </c>
      <c r="H1924" s="69"/>
      <c r="I1924" s="69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  <c r="Y1924" s="69"/>
      <c r="Z1924" s="69"/>
      <c r="AA1924" s="69"/>
    </row>
    <row r="1925" spans="1:27" ht="13">
      <c r="A1925" s="69"/>
      <c r="B1925" s="69"/>
      <c r="C1925" s="69"/>
      <c r="D1925" s="69"/>
      <c r="E1925" s="74">
        <v>44067</v>
      </c>
      <c r="F1925" s="70">
        <v>875215.78</v>
      </c>
      <c r="G1925" s="71">
        <f t="shared" si="10"/>
        <v>7.7521578</v>
      </c>
      <c r="H1925" s="69"/>
      <c r="I1925" s="69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  <c r="Y1925" s="69"/>
      <c r="Z1925" s="69"/>
      <c r="AA1925" s="69"/>
    </row>
    <row r="1926" spans="1:27" ht="13">
      <c r="A1926" s="69"/>
      <c r="B1926" s="69"/>
      <c r="C1926" s="69"/>
      <c r="D1926" s="69"/>
      <c r="E1926" s="74">
        <v>44068</v>
      </c>
      <c r="F1926" s="70">
        <v>875215.78</v>
      </c>
      <c r="G1926" s="71">
        <f t="shared" si="10"/>
        <v>7.7521578</v>
      </c>
      <c r="H1926" s="69"/>
      <c r="I1926" s="69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  <c r="Y1926" s="69"/>
      <c r="Z1926" s="69"/>
      <c r="AA1926" s="69"/>
    </row>
    <row r="1927" spans="1:27" ht="13">
      <c r="A1927" s="69"/>
      <c r="B1927" s="69"/>
      <c r="C1927" s="69"/>
      <c r="D1927" s="69"/>
      <c r="E1927" s="74">
        <v>44069</v>
      </c>
      <c r="F1927" s="70">
        <v>875215.78</v>
      </c>
      <c r="G1927" s="71">
        <f t="shared" si="10"/>
        <v>7.7521578</v>
      </c>
      <c r="H1927" s="69"/>
      <c r="I1927" s="69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  <c r="Y1927" s="69"/>
      <c r="Z1927" s="69"/>
      <c r="AA1927" s="69"/>
    </row>
    <row r="1928" spans="1:27" ht="13">
      <c r="A1928" s="69"/>
      <c r="B1928" s="69"/>
      <c r="C1928" s="69"/>
      <c r="D1928" s="69"/>
      <c r="E1928" s="74">
        <v>44070</v>
      </c>
      <c r="F1928" s="70">
        <v>875215.78</v>
      </c>
      <c r="G1928" s="71">
        <f t="shared" si="10"/>
        <v>7.7521578</v>
      </c>
      <c r="H1928" s="69"/>
      <c r="I1928" s="69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  <c r="Y1928" s="69"/>
      <c r="Z1928" s="69"/>
      <c r="AA1928" s="69"/>
    </row>
    <row r="1929" spans="1:27" ht="13">
      <c r="A1929" s="69"/>
      <c r="B1929" s="69"/>
      <c r="C1929" s="69"/>
      <c r="D1929" s="69"/>
      <c r="E1929" s="74">
        <v>44071</v>
      </c>
      <c r="F1929" s="70">
        <v>875215.78</v>
      </c>
      <c r="G1929" s="71">
        <f t="shared" si="10"/>
        <v>7.7521578</v>
      </c>
      <c r="H1929" s="69"/>
      <c r="I1929" s="69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  <c r="Y1929" s="69"/>
      <c r="Z1929" s="69"/>
      <c r="AA1929" s="69"/>
    </row>
    <row r="1930" spans="1:27" ht="13">
      <c r="A1930" s="69"/>
      <c r="B1930" s="69"/>
      <c r="C1930" s="69"/>
      <c r="D1930" s="69"/>
      <c r="E1930" s="74">
        <v>44074</v>
      </c>
      <c r="F1930" s="70">
        <v>875215.78</v>
      </c>
      <c r="G1930" s="71">
        <f t="shared" si="10"/>
        <v>7.7521578</v>
      </c>
      <c r="H1930" s="69"/>
      <c r="I1930" s="69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  <c r="Y1930" s="69"/>
      <c r="Z1930" s="69"/>
      <c r="AA1930" s="69"/>
    </row>
    <row r="1931" spans="1:27" ht="13">
      <c r="A1931" s="69"/>
      <c r="B1931" s="69"/>
      <c r="C1931" s="69"/>
      <c r="D1931" s="69"/>
      <c r="E1931" s="74">
        <v>44075</v>
      </c>
      <c r="F1931" s="70">
        <v>875215.78</v>
      </c>
      <c r="G1931" s="71">
        <f t="shared" si="10"/>
        <v>7.7521578</v>
      </c>
      <c r="H1931" s="69"/>
      <c r="I1931" s="69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  <c r="Y1931" s="69"/>
      <c r="Z1931" s="69"/>
      <c r="AA1931" s="69"/>
    </row>
    <row r="1932" spans="1:27" ht="13">
      <c r="A1932" s="69"/>
      <c r="B1932" s="69"/>
      <c r="C1932" s="69"/>
      <c r="D1932" s="69"/>
      <c r="E1932" s="74">
        <v>44076</v>
      </c>
      <c r="F1932" s="70">
        <v>875215.78</v>
      </c>
      <c r="G1932" s="71">
        <f t="shared" si="10"/>
        <v>7.7521578</v>
      </c>
      <c r="H1932" s="69"/>
      <c r="I1932" s="69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  <c r="Y1932" s="69"/>
      <c r="Z1932" s="69"/>
      <c r="AA1932" s="69"/>
    </row>
    <row r="1933" spans="1:27" ht="13">
      <c r="A1933" s="69"/>
      <c r="B1933" s="69"/>
      <c r="C1933" s="69"/>
      <c r="D1933" s="69"/>
      <c r="E1933" s="74">
        <v>44077</v>
      </c>
      <c r="F1933" s="70">
        <v>875215.78</v>
      </c>
      <c r="G1933" s="71">
        <f t="shared" si="10"/>
        <v>7.7521578</v>
      </c>
      <c r="H1933" s="69"/>
      <c r="I1933" s="69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  <c r="Y1933" s="69"/>
      <c r="Z1933" s="69"/>
      <c r="AA1933" s="69"/>
    </row>
    <row r="1934" spans="1:27" ht="13">
      <c r="A1934" s="69"/>
      <c r="B1934" s="69"/>
      <c r="C1934" s="69"/>
      <c r="D1934" s="69"/>
      <c r="E1934" s="74">
        <v>44078</v>
      </c>
      <c r="F1934" s="70">
        <v>875215.78</v>
      </c>
      <c r="G1934" s="71">
        <f t="shared" si="10"/>
        <v>7.7521578</v>
      </c>
      <c r="H1934" s="69"/>
      <c r="I1934" s="69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  <c r="Y1934" s="69"/>
      <c r="Z1934" s="69"/>
      <c r="AA1934" s="69"/>
    </row>
    <row r="1935" spans="1:27" ht="13">
      <c r="A1935" s="69"/>
      <c r="B1935" s="69"/>
      <c r="C1935" s="69"/>
      <c r="D1935" s="69"/>
      <c r="E1935" s="74">
        <v>44082</v>
      </c>
      <c r="F1935" s="70">
        <v>875215.78</v>
      </c>
      <c r="G1935" s="71">
        <f t="shared" si="10"/>
        <v>7.7521578</v>
      </c>
      <c r="H1935" s="69"/>
      <c r="I1935" s="69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  <c r="Y1935" s="69"/>
      <c r="Z1935" s="69"/>
      <c r="AA1935" s="69"/>
    </row>
    <row r="1936" spans="1:27" ht="13">
      <c r="A1936" s="69"/>
      <c r="B1936" s="69"/>
      <c r="C1936" s="69"/>
      <c r="D1936" s="69"/>
      <c r="E1936" s="74">
        <v>44083</v>
      </c>
      <c r="F1936" s="70">
        <v>875215.78</v>
      </c>
      <c r="G1936" s="71">
        <f t="shared" si="10"/>
        <v>7.7521578</v>
      </c>
      <c r="H1936" s="69"/>
      <c r="I1936" s="69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  <c r="Y1936" s="69"/>
      <c r="Z1936" s="69"/>
      <c r="AA1936" s="69"/>
    </row>
    <row r="1937" spans="1:27" ht="13">
      <c r="A1937" s="69"/>
      <c r="B1937" s="69"/>
      <c r="C1937" s="69"/>
      <c r="D1937" s="69"/>
      <c r="E1937" s="74">
        <v>44084</v>
      </c>
      <c r="F1937" s="70">
        <v>875215.78</v>
      </c>
      <c r="G1937" s="71">
        <f t="shared" si="10"/>
        <v>7.7521578</v>
      </c>
      <c r="H1937" s="69"/>
      <c r="I1937" s="69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  <c r="Y1937" s="69"/>
      <c r="Z1937" s="69"/>
      <c r="AA1937" s="69"/>
    </row>
    <row r="1938" spans="1:27" ht="13">
      <c r="A1938" s="69"/>
      <c r="B1938" s="69"/>
      <c r="C1938" s="69"/>
      <c r="D1938" s="69"/>
      <c r="E1938" s="74">
        <v>44085</v>
      </c>
      <c r="F1938" s="70">
        <v>875215.78</v>
      </c>
      <c r="G1938" s="71">
        <f t="shared" si="10"/>
        <v>7.7521578</v>
      </c>
      <c r="H1938" s="69"/>
      <c r="I1938" s="69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  <c r="Y1938" s="69"/>
      <c r="Z1938" s="69"/>
      <c r="AA1938" s="69"/>
    </row>
    <row r="1939" spans="1:27" ht="13">
      <c r="A1939" s="69"/>
      <c r="B1939" s="69"/>
      <c r="C1939" s="69"/>
      <c r="D1939" s="69"/>
      <c r="E1939" s="74">
        <v>44088</v>
      </c>
      <c r="F1939" s="70">
        <v>875215.78</v>
      </c>
      <c r="G1939" s="71">
        <f t="shared" si="10"/>
        <v>7.7521578</v>
      </c>
      <c r="H1939" s="69"/>
      <c r="I1939" s="69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  <c r="Y1939" s="69"/>
      <c r="Z1939" s="69"/>
      <c r="AA1939" s="69"/>
    </row>
    <row r="1940" spans="1:27" ht="13">
      <c r="A1940" s="69"/>
      <c r="B1940" s="69"/>
      <c r="C1940" s="69"/>
      <c r="D1940" s="69"/>
      <c r="E1940" s="74">
        <v>44089</v>
      </c>
      <c r="F1940" s="70">
        <v>875215.78</v>
      </c>
      <c r="G1940" s="71">
        <f t="shared" si="10"/>
        <v>7.7521578</v>
      </c>
      <c r="H1940" s="69"/>
      <c r="I1940" s="69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  <c r="Y1940" s="69"/>
      <c r="Z1940" s="69"/>
      <c r="AA1940" s="69"/>
    </row>
    <row r="1941" spans="1:27" ht="13">
      <c r="A1941" s="69"/>
      <c r="B1941" s="69"/>
      <c r="C1941" s="69"/>
      <c r="D1941" s="69"/>
      <c r="E1941" s="74">
        <v>44090</v>
      </c>
      <c r="F1941" s="70">
        <v>878033.44</v>
      </c>
      <c r="G1941" s="71">
        <f t="shared" si="10"/>
        <v>7.7803343999999992</v>
      </c>
      <c r="H1941" s="69"/>
      <c r="I1941" s="69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  <c r="Y1941" s="69"/>
      <c r="Z1941" s="69"/>
      <c r="AA1941" s="69"/>
    </row>
    <row r="1942" spans="1:27" ht="13">
      <c r="A1942" s="69"/>
      <c r="B1942" s="69"/>
      <c r="C1942" s="69"/>
      <c r="D1942" s="69"/>
      <c r="E1942" s="74">
        <v>44091</v>
      </c>
      <c r="F1942" s="70">
        <v>891254.89</v>
      </c>
      <c r="G1942" s="71">
        <f t="shared" si="10"/>
        <v>7.9125489</v>
      </c>
      <c r="H1942" s="69"/>
      <c r="I1942" s="69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  <c r="Y1942" s="69"/>
      <c r="Z1942" s="69"/>
      <c r="AA1942" s="69"/>
    </row>
    <row r="1943" spans="1:27" ht="13">
      <c r="A1943" s="69"/>
      <c r="B1943" s="69"/>
      <c r="C1943" s="69"/>
      <c r="D1943" s="69"/>
      <c r="E1943" s="74">
        <v>44092</v>
      </c>
      <c r="F1943" s="70">
        <v>892121.85</v>
      </c>
      <c r="G1943" s="71">
        <f t="shared" si="10"/>
        <v>7.9212185000000002</v>
      </c>
      <c r="H1943" s="69"/>
      <c r="I1943" s="69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  <c r="Y1943" s="69"/>
      <c r="Z1943" s="69"/>
      <c r="AA1943" s="69"/>
    </row>
    <row r="1944" spans="1:27" ht="13">
      <c r="A1944" s="69"/>
      <c r="B1944" s="69"/>
      <c r="C1944" s="69"/>
      <c r="D1944" s="69"/>
      <c r="E1944" s="74">
        <v>44095</v>
      </c>
      <c r="F1944" s="70">
        <v>872831.57</v>
      </c>
      <c r="G1944" s="71">
        <f t="shared" si="10"/>
        <v>7.7283156999999996</v>
      </c>
      <c r="H1944" s="69"/>
      <c r="I1944" s="69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  <c r="Y1944" s="69"/>
      <c r="Z1944" s="69"/>
      <c r="AA1944" s="69"/>
    </row>
    <row r="1945" spans="1:27" ht="13">
      <c r="A1945" s="69"/>
      <c r="B1945" s="69"/>
      <c r="C1945" s="69"/>
      <c r="D1945" s="69"/>
      <c r="E1945" s="74">
        <v>44096</v>
      </c>
      <c r="F1945" s="70">
        <v>867412.95</v>
      </c>
      <c r="G1945" s="71">
        <f t="shared" si="10"/>
        <v>7.6741294999999994</v>
      </c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</row>
    <row r="1946" spans="1:27" ht="13">
      <c r="A1946" s="69"/>
      <c r="B1946" s="69"/>
      <c r="C1946" s="69"/>
      <c r="D1946" s="69"/>
      <c r="E1946" s="74">
        <v>44097</v>
      </c>
      <c r="F1946" s="70">
        <v>831433.29</v>
      </c>
      <c r="G1946" s="71">
        <f t="shared" si="10"/>
        <v>7.3143329000000001</v>
      </c>
      <c r="H1946" s="69"/>
      <c r="I1946" s="69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  <c r="Y1946" s="69"/>
      <c r="Z1946" s="69"/>
      <c r="AA1946" s="69"/>
    </row>
    <row r="1947" spans="1:27" ht="13">
      <c r="A1947" s="69"/>
      <c r="B1947" s="69"/>
      <c r="C1947" s="69"/>
      <c r="D1947" s="69"/>
      <c r="E1947" s="74">
        <v>44098</v>
      </c>
      <c r="F1947" s="70">
        <v>844654.74</v>
      </c>
      <c r="G1947" s="71">
        <f t="shared" si="10"/>
        <v>7.4465474</v>
      </c>
      <c r="H1947" s="69"/>
      <c r="I1947" s="69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  <c r="Y1947" s="69"/>
      <c r="Z1947" s="69"/>
      <c r="AA1947" s="69"/>
    </row>
    <row r="1948" spans="1:27" ht="13">
      <c r="A1948" s="69"/>
      <c r="B1948" s="69"/>
      <c r="C1948" s="69"/>
      <c r="D1948" s="69"/>
      <c r="E1948" s="74">
        <v>44099</v>
      </c>
      <c r="F1948" s="70">
        <v>862427.81</v>
      </c>
      <c r="G1948" s="71">
        <f t="shared" si="10"/>
        <v>7.6242781000000006</v>
      </c>
      <c r="H1948" s="69"/>
      <c r="I1948" s="69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  <c r="Y1948" s="69"/>
      <c r="Z1948" s="69"/>
      <c r="AA1948" s="69"/>
    </row>
    <row r="1949" spans="1:27" ht="13">
      <c r="A1949" s="69"/>
      <c r="B1949" s="69"/>
      <c r="C1949" s="69"/>
      <c r="D1949" s="69"/>
      <c r="E1949" s="74">
        <v>44102</v>
      </c>
      <c r="F1949" s="70">
        <v>865245.5</v>
      </c>
      <c r="G1949" s="71">
        <f t="shared" si="10"/>
        <v>7.6524549999999998</v>
      </c>
      <c r="H1949" s="69"/>
      <c r="I1949" s="69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  <c r="Y1949" s="69"/>
      <c r="Z1949" s="69"/>
      <c r="AA1949" s="69"/>
    </row>
    <row r="1950" spans="1:27" ht="13">
      <c r="A1950" s="69"/>
      <c r="B1950" s="69"/>
      <c r="C1950" s="69"/>
      <c r="D1950" s="69"/>
      <c r="E1950" s="74">
        <v>44103</v>
      </c>
      <c r="F1950" s="70">
        <v>878683.68</v>
      </c>
      <c r="G1950" s="71">
        <f t="shared" si="10"/>
        <v>7.7868368000000006</v>
      </c>
      <c r="H1950" s="69"/>
      <c r="I1950" s="69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  <c r="Y1950" s="69"/>
      <c r="Z1950" s="69"/>
      <c r="AA1950" s="69"/>
    </row>
    <row r="1951" spans="1:27" ht="13">
      <c r="A1951" s="69"/>
      <c r="B1951" s="69"/>
      <c r="C1951" s="69"/>
      <c r="D1951" s="69"/>
      <c r="E1951" s="74">
        <v>44104</v>
      </c>
      <c r="F1951" s="70">
        <v>881067.89</v>
      </c>
      <c r="G1951" s="71">
        <f t="shared" si="10"/>
        <v>7.8106789000000001</v>
      </c>
      <c r="H1951" s="69"/>
      <c r="I1951" s="69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  <c r="Y1951" s="69"/>
      <c r="Z1951" s="69"/>
      <c r="AA1951" s="69"/>
    </row>
    <row r="1952" spans="1:27" ht="13">
      <c r="A1952" s="69"/>
      <c r="B1952" s="69"/>
      <c r="C1952" s="69"/>
      <c r="D1952" s="69"/>
      <c r="E1952" s="74">
        <v>44105</v>
      </c>
      <c r="F1952" s="70">
        <v>876949.71</v>
      </c>
      <c r="G1952" s="71">
        <f t="shared" si="10"/>
        <v>7.7694970999999997</v>
      </c>
      <c r="H1952" s="69"/>
      <c r="I1952" s="69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  <c r="Y1952" s="69"/>
      <c r="Z1952" s="69"/>
      <c r="AA1952" s="69"/>
    </row>
    <row r="1953" spans="1:27" ht="13">
      <c r="A1953" s="69"/>
      <c r="B1953" s="69"/>
      <c r="C1953" s="69"/>
      <c r="D1953" s="69"/>
      <c r="E1953" s="74">
        <v>44106</v>
      </c>
      <c r="F1953" s="70">
        <v>857009.19</v>
      </c>
      <c r="G1953" s="71">
        <f t="shared" si="10"/>
        <v>7.5700918999999995</v>
      </c>
      <c r="H1953" s="69"/>
      <c r="I1953" s="69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  <c r="Y1953" s="69"/>
      <c r="Z1953" s="69"/>
      <c r="AA1953" s="69"/>
    </row>
    <row r="1954" spans="1:27" ht="13">
      <c r="A1954" s="69"/>
      <c r="B1954" s="69"/>
      <c r="C1954" s="69"/>
      <c r="D1954" s="69"/>
      <c r="E1954" s="74">
        <v>44109</v>
      </c>
      <c r="F1954" s="70">
        <v>878683.68</v>
      </c>
      <c r="G1954" s="71">
        <f t="shared" si="10"/>
        <v>7.7868368000000006</v>
      </c>
      <c r="H1954" s="69"/>
      <c r="I1954" s="69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  <c r="Y1954" s="69"/>
      <c r="Z1954" s="69"/>
      <c r="AA1954" s="69"/>
    </row>
    <row r="1955" spans="1:27" ht="13">
      <c r="A1955" s="69"/>
      <c r="B1955" s="69"/>
      <c r="C1955" s="69"/>
      <c r="D1955" s="69"/>
      <c r="E1955" s="74">
        <v>44110</v>
      </c>
      <c r="F1955" s="70">
        <v>870447.37</v>
      </c>
      <c r="G1955" s="71">
        <f t="shared" si="10"/>
        <v>7.7044737000000003</v>
      </c>
      <c r="H1955" s="69"/>
      <c r="I1955" s="69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  <c r="Y1955" s="69"/>
      <c r="Z1955" s="69"/>
      <c r="AA1955" s="69"/>
    </row>
    <row r="1956" spans="1:27" ht="13">
      <c r="A1956" s="69"/>
      <c r="B1956" s="69"/>
      <c r="C1956" s="69"/>
      <c r="D1956" s="69"/>
      <c r="E1956" s="74">
        <v>44111</v>
      </c>
      <c r="F1956" s="70">
        <v>891038.13</v>
      </c>
      <c r="G1956" s="71">
        <f t="shared" si="10"/>
        <v>7.9103813000000001</v>
      </c>
      <c r="H1956" s="69"/>
      <c r="I1956" s="69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  <c r="Y1956" s="69"/>
      <c r="Z1956" s="69"/>
      <c r="AA1956" s="69"/>
    </row>
    <row r="1957" spans="1:27" ht="13">
      <c r="A1957" s="69"/>
      <c r="B1957" s="69"/>
      <c r="C1957" s="69"/>
      <c r="D1957" s="69"/>
      <c r="E1957" s="74">
        <v>44112</v>
      </c>
      <c r="F1957" s="70">
        <v>915530.31</v>
      </c>
      <c r="G1957" s="71">
        <f t="shared" si="10"/>
        <v>8.1553031000000011</v>
      </c>
      <c r="H1957" s="69"/>
      <c r="I1957" s="69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  <c r="Y1957" s="69"/>
      <c r="Z1957" s="69"/>
      <c r="AA1957" s="69"/>
    </row>
    <row r="1958" spans="1:27" ht="13">
      <c r="A1958" s="69"/>
      <c r="B1958" s="69"/>
      <c r="C1958" s="69"/>
      <c r="D1958" s="69"/>
      <c r="E1958" s="74">
        <v>44113</v>
      </c>
      <c r="F1958" s="70">
        <v>946741.59</v>
      </c>
      <c r="G1958" s="71">
        <f t="shared" si="10"/>
        <v>8.4674158999999989</v>
      </c>
      <c r="H1958" s="69"/>
      <c r="I1958" s="69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  <c r="Y1958" s="69"/>
      <c r="Z1958" s="69"/>
      <c r="AA1958" s="69"/>
    </row>
    <row r="1959" spans="1:27" ht="13">
      <c r="A1959" s="69"/>
      <c r="B1959" s="69"/>
      <c r="C1959" s="69"/>
      <c r="D1959" s="69"/>
      <c r="E1959" s="74">
        <v>44116</v>
      </c>
      <c r="F1959" s="70">
        <v>957578.83</v>
      </c>
      <c r="G1959" s="71">
        <f t="shared" si="10"/>
        <v>8.5757882999999993</v>
      </c>
      <c r="H1959" s="69"/>
      <c r="I1959" s="69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  <c r="Y1959" s="69"/>
      <c r="Z1959" s="69"/>
      <c r="AA1959" s="69"/>
    </row>
    <row r="1960" spans="1:27" ht="13">
      <c r="A1960" s="69"/>
      <c r="B1960" s="69"/>
      <c r="C1960" s="69"/>
      <c r="D1960" s="69"/>
      <c r="E1960" s="74">
        <v>44117</v>
      </c>
      <c r="F1960" s="70">
        <v>951509.97</v>
      </c>
      <c r="G1960" s="71">
        <f t="shared" si="10"/>
        <v>8.5150997000000004</v>
      </c>
      <c r="H1960" s="69"/>
      <c r="I1960" s="69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  <c r="Y1960" s="69"/>
      <c r="Z1960" s="69"/>
      <c r="AA1960" s="69"/>
    </row>
    <row r="1961" spans="1:27" ht="13">
      <c r="A1961" s="69"/>
      <c r="B1961" s="69"/>
      <c r="C1961" s="69"/>
      <c r="D1961" s="69"/>
      <c r="E1961" s="74">
        <v>44118</v>
      </c>
      <c r="F1961" s="70">
        <v>956495.11</v>
      </c>
      <c r="G1961" s="71">
        <f t="shared" si="10"/>
        <v>8.5649511</v>
      </c>
      <c r="H1961" s="69"/>
      <c r="I1961" s="69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  <c r="Y1961" s="69"/>
      <c r="Z1961" s="69"/>
      <c r="AA1961" s="69"/>
    </row>
    <row r="1962" spans="1:27" ht="13">
      <c r="A1962" s="69"/>
      <c r="B1962" s="69"/>
      <c r="C1962" s="69"/>
      <c r="D1962" s="69"/>
      <c r="E1962" s="74">
        <v>44119</v>
      </c>
      <c r="F1962" s="70">
        <v>951509.97</v>
      </c>
      <c r="G1962" s="71">
        <f t="shared" si="10"/>
        <v>8.5150997000000004</v>
      </c>
      <c r="H1962" s="69"/>
      <c r="I1962" s="69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  <c r="Y1962" s="69"/>
      <c r="Z1962" s="69"/>
      <c r="AA1962" s="69"/>
    </row>
    <row r="1963" spans="1:27" ht="13">
      <c r="A1963" s="69"/>
      <c r="B1963" s="69"/>
      <c r="C1963" s="69"/>
      <c r="D1963" s="69"/>
      <c r="E1963" s="74">
        <v>44120</v>
      </c>
      <c r="F1963" s="70">
        <v>948909.04</v>
      </c>
      <c r="G1963" s="71">
        <f t="shared" si="10"/>
        <v>8.4890904000000003</v>
      </c>
      <c r="H1963" s="69"/>
      <c r="I1963" s="69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  <c r="Y1963" s="69"/>
      <c r="Z1963" s="69"/>
      <c r="AA1963" s="69"/>
    </row>
    <row r="1964" spans="1:27" ht="13">
      <c r="A1964" s="69"/>
      <c r="B1964" s="69"/>
      <c r="C1964" s="69"/>
      <c r="D1964" s="69"/>
      <c r="E1964" s="74">
        <v>44123</v>
      </c>
      <c r="F1964" s="70">
        <v>924200.1</v>
      </c>
      <c r="G1964" s="71">
        <f t="shared" si="10"/>
        <v>8.2420010000000001</v>
      </c>
      <c r="H1964" s="69"/>
      <c r="I1964" s="69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  <c r="Y1964" s="69"/>
      <c r="Z1964" s="69"/>
      <c r="AA1964" s="69"/>
    </row>
    <row r="1965" spans="1:27" ht="13">
      <c r="A1965" s="69"/>
      <c r="B1965" s="69"/>
      <c r="C1965" s="69"/>
      <c r="D1965" s="69"/>
      <c r="E1965" s="74">
        <v>44124</v>
      </c>
      <c r="F1965" s="70">
        <v>924850.34</v>
      </c>
      <c r="G1965" s="71">
        <f t="shared" si="10"/>
        <v>8.2485033999999988</v>
      </c>
      <c r="H1965" s="69"/>
      <c r="I1965" s="69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  <c r="Y1965" s="69"/>
      <c r="Z1965" s="69"/>
      <c r="AA1965" s="69"/>
    </row>
    <row r="1966" spans="1:27" ht="13">
      <c r="A1966" s="69"/>
      <c r="B1966" s="69"/>
      <c r="C1966" s="69"/>
      <c r="D1966" s="69"/>
      <c r="E1966" s="74">
        <v>44125</v>
      </c>
      <c r="F1966" s="70">
        <v>938505.28</v>
      </c>
      <c r="G1966" s="71">
        <f t="shared" si="10"/>
        <v>8.3850528000000004</v>
      </c>
      <c r="H1966" s="69"/>
      <c r="I1966" s="69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  <c r="Y1966" s="69"/>
      <c r="Z1966" s="69"/>
      <c r="AA1966" s="69"/>
    </row>
    <row r="1967" spans="1:27" ht="13">
      <c r="A1967" s="69"/>
      <c r="B1967" s="69"/>
      <c r="C1967" s="69"/>
      <c r="D1967" s="69"/>
      <c r="E1967" s="74">
        <v>44126</v>
      </c>
      <c r="F1967" s="70">
        <v>938505.28</v>
      </c>
      <c r="G1967" s="71">
        <f t="shared" si="10"/>
        <v>8.3850528000000004</v>
      </c>
      <c r="H1967" s="69"/>
      <c r="I1967" s="69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  <c r="Y1967" s="69"/>
      <c r="Z1967" s="69"/>
      <c r="AA1967" s="69"/>
    </row>
    <row r="1968" spans="1:27" ht="13">
      <c r="A1968" s="69"/>
      <c r="B1968" s="69"/>
      <c r="C1968" s="69"/>
      <c r="D1968" s="69"/>
      <c r="E1968" s="74">
        <v>44127</v>
      </c>
      <c r="F1968" s="70">
        <v>938505.28</v>
      </c>
      <c r="G1968" s="71">
        <f t="shared" si="10"/>
        <v>8.3850528000000004</v>
      </c>
      <c r="H1968" s="69"/>
      <c r="I1968" s="69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  <c r="Y1968" s="69"/>
      <c r="Z1968" s="69"/>
      <c r="AA1968" s="69"/>
    </row>
    <row r="1969" spans="1:27" ht="13">
      <c r="A1969" s="69"/>
      <c r="B1969" s="69"/>
      <c r="C1969" s="69"/>
      <c r="D1969" s="69"/>
      <c r="E1969" s="74">
        <v>44130</v>
      </c>
      <c r="F1969" s="70">
        <v>938505.28</v>
      </c>
      <c r="G1969" s="71">
        <f t="shared" si="10"/>
        <v>8.3850528000000004</v>
      </c>
      <c r="H1969" s="69"/>
      <c r="I1969" s="69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  <c r="Y1969" s="69"/>
      <c r="Z1969" s="69"/>
      <c r="AA1969" s="69"/>
    </row>
    <row r="1970" spans="1:27" ht="13">
      <c r="A1970" s="69"/>
      <c r="B1970" s="69"/>
      <c r="C1970" s="69"/>
      <c r="D1970" s="69"/>
      <c r="E1970" s="74">
        <v>44131</v>
      </c>
      <c r="F1970" s="70">
        <v>938505.28</v>
      </c>
      <c r="G1970" s="71">
        <f t="shared" si="10"/>
        <v>8.3850528000000004</v>
      </c>
      <c r="H1970" s="69"/>
      <c r="I1970" s="69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  <c r="Y1970" s="69"/>
      <c r="Z1970" s="69"/>
      <c r="AA1970" s="69"/>
    </row>
    <row r="1971" spans="1:27" ht="13">
      <c r="A1971" s="69"/>
      <c r="B1971" s="69"/>
      <c r="C1971" s="69"/>
      <c r="D1971" s="69"/>
      <c r="E1971" s="74">
        <v>44132</v>
      </c>
      <c r="F1971" s="70">
        <v>938505.28</v>
      </c>
      <c r="G1971" s="71">
        <f t="shared" si="10"/>
        <v>8.3850528000000004</v>
      </c>
      <c r="H1971" s="69"/>
      <c r="I1971" s="69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  <c r="Y1971" s="69"/>
      <c r="Z1971" s="69"/>
      <c r="AA1971" s="69"/>
    </row>
    <row r="1972" spans="1:27" ht="13">
      <c r="A1972" s="69"/>
      <c r="B1972" s="69"/>
      <c r="C1972" s="69"/>
      <c r="D1972" s="69"/>
      <c r="E1972" s="74">
        <v>44133</v>
      </c>
      <c r="F1972" s="70">
        <v>938505.28</v>
      </c>
      <c r="G1972" s="71">
        <f t="shared" si="10"/>
        <v>8.3850528000000004</v>
      </c>
      <c r="H1972" s="69"/>
      <c r="I1972" s="69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  <c r="Y1972" s="69"/>
      <c r="Z1972" s="69"/>
      <c r="AA1972" s="69"/>
    </row>
    <row r="1973" spans="1:27" ht="13">
      <c r="A1973" s="69"/>
      <c r="B1973" s="69"/>
      <c r="C1973" s="69"/>
      <c r="D1973" s="69"/>
      <c r="E1973" s="74">
        <v>44134</v>
      </c>
      <c r="F1973" s="70">
        <v>938505.28</v>
      </c>
      <c r="G1973" s="71">
        <f t="shared" si="10"/>
        <v>8.3850528000000004</v>
      </c>
      <c r="H1973" s="69"/>
      <c r="I1973" s="69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  <c r="Y1973" s="69"/>
      <c r="Z1973" s="69"/>
      <c r="AA1973" s="69"/>
    </row>
    <row r="1974" spans="1:27" ht="13">
      <c r="A1974" s="69"/>
      <c r="B1974" s="69"/>
      <c r="C1974" s="69"/>
      <c r="D1974" s="69"/>
      <c r="E1974" s="74">
        <v>44137</v>
      </c>
      <c r="F1974" s="70">
        <v>938505.28</v>
      </c>
      <c r="G1974" s="71">
        <f t="shared" si="10"/>
        <v>8.3850528000000004</v>
      </c>
      <c r="H1974" s="69"/>
      <c r="I1974" s="69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  <c r="Y1974" s="69"/>
      <c r="Z1974" s="69"/>
      <c r="AA1974" s="69"/>
    </row>
    <row r="1975" spans="1:27" ht="13">
      <c r="A1975" s="69"/>
      <c r="B1975" s="69"/>
      <c r="C1975" s="69"/>
      <c r="D1975" s="69"/>
      <c r="E1975" s="74">
        <v>44138</v>
      </c>
      <c r="F1975" s="70">
        <v>938505.28</v>
      </c>
      <c r="G1975" s="71">
        <f t="shared" si="10"/>
        <v>8.3850528000000004</v>
      </c>
      <c r="H1975" s="69"/>
      <c r="I1975" s="69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  <c r="Y1975" s="69"/>
      <c r="Z1975" s="69"/>
      <c r="AA1975" s="69"/>
    </row>
    <row r="1976" spans="1:27" ht="13">
      <c r="A1976" s="69"/>
      <c r="B1976" s="69"/>
      <c r="C1976" s="69"/>
      <c r="D1976" s="69"/>
      <c r="E1976" s="74">
        <v>44139</v>
      </c>
      <c r="F1976" s="70">
        <v>938505.28</v>
      </c>
      <c r="G1976" s="71">
        <f t="shared" si="10"/>
        <v>8.3850528000000004</v>
      </c>
      <c r="H1976" s="69"/>
      <c r="I1976" s="69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  <c r="Y1976" s="69"/>
      <c r="Z1976" s="69"/>
      <c r="AA1976" s="69"/>
    </row>
    <row r="1977" spans="1:27" ht="13">
      <c r="A1977" s="69"/>
      <c r="B1977" s="69"/>
      <c r="C1977" s="69"/>
      <c r="D1977" s="69"/>
      <c r="E1977" s="74">
        <v>44140</v>
      </c>
      <c r="F1977" s="70">
        <v>938505.28</v>
      </c>
      <c r="G1977" s="71">
        <f t="shared" si="10"/>
        <v>8.3850528000000004</v>
      </c>
      <c r="H1977" s="69"/>
      <c r="I1977" s="69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  <c r="Y1977" s="69"/>
      <c r="Z1977" s="69"/>
      <c r="AA1977" s="69"/>
    </row>
    <row r="1978" spans="1:27" ht="13">
      <c r="A1978" s="69"/>
      <c r="B1978" s="69"/>
      <c r="C1978" s="69"/>
      <c r="D1978" s="69"/>
      <c r="E1978" s="74">
        <v>44141</v>
      </c>
      <c r="F1978" s="70">
        <v>983085.75</v>
      </c>
      <c r="G1978" s="71">
        <f t="shared" si="10"/>
        <v>8.8308575000000005</v>
      </c>
      <c r="H1978" s="69"/>
      <c r="I1978" s="69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  <c r="Y1978" s="69"/>
      <c r="Z1978" s="69"/>
      <c r="AA1978" s="69"/>
    </row>
    <row r="1979" spans="1:27" ht="13">
      <c r="A1979" s="69"/>
      <c r="B1979" s="69"/>
      <c r="C1979" s="69"/>
      <c r="D1979" s="69"/>
      <c r="E1979" s="74">
        <v>44144</v>
      </c>
      <c r="F1979" s="70">
        <v>997270.42</v>
      </c>
      <c r="G1979" s="71">
        <f t="shared" si="10"/>
        <v>8.9727042000000008</v>
      </c>
      <c r="H1979" s="69"/>
      <c r="I1979" s="69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  <c r="Y1979" s="69"/>
      <c r="Z1979" s="69"/>
      <c r="AA1979" s="69"/>
    </row>
    <row r="1980" spans="1:27" ht="13">
      <c r="A1980" s="69"/>
      <c r="B1980" s="69"/>
      <c r="C1980" s="69"/>
      <c r="D1980" s="69"/>
      <c r="E1980" s="74">
        <v>44145</v>
      </c>
      <c r="F1980" s="70">
        <v>1017244.8</v>
      </c>
      <c r="G1980" s="71">
        <f t="shared" si="10"/>
        <v>9.172448000000001</v>
      </c>
      <c r="H1980" s="69"/>
      <c r="I1980" s="69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  <c r="Y1980" s="69"/>
      <c r="Z1980" s="69"/>
      <c r="AA1980" s="69"/>
    </row>
    <row r="1981" spans="1:27" ht="13">
      <c r="A1981" s="69"/>
      <c r="B1981" s="69"/>
      <c r="C1981" s="69"/>
      <c r="D1981" s="69"/>
      <c r="E1981" s="74">
        <v>44146</v>
      </c>
      <c r="F1981" s="70">
        <v>1029692.56</v>
      </c>
      <c r="G1981" s="71">
        <f t="shared" si="10"/>
        <v>9.2969255999999998</v>
      </c>
      <c r="H1981" s="69"/>
      <c r="I1981" s="69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  <c r="Y1981" s="69"/>
      <c r="Z1981" s="69"/>
      <c r="AA1981" s="69"/>
    </row>
    <row r="1982" spans="1:27" ht="13">
      <c r="A1982" s="69"/>
      <c r="B1982" s="69"/>
      <c r="C1982" s="69"/>
      <c r="D1982" s="69"/>
      <c r="E1982" s="74">
        <v>44147</v>
      </c>
      <c r="F1982" s="70">
        <v>991770.26</v>
      </c>
      <c r="G1982" s="71">
        <f t="shared" si="10"/>
        <v>8.9177026000000001</v>
      </c>
      <c r="H1982" s="69"/>
      <c r="I1982" s="69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  <c r="Y1982" s="69"/>
      <c r="Z1982" s="69"/>
      <c r="AA1982" s="69"/>
    </row>
    <row r="1983" spans="1:27" ht="13">
      <c r="A1983" s="69"/>
      <c r="B1983" s="69"/>
      <c r="C1983" s="69"/>
      <c r="D1983" s="69"/>
      <c r="E1983" s="74">
        <v>44148</v>
      </c>
      <c r="F1983" s="70">
        <v>1029982.06</v>
      </c>
      <c r="G1983" s="71">
        <f t="shared" si="10"/>
        <v>9.2998206000000003</v>
      </c>
      <c r="H1983" s="69"/>
      <c r="I1983" s="69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  <c r="Y1983" s="69"/>
      <c r="Z1983" s="69"/>
      <c r="AA1983" s="69"/>
    </row>
    <row r="1984" spans="1:27" ht="13">
      <c r="A1984" s="69"/>
      <c r="B1984" s="69"/>
      <c r="C1984" s="69"/>
      <c r="D1984" s="69"/>
      <c r="E1984" s="74">
        <v>44151</v>
      </c>
      <c r="F1984" s="70">
        <v>1043008.81</v>
      </c>
      <c r="G1984" s="71">
        <f t="shared" si="10"/>
        <v>9.4300881000000008</v>
      </c>
      <c r="H1984" s="69"/>
      <c r="I1984" s="69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  <c r="Y1984" s="69"/>
      <c r="Z1984" s="69"/>
      <c r="AA1984" s="69"/>
    </row>
    <row r="1985" spans="1:27" ht="13">
      <c r="A1985" s="69"/>
      <c r="B1985" s="69"/>
      <c r="C1985" s="69"/>
      <c r="D1985" s="69"/>
      <c r="E1985" s="74">
        <v>44152</v>
      </c>
      <c r="F1985" s="70">
        <v>1053140.73</v>
      </c>
      <c r="G1985" s="71">
        <f t="shared" si="10"/>
        <v>9.5314072999999997</v>
      </c>
      <c r="H1985" s="69"/>
      <c r="I1985" s="69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  <c r="Y1985" s="69"/>
      <c r="Z1985" s="69"/>
      <c r="AA1985" s="69"/>
    </row>
    <row r="1986" spans="1:27" ht="13">
      <c r="A1986" s="69"/>
      <c r="B1986" s="69"/>
      <c r="C1986" s="69"/>
      <c r="D1986" s="69"/>
      <c r="E1986" s="74">
        <v>44153</v>
      </c>
      <c r="F1986" s="70">
        <v>1034903.27</v>
      </c>
      <c r="G1986" s="71">
        <f t="shared" si="10"/>
        <v>9.3490327000000004</v>
      </c>
      <c r="H1986" s="69"/>
      <c r="I1986" s="69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  <c r="Y1986" s="69"/>
      <c r="Z1986" s="69"/>
      <c r="AA1986" s="69"/>
    </row>
    <row r="1987" spans="1:27" ht="13">
      <c r="A1987" s="69"/>
      <c r="B1987" s="69"/>
      <c r="C1987" s="69"/>
      <c r="D1987" s="69"/>
      <c r="E1987" s="74">
        <v>44154</v>
      </c>
      <c r="F1987" s="70">
        <v>1043008.81</v>
      </c>
      <c r="G1987" s="71">
        <f t="shared" si="10"/>
        <v>9.4300881000000008</v>
      </c>
      <c r="H1987" s="69"/>
      <c r="I1987" s="69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  <c r="Y1987" s="69"/>
      <c r="Z1987" s="69"/>
      <c r="AA1987" s="69"/>
    </row>
    <row r="1988" spans="1:27" ht="13">
      <c r="A1988" s="69"/>
      <c r="B1988" s="69"/>
      <c r="C1988" s="69"/>
      <c r="D1988" s="69"/>
      <c r="E1988" s="74">
        <v>44155</v>
      </c>
      <c r="F1988" s="70">
        <v>1045614.17</v>
      </c>
      <c r="G1988" s="71">
        <f t="shared" si="10"/>
        <v>9.4561416999999999</v>
      </c>
      <c r="H1988" s="69"/>
      <c r="I1988" s="69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  <c r="Y1988" s="69"/>
      <c r="Z1988" s="69"/>
      <c r="AA1988" s="69"/>
    </row>
    <row r="1989" spans="1:27" ht="13">
      <c r="A1989" s="69"/>
      <c r="B1989" s="69"/>
      <c r="C1989" s="69"/>
      <c r="D1989" s="69"/>
      <c r="E1989" s="74">
        <v>44158</v>
      </c>
      <c r="F1989" s="70">
        <v>1051693.31</v>
      </c>
      <c r="G1989" s="71">
        <f t="shared" si="10"/>
        <v>9.516933100000001</v>
      </c>
      <c r="H1989" s="69"/>
      <c r="I1989" s="69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  <c r="Y1989" s="69"/>
      <c r="Z1989" s="69"/>
      <c r="AA1989" s="69"/>
    </row>
    <row r="1990" spans="1:27" ht="13">
      <c r="A1990" s="69"/>
      <c r="B1990" s="69"/>
      <c r="C1990" s="69"/>
      <c r="D1990" s="69"/>
      <c r="E1990" s="74">
        <v>44159</v>
      </c>
      <c r="F1990" s="70">
        <v>1060667.29</v>
      </c>
      <c r="G1990" s="71">
        <f t="shared" si="10"/>
        <v>9.6066728999999995</v>
      </c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</row>
    <row r="1991" spans="1:27" ht="13">
      <c r="A1991" s="69"/>
      <c r="B1991" s="69"/>
      <c r="C1991" s="69"/>
      <c r="D1991" s="69"/>
      <c r="E1991" s="74">
        <v>44160</v>
      </c>
      <c r="F1991" s="70">
        <v>1080641.6599999999</v>
      </c>
      <c r="G1991" s="71">
        <f t="shared" si="10"/>
        <v>9.8064165999999986</v>
      </c>
      <c r="H1991" s="69"/>
      <c r="I1991" s="69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  <c r="Y1991" s="69"/>
      <c r="Z1991" s="69"/>
      <c r="AA1991" s="69"/>
    </row>
    <row r="1992" spans="1:27" ht="13">
      <c r="A1992" s="69"/>
      <c r="B1992" s="69"/>
      <c r="C1992" s="69"/>
      <c r="D1992" s="69"/>
      <c r="E1992" s="74">
        <v>44162</v>
      </c>
      <c r="F1992" s="70">
        <v>1076588.8799999999</v>
      </c>
      <c r="G1992" s="71">
        <f t="shared" si="10"/>
        <v>9.765888799999999</v>
      </c>
      <c r="H1992" s="69"/>
      <c r="I1992" s="69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  <c r="Y1992" s="69"/>
      <c r="Z1992" s="69"/>
      <c r="AA1992" s="69"/>
    </row>
    <row r="1993" spans="1:27" ht="13">
      <c r="A1993" s="69"/>
      <c r="B1993" s="69"/>
      <c r="C1993" s="69"/>
      <c r="D1993" s="69"/>
      <c r="E1993" s="74">
        <v>44165</v>
      </c>
      <c r="F1993" s="70">
        <v>1084983.9099999999</v>
      </c>
      <c r="G1993" s="71">
        <f t="shared" si="10"/>
        <v>9.8498390999999987</v>
      </c>
      <c r="H1993" s="69"/>
      <c r="I1993" s="69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  <c r="Y1993" s="69"/>
      <c r="Z1993" s="69"/>
      <c r="AA1993" s="69"/>
    </row>
    <row r="1994" spans="1:27" ht="13">
      <c r="A1994" s="69"/>
      <c r="B1994" s="69"/>
      <c r="C1994" s="69"/>
      <c r="D1994" s="69"/>
      <c r="E1994" s="74">
        <v>44166</v>
      </c>
      <c r="F1994" s="70">
        <v>1080931.1299999999</v>
      </c>
      <c r="G1994" s="71">
        <f t="shared" si="10"/>
        <v>9.8093112999999992</v>
      </c>
      <c r="H1994" s="69"/>
      <c r="I1994" s="69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  <c r="Y1994" s="69"/>
      <c r="Z1994" s="69"/>
      <c r="AA1994" s="69"/>
    </row>
    <row r="1995" spans="1:27" ht="13">
      <c r="A1995" s="69"/>
      <c r="B1995" s="69"/>
      <c r="C1995" s="69"/>
      <c r="D1995" s="69"/>
      <c r="E1995" s="74">
        <v>44167</v>
      </c>
      <c r="F1995" s="70">
        <v>1083825.97</v>
      </c>
      <c r="G1995" s="71">
        <f t="shared" si="10"/>
        <v>9.8382597000000001</v>
      </c>
      <c r="H1995" s="69"/>
      <c r="I1995" s="69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  <c r="Y1995" s="69"/>
      <c r="Z1995" s="69"/>
      <c r="AA1995" s="69"/>
    </row>
    <row r="1996" spans="1:27" ht="13">
      <c r="A1996" s="69"/>
      <c r="B1996" s="69"/>
      <c r="C1996" s="69"/>
      <c r="D1996" s="69"/>
      <c r="E1996" s="74">
        <v>44168</v>
      </c>
      <c r="F1996" s="70">
        <v>1079194.24</v>
      </c>
      <c r="G1996" s="71">
        <f t="shared" si="10"/>
        <v>9.7919423999999999</v>
      </c>
      <c r="H1996" s="69"/>
      <c r="I1996" s="69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  <c r="Y1996" s="69"/>
      <c r="Z1996" s="69"/>
      <c r="AA1996" s="69"/>
    </row>
    <row r="1997" spans="1:27" ht="13">
      <c r="A1997" s="69"/>
      <c r="B1997" s="69"/>
      <c r="C1997" s="69"/>
      <c r="D1997" s="69"/>
      <c r="E1997" s="74">
        <v>44169</v>
      </c>
      <c r="F1997" s="70">
        <v>1079194.24</v>
      </c>
      <c r="G1997" s="71">
        <f t="shared" si="10"/>
        <v>9.7919423999999999</v>
      </c>
      <c r="H1997" s="69"/>
      <c r="I1997" s="69"/>
      <c r="J1997" s="69"/>
      <c r="K1997" s="69"/>
      <c r="L1997" s="69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  <c r="Y1997" s="69"/>
      <c r="Z1997" s="69"/>
      <c r="AA1997" s="69"/>
    </row>
    <row r="1998" spans="1:27" ht="13">
      <c r="A1998" s="69"/>
      <c r="B1998" s="69"/>
      <c r="C1998" s="69"/>
      <c r="D1998" s="69"/>
      <c r="E1998" s="74">
        <v>44172</v>
      </c>
      <c r="F1998" s="70">
        <v>1079194.24</v>
      </c>
      <c r="G1998" s="71">
        <f t="shared" si="10"/>
        <v>9.7919423999999999</v>
      </c>
      <c r="H1998" s="69"/>
      <c r="I1998" s="69"/>
      <c r="J1998" s="69"/>
      <c r="K1998" s="69"/>
      <c r="L1998" s="69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  <c r="Y1998" s="69"/>
      <c r="Z1998" s="69"/>
      <c r="AA1998" s="69"/>
    </row>
    <row r="1999" spans="1:27" ht="13">
      <c r="A1999" s="69"/>
      <c r="B1999" s="69"/>
      <c r="C1999" s="69"/>
      <c r="D1999" s="69"/>
      <c r="E1999" s="74">
        <v>44173</v>
      </c>
      <c r="F1999" s="70">
        <v>1079194.24</v>
      </c>
      <c r="G1999" s="71">
        <f t="shared" si="10"/>
        <v>9.7919423999999999</v>
      </c>
      <c r="H1999" s="69"/>
      <c r="I1999" s="69"/>
      <c r="J1999" s="69"/>
      <c r="K1999" s="69"/>
      <c r="L1999" s="69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  <c r="Y1999" s="69"/>
      <c r="Z1999" s="69"/>
      <c r="AA1999" s="69"/>
    </row>
    <row r="2000" spans="1:27" ht="13">
      <c r="A2000" s="69"/>
      <c r="B2000" s="69"/>
      <c r="C2000" s="69"/>
      <c r="D2000" s="69"/>
      <c r="E2000" s="74">
        <v>44174</v>
      </c>
      <c r="F2000" s="70">
        <v>1079194.24</v>
      </c>
      <c r="G2000" s="71">
        <f t="shared" si="10"/>
        <v>9.7919423999999999</v>
      </c>
      <c r="H2000" s="69"/>
      <c r="I2000" s="69"/>
      <c r="J2000" s="69"/>
      <c r="K2000" s="69"/>
      <c r="L2000" s="69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  <c r="Y2000" s="69"/>
      <c r="Z2000" s="69"/>
      <c r="AA2000" s="69"/>
    </row>
    <row r="2001" spans="1:27" ht="13">
      <c r="A2001" s="69"/>
      <c r="B2001" s="69"/>
      <c r="C2001" s="69"/>
      <c r="D2001" s="69"/>
      <c r="E2001" s="74">
        <v>44175</v>
      </c>
      <c r="F2001" s="70">
        <v>1079194.24</v>
      </c>
      <c r="G2001" s="71">
        <f t="shared" si="10"/>
        <v>9.7919423999999999</v>
      </c>
      <c r="H2001" s="69"/>
      <c r="I2001" s="69"/>
      <c r="J2001" s="69"/>
      <c r="K2001" s="69"/>
      <c r="L2001" s="69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  <c r="Y2001" s="69"/>
      <c r="Z2001" s="69"/>
      <c r="AA2001" s="69"/>
    </row>
    <row r="2002" spans="1:27" ht="13">
      <c r="A2002" s="69"/>
      <c r="B2002" s="69"/>
      <c r="C2002" s="69"/>
      <c r="D2002" s="69"/>
      <c r="E2002" s="74">
        <v>44176</v>
      </c>
      <c r="F2002" s="70">
        <v>1079194.24</v>
      </c>
      <c r="G2002" s="71">
        <f t="shared" si="10"/>
        <v>9.7919423999999999</v>
      </c>
      <c r="H2002" s="69"/>
      <c r="I2002" s="69"/>
      <c r="J2002" s="69"/>
      <c r="K2002" s="69"/>
      <c r="L2002" s="69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  <c r="Y2002" s="69"/>
      <c r="Z2002" s="69"/>
      <c r="AA2002" s="69"/>
    </row>
    <row r="2003" spans="1:27" ht="13">
      <c r="A2003" s="69"/>
      <c r="B2003" s="69"/>
      <c r="C2003" s="69"/>
      <c r="D2003" s="69"/>
      <c r="E2003" s="74">
        <v>44179</v>
      </c>
      <c r="F2003" s="70">
        <v>1079194.24</v>
      </c>
      <c r="G2003" s="71">
        <f t="shared" si="10"/>
        <v>9.7919423999999999</v>
      </c>
      <c r="H2003" s="69"/>
      <c r="I2003" s="69"/>
      <c r="J2003" s="69"/>
      <c r="K2003" s="69"/>
      <c r="L2003" s="69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  <c r="Y2003" s="69"/>
      <c r="Z2003" s="69"/>
      <c r="AA2003" s="69"/>
    </row>
    <row r="2004" spans="1:27" ht="13">
      <c r="A2004" s="69"/>
      <c r="B2004" s="69"/>
      <c r="C2004" s="69"/>
      <c r="D2004" s="69"/>
      <c r="E2004" s="74">
        <v>44180</v>
      </c>
      <c r="F2004" s="70">
        <v>1079194.24</v>
      </c>
      <c r="G2004" s="71">
        <f t="shared" si="10"/>
        <v>9.7919423999999999</v>
      </c>
      <c r="H2004" s="69"/>
      <c r="I2004" s="69"/>
      <c r="J2004" s="69"/>
      <c r="K2004" s="69"/>
      <c r="L2004" s="69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  <c r="Y2004" s="69"/>
      <c r="Z2004" s="69"/>
      <c r="AA2004" s="69"/>
    </row>
    <row r="2005" spans="1:27" ht="13">
      <c r="A2005" s="69"/>
      <c r="B2005" s="69"/>
      <c r="C2005" s="69"/>
      <c r="D2005" s="69"/>
      <c r="E2005" s="74">
        <v>44181</v>
      </c>
      <c r="F2005" s="70">
        <v>1079194.24</v>
      </c>
      <c r="G2005" s="71">
        <f t="shared" si="10"/>
        <v>9.7919423999999999</v>
      </c>
      <c r="H2005" s="69"/>
      <c r="I2005" s="69"/>
      <c r="J2005" s="69"/>
      <c r="K2005" s="69"/>
      <c r="L2005" s="69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  <c r="Y2005" s="69"/>
      <c r="Z2005" s="69"/>
      <c r="AA2005" s="69"/>
    </row>
    <row r="2006" spans="1:27" ht="13">
      <c r="A2006" s="69"/>
      <c r="B2006" s="69"/>
      <c r="C2006" s="69"/>
      <c r="D2006" s="69"/>
      <c r="E2006" s="74">
        <v>44182</v>
      </c>
      <c r="F2006" s="70">
        <v>1079194.24</v>
      </c>
      <c r="G2006" s="71">
        <f t="shared" si="10"/>
        <v>9.7919423999999999</v>
      </c>
      <c r="H2006" s="69"/>
      <c r="I2006" s="69"/>
      <c r="J2006" s="69"/>
      <c r="K2006" s="69"/>
      <c r="L2006" s="69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  <c r="Y2006" s="69"/>
      <c r="Z2006" s="69"/>
      <c r="AA2006" s="69"/>
    </row>
    <row r="2007" spans="1:27" ht="13">
      <c r="A2007" s="69"/>
      <c r="B2007" s="69"/>
      <c r="C2007" s="69"/>
      <c r="D2007" s="69"/>
      <c r="E2007" s="74">
        <v>44183</v>
      </c>
      <c r="F2007" s="70">
        <v>1079194.24</v>
      </c>
      <c r="G2007" s="71">
        <f t="shared" si="10"/>
        <v>9.7919423999999999</v>
      </c>
      <c r="H2007" s="69"/>
      <c r="I2007" s="69"/>
      <c r="J2007" s="69"/>
      <c r="K2007" s="69"/>
      <c r="L2007" s="69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  <c r="Y2007" s="69"/>
      <c r="Z2007" s="69"/>
      <c r="AA2007" s="69"/>
    </row>
    <row r="2008" spans="1:27" ht="13">
      <c r="A2008" s="69"/>
      <c r="B2008" s="69"/>
      <c r="C2008" s="69"/>
      <c r="D2008" s="69"/>
      <c r="E2008" s="74">
        <v>44186</v>
      </c>
      <c r="F2008" s="70">
        <v>1079194.24</v>
      </c>
      <c r="G2008" s="71">
        <f t="shared" si="10"/>
        <v>9.7919423999999999</v>
      </c>
      <c r="H2008" s="69"/>
      <c r="I2008" s="69"/>
      <c r="J2008" s="69"/>
      <c r="K2008" s="69"/>
      <c r="L2008" s="69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  <c r="Y2008" s="69"/>
      <c r="Z2008" s="69"/>
      <c r="AA2008" s="69"/>
    </row>
    <row r="2009" spans="1:27" ht="13">
      <c r="A2009" s="69"/>
      <c r="B2009" s="69"/>
      <c r="C2009" s="69"/>
      <c r="D2009" s="69"/>
      <c r="E2009" s="74">
        <v>44187</v>
      </c>
      <c r="F2009" s="70">
        <v>1079194.24</v>
      </c>
      <c r="G2009" s="71">
        <f t="shared" si="10"/>
        <v>9.7919423999999999</v>
      </c>
      <c r="H2009" s="69"/>
      <c r="I2009" s="69"/>
      <c r="J2009" s="69"/>
      <c r="K2009" s="69"/>
      <c r="L2009" s="69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  <c r="Y2009" s="69"/>
      <c r="Z2009" s="69"/>
      <c r="AA2009" s="69"/>
    </row>
    <row r="2010" spans="1:27" ht="13">
      <c r="A2010" s="69"/>
      <c r="B2010" s="69"/>
      <c r="C2010" s="69"/>
      <c r="D2010" s="69"/>
      <c r="E2010" s="74">
        <v>44188</v>
      </c>
      <c r="F2010" s="70">
        <v>1079194.24</v>
      </c>
      <c r="G2010" s="71">
        <f t="shared" si="10"/>
        <v>9.7919423999999999</v>
      </c>
      <c r="H2010" s="69"/>
      <c r="I2010" s="69"/>
      <c r="J2010" s="69"/>
      <c r="K2010" s="69"/>
      <c r="L2010" s="69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  <c r="Y2010" s="69"/>
      <c r="Z2010" s="69"/>
      <c r="AA2010" s="69"/>
    </row>
    <row r="2011" spans="1:27" ht="13">
      <c r="A2011" s="69"/>
      <c r="B2011" s="69"/>
      <c r="C2011" s="69"/>
      <c r="D2011" s="69"/>
      <c r="E2011" s="74">
        <v>44189</v>
      </c>
      <c r="F2011" s="70">
        <v>1079194.24</v>
      </c>
      <c r="G2011" s="71">
        <f t="shared" si="10"/>
        <v>9.7919423999999999</v>
      </c>
      <c r="H2011" s="69"/>
      <c r="I2011" s="69"/>
      <c r="J2011" s="69"/>
      <c r="K2011" s="69"/>
      <c r="L2011" s="69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  <c r="Y2011" s="69"/>
      <c r="Z2011" s="69"/>
      <c r="AA2011" s="69"/>
    </row>
    <row r="2012" spans="1:27" ht="13">
      <c r="A2012" s="69"/>
      <c r="B2012" s="69"/>
      <c r="C2012" s="69"/>
      <c r="D2012" s="69"/>
      <c r="E2012" s="74">
        <v>44193</v>
      </c>
      <c r="F2012" s="70">
        <v>1079194.24</v>
      </c>
      <c r="G2012" s="71">
        <f t="shared" si="10"/>
        <v>9.7919423999999999</v>
      </c>
      <c r="H2012" s="69"/>
      <c r="I2012" s="69"/>
      <c r="J2012" s="69"/>
      <c r="K2012" s="69"/>
      <c r="L2012" s="69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  <c r="Y2012" s="69"/>
      <c r="Z2012" s="69"/>
      <c r="AA2012" s="69"/>
    </row>
    <row r="2013" spans="1:27" ht="13">
      <c r="A2013" s="69"/>
      <c r="B2013" s="69"/>
      <c r="C2013" s="69"/>
      <c r="D2013" s="69"/>
      <c r="E2013" s="74">
        <v>44194</v>
      </c>
      <c r="F2013" s="70">
        <v>1079194.24</v>
      </c>
      <c r="G2013" s="71">
        <f t="shared" si="10"/>
        <v>9.7919423999999999</v>
      </c>
      <c r="H2013" s="69"/>
      <c r="I2013" s="69"/>
      <c r="J2013" s="69"/>
      <c r="K2013" s="69"/>
      <c r="L2013" s="69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  <c r="Y2013" s="69"/>
      <c r="Z2013" s="69"/>
      <c r="AA2013" s="69"/>
    </row>
    <row r="2014" spans="1:27" ht="13">
      <c r="A2014" s="69"/>
      <c r="B2014" s="69"/>
      <c r="C2014" s="69"/>
      <c r="D2014" s="69"/>
      <c r="E2014" s="74">
        <v>44195</v>
      </c>
      <c r="F2014" s="70">
        <v>1079194.24</v>
      </c>
      <c r="G2014" s="71">
        <f t="shared" si="10"/>
        <v>9.7919423999999999</v>
      </c>
      <c r="H2014" s="69"/>
      <c r="I2014" s="69"/>
      <c r="J2014" s="69"/>
      <c r="K2014" s="69"/>
      <c r="L2014" s="69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  <c r="Y2014" s="69"/>
      <c r="Z2014" s="69"/>
      <c r="AA2014" s="69"/>
    </row>
    <row r="2015" spans="1:27" ht="13">
      <c r="A2015" s="69"/>
      <c r="B2015" s="69"/>
      <c r="C2015" s="69"/>
      <c r="D2015" s="69"/>
      <c r="E2015" s="74">
        <v>44196</v>
      </c>
      <c r="F2015" s="70">
        <v>1079194.24</v>
      </c>
      <c r="G2015" s="71">
        <f t="shared" si="10"/>
        <v>9.7919423999999999</v>
      </c>
      <c r="H2015" s="69"/>
      <c r="I2015" s="69"/>
      <c r="J2015" s="69"/>
      <c r="K2015" s="69"/>
      <c r="L2015" s="69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  <c r="Y2015" s="69"/>
      <c r="Z2015" s="69"/>
      <c r="AA2015" s="69"/>
    </row>
    <row r="2016" spans="1:27" ht="13">
      <c r="A2016" s="69"/>
      <c r="B2016" s="69"/>
      <c r="C2016" s="69"/>
      <c r="D2016" s="69"/>
      <c r="E2016" s="74">
        <v>44200</v>
      </c>
      <c r="F2016" s="70">
        <v>1079194.24</v>
      </c>
      <c r="G2016" s="71">
        <f t="shared" si="10"/>
        <v>9.7919423999999999</v>
      </c>
      <c r="H2016" s="69"/>
      <c r="I2016" s="69"/>
      <c r="J2016" s="69"/>
      <c r="K2016" s="69"/>
      <c r="L2016" s="69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  <c r="Y2016" s="69"/>
      <c r="Z2016" s="69"/>
      <c r="AA2016" s="69"/>
    </row>
    <row r="2017" spans="1:27" ht="13">
      <c r="A2017" s="69"/>
      <c r="B2017" s="69"/>
      <c r="C2017" s="69"/>
      <c r="D2017" s="69"/>
      <c r="E2017" s="74">
        <v>44201</v>
      </c>
      <c r="F2017" s="70">
        <v>1079194.24</v>
      </c>
      <c r="G2017" s="71">
        <f t="shared" si="10"/>
        <v>9.7919423999999999</v>
      </c>
      <c r="H2017" s="69"/>
      <c r="I2017" s="69"/>
      <c r="J2017" s="69"/>
      <c r="K2017" s="69"/>
      <c r="L2017" s="69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  <c r="Y2017" s="69"/>
      <c r="Z2017" s="69"/>
      <c r="AA2017" s="69"/>
    </row>
    <row r="2018" spans="1:27" ht="13">
      <c r="A2018" s="69"/>
      <c r="B2018" s="69"/>
      <c r="C2018" s="69"/>
      <c r="D2018" s="69"/>
      <c r="E2018" s="74">
        <v>44202</v>
      </c>
      <c r="F2018" s="70">
        <v>1079194.24</v>
      </c>
      <c r="G2018" s="71">
        <f t="shared" si="10"/>
        <v>9.7919423999999999</v>
      </c>
      <c r="H2018" s="69"/>
      <c r="I2018" s="69"/>
      <c r="J2018" s="69"/>
      <c r="K2018" s="69"/>
      <c r="L2018" s="69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  <c r="Y2018" s="69"/>
      <c r="Z2018" s="69"/>
      <c r="AA2018" s="69"/>
    </row>
    <row r="2019" spans="1:27" ht="13">
      <c r="A2019" s="69"/>
      <c r="B2019" s="69"/>
      <c r="C2019" s="69"/>
      <c r="D2019" s="69"/>
      <c r="E2019" s="74">
        <v>44203</v>
      </c>
      <c r="F2019" s="70">
        <v>1079194.24</v>
      </c>
      <c r="G2019" s="71">
        <f t="shared" si="10"/>
        <v>9.7919423999999999</v>
      </c>
      <c r="H2019" s="69"/>
      <c r="I2019" s="69"/>
      <c r="J2019" s="69"/>
      <c r="K2019" s="69"/>
      <c r="L2019" s="69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  <c r="Y2019" s="69"/>
      <c r="Z2019" s="69"/>
      <c r="AA2019" s="69"/>
    </row>
    <row r="2020" spans="1:27" ht="13">
      <c r="A2020" s="69"/>
      <c r="B2020" s="69"/>
      <c r="C2020" s="69"/>
      <c r="D2020" s="69"/>
      <c r="E2020" s="74">
        <v>44204</v>
      </c>
      <c r="F2020" s="70">
        <v>1079194.24</v>
      </c>
      <c r="G2020" s="71">
        <f t="shared" si="10"/>
        <v>9.7919423999999999</v>
      </c>
      <c r="H2020" s="69"/>
      <c r="I2020" s="69"/>
      <c r="J2020" s="69"/>
      <c r="K2020" s="69"/>
      <c r="L2020" s="69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  <c r="Y2020" s="69"/>
      <c r="Z2020" s="69"/>
      <c r="AA2020" s="69"/>
    </row>
    <row r="2021" spans="1:27" ht="13">
      <c r="A2021" s="69"/>
      <c r="B2021" s="69"/>
      <c r="C2021" s="69"/>
      <c r="D2021" s="69"/>
      <c r="E2021" s="74">
        <v>44207</v>
      </c>
      <c r="F2021" s="70">
        <v>1079194.24</v>
      </c>
      <c r="G2021" s="71">
        <f t="shared" si="10"/>
        <v>9.7919423999999999</v>
      </c>
      <c r="H2021" s="69"/>
      <c r="I2021" s="69"/>
      <c r="J2021" s="69"/>
      <c r="K2021" s="69"/>
      <c r="L2021" s="69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  <c r="Y2021" s="69"/>
      <c r="Z2021" s="69"/>
      <c r="AA2021" s="69"/>
    </row>
    <row r="2022" spans="1:27" ht="13">
      <c r="A2022" s="69"/>
      <c r="B2022" s="69"/>
      <c r="C2022" s="69"/>
      <c r="D2022" s="69"/>
      <c r="E2022" s="74">
        <v>44208</v>
      </c>
      <c r="F2022" s="70">
        <v>1079194.24</v>
      </c>
      <c r="G2022" s="71">
        <f t="shared" si="10"/>
        <v>9.7919423999999999</v>
      </c>
      <c r="H2022" s="69"/>
      <c r="I2022" s="69"/>
      <c r="J2022" s="69"/>
      <c r="K2022" s="69"/>
      <c r="L2022" s="69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  <c r="Y2022" s="69"/>
      <c r="Z2022" s="69"/>
      <c r="AA2022" s="69"/>
    </row>
    <row r="2023" spans="1:27" ht="13">
      <c r="A2023" s="69"/>
      <c r="B2023" s="69"/>
      <c r="C2023" s="69"/>
      <c r="D2023" s="69"/>
      <c r="E2023" s="74">
        <v>44209</v>
      </c>
      <c r="F2023" s="70">
        <v>1079194.24</v>
      </c>
      <c r="G2023" s="71">
        <f t="shared" si="10"/>
        <v>9.7919423999999999</v>
      </c>
      <c r="H2023" s="69"/>
      <c r="I2023" s="69"/>
      <c r="J2023" s="69"/>
      <c r="K2023" s="69"/>
      <c r="L2023" s="69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  <c r="Y2023" s="69"/>
      <c r="Z2023" s="69"/>
      <c r="AA2023" s="69"/>
    </row>
    <row r="2024" spans="1:27" ht="13">
      <c r="A2024" s="69"/>
      <c r="B2024" s="69"/>
      <c r="C2024" s="69"/>
      <c r="D2024" s="69"/>
      <c r="E2024" s="74">
        <v>44210</v>
      </c>
      <c r="F2024" s="70">
        <v>1079194.24</v>
      </c>
      <c r="G2024" s="71">
        <f t="shared" si="10"/>
        <v>9.7919423999999999</v>
      </c>
      <c r="H2024" s="69"/>
      <c r="I2024" s="69"/>
      <c r="J2024" s="69"/>
      <c r="K2024" s="69"/>
      <c r="L2024" s="69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  <c r="Y2024" s="69"/>
      <c r="Z2024" s="69"/>
      <c r="AA2024" s="69"/>
    </row>
    <row r="2025" spans="1:27" ht="13">
      <c r="A2025" s="69"/>
      <c r="B2025" s="69"/>
      <c r="C2025" s="69"/>
      <c r="D2025" s="69"/>
      <c r="E2025" s="74">
        <v>44211</v>
      </c>
      <c r="F2025" s="70">
        <v>1079194.24</v>
      </c>
      <c r="G2025" s="71">
        <f t="shared" si="10"/>
        <v>9.7919423999999999</v>
      </c>
      <c r="H2025" s="69"/>
      <c r="I2025" s="69"/>
      <c r="J2025" s="69"/>
      <c r="K2025" s="69"/>
      <c r="L2025" s="69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  <c r="Y2025" s="69"/>
      <c r="Z2025" s="69"/>
      <c r="AA2025" s="69"/>
    </row>
    <row r="2026" spans="1:27" ht="13">
      <c r="A2026" s="69"/>
      <c r="B2026" s="69"/>
      <c r="C2026" s="69"/>
      <c r="D2026" s="69"/>
      <c r="E2026" s="74">
        <v>44215</v>
      </c>
      <c r="F2026" s="70">
        <v>1079194.24</v>
      </c>
      <c r="G2026" s="71">
        <f t="shared" si="10"/>
        <v>9.7919423999999999</v>
      </c>
      <c r="H2026" s="69"/>
      <c r="I2026" s="69"/>
      <c r="J2026" s="69"/>
      <c r="K2026" s="69"/>
      <c r="L2026" s="69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  <c r="Y2026" s="69"/>
      <c r="Z2026" s="69"/>
      <c r="AA2026" s="69"/>
    </row>
    <row r="2027" spans="1:27" ht="13">
      <c r="A2027" s="69"/>
      <c r="B2027" s="69"/>
      <c r="C2027" s="69"/>
      <c r="D2027" s="69"/>
      <c r="E2027" s="74">
        <v>44216</v>
      </c>
      <c r="F2027" s="70">
        <v>1079194.24</v>
      </c>
      <c r="G2027" s="71">
        <f t="shared" si="10"/>
        <v>9.7919423999999999</v>
      </c>
      <c r="H2027" s="69"/>
      <c r="I2027" s="69"/>
      <c r="J2027" s="69"/>
      <c r="K2027" s="69"/>
      <c r="L2027" s="69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  <c r="Y2027" s="69"/>
      <c r="Z2027" s="69"/>
      <c r="AA2027" s="69"/>
    </row>
    <row r="2028" spans="1:27" ht="13">
      <c r="A2028" s="69"/>
      <c r="B2028" s="69"/>
      <c r="C2028" s="69"/>
      <c r="D2028" s="69"/>
      <c r="E2028" s="74">
        <v>44217</v>
      </c>
      <c r="F2028" s="70">
        <v>1079194.24</v>
      </c>
      <c r="G2028" s="71">
        <f t="shared" si="10"/>
        <v>9.7919423999999999</v>
      </c>
      <c r="H2028" s="69"/>
      <c r="I2028" s="69"/>
      <c r="J2028" s="69"/>
      <c r="K2028" s="69"/>
      <c r="L2028" s="69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  <c r="Y2028" s="69"/>
      <c r="Z2028" s="69"/>
      <c r="AA2028" s="69"/>
    </row>
    <row r="2029" spans="1:27" ht="13">
      <c r="A2029" s="69"/>
      <c r="B2029" s="69"/>
      <c r="C2029" s="69"/>
      <c r="D2029" s="69"/>
      <c r="E2029" s="74">
        <v>44218</v>
      </c>
      <c r="F2029" s="70">
        <v>1079194.24</v>
      </c>
      <c r="G2029" s="71">
        <f t="shared" si="10"/>
        <v>9.7919423999999999</v>
      </c>
      <c r="H2029" s="69"/>
      <c r="I2029" s="69"/>
      <c r="J2029" s="69"/>
      <c r="K2029" s="69"/>
      <c r="L2029" s="69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  <c r="Y2029" s="69"/>
      <c r="Z2029" s="69"/>
      <c r="AA2029" s="69"/>
    </row>
    <row r="2030" spans="1:27" ht="13">
      <c r="A2030" s="69"/>
      <c r="B2030" s="69"/>
      <c r="C2030" s="69"/>
      <c r="D2030" s="69"/>
      <c r="E2030" s="74">
        <v>44221</v>
      </c>
      <c r="F2030" s="70">
        <v>1079194.24</v>
      </c>
      <c r="G2030" s="71">
        <f t="shared" si="10"/>
        <v>9.7919423999999999</v>
      </c>
      <c r="H2030" s="69"/>
      <c r="I2030" s="69"/>
      <c r="J2030" s="69"/>
      <c r="K2030" s="69"/>
      <c r="L2030" s="69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  <c r="Y2030" s="69"/>
      <c r="Z2030" s="69"/>
      <c r="AA2030" s="69"/>
    </row>
    <row r="2031" spans="1:27" ht="13">
      <c r="A2031" s="69"/>
      <c r="B2031" s="69"/>
      <c r="C2031" s="69"/>
      <c r="D2031" s="69"/>
      <c r="E2031" s="74">
        <v>44222</v>
      </c>
      <c r="F2031" s="70">
        <v>1079194.24</v>
      </c>
      <c r="G2031" s="71">
        <f t="shared" si="10"/>
        <v>9.7919423999999999</v>
      </c>
      <c r="H2031" s="69"/>
      <c r="I2031" s="69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  <c r="Y2031" s="69"/>
      <c r="Z2031" s="69"/>
      <c r="AA2031" s="69"/>
    </row>
    <row r="2032" spans="1:27" ht="13">
      <c r="A2032" s="69"/>
      <c r="B2032" s="69"/>
      <c r="C2032" s="69"/>
      <c r="D2032" s="69"/>
      <c r="E2032" s="74">
        <v>44223</v>
      </c>
      <c r="F2032" s="70">
        <v>1079194.24</v>
      </c>
      <c r="G2032" s="71">
        <f t="shared" si="10"/>
        <v>9.7919423999999999</v>
      </c>
      <c r="H2032" s="69"/>
      <c r="I2032" s="69"/>
      <c r="J2032" s="69"/>
      <c r="K2032" s="69"/>
      <c r="L2032" s="69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  <c r="Y2032" s="69"/>
      <c r="Z2032" s="69"/>
      <c r="AA2032" s="69"/>
    </row>
    <row r="2033" spans="1:27" ht="13">
      <c r="A2033" s="69"/>
      <c r="B2033" s="69"/>
      <c r="C2033" s="69"/>
      <c r="D2033" s="69"/>
      <c r="E2033" s="74">
        <v>44224</v>
      </c>
      <c r="F2033" s="70">
        <v>1079194.24</v>
      </c>
      <c r="G2033" s="71">
        <f t="shared" si="10"/>
        <v>9.7919423999999999</v>
      </c>
      <c r="H2033" s="69"/>
      <c r="I2033" s="69"/>
      <c r="J2033" s="69"/>
      <c r="K2033" s="69"/>
      <c r="L2033" s="69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  <c r="Y2033" s="69"/>
      <c r="Z2033" s="69"/>
      <c r="AA2033" s="69"/>
    </row>
    <row r="2034" spans="1:27" ht="13">
      <c r="A2034" s="69"/>
      <c r="B2034" s="69"/>
      <c r="C2034" s="69"/>
      <c r="D2034" s="69"/>
      <c r="E2034" s="74">
        <v>44225</v>
      </c>
      <c r="F2034" s="70">
        <v>1079194.24</v>
      </c>
      <c r="G2034" s="71">
        <f t="shared" si="10"/>
        <v>9.7919423999999999</v>
      </c>
      <c r="H2034" s="69"/>
      <c r="I2034" s="69"/>
      <c r="J2034" s="69"/>
      <c r="K2034" s="69"/>
      <c r="L2034" s="69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  <c r="Y2034" s="69"/>
      <c r="Z2034" s="69"/>
      <c r="AA2034" s="69"/>
    </row>
    <row r="2035" spans="1:27" ht="13">
      <c r="A2035" s="69"/>
      <c r="B2035" s="69"/>
      <c r="C2035" s="69"/>
      <c r="D2035" s="69"/>
      <c r="E2035" s="74">
        <v>44228</v>
      </c>
      <c r="F2035" s="70">
        <v>1079194.24</v>
      </c>
      <c r="G2035" s="71">
        <f t="shared" si="10"/>
        <v>9.7919423999999999</v>
      </c>
      <c r="H2035" s="69"/>
      <c r="I2035" s="69"/>
      <c r="J2035" s="69"/>
      <c r="K2035" s="69"/>
      <c r="L2035" s="69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  <c r="Y2035" s="69"/>
      <c r="Z2035" s="69"/>
      <c r="AA2035" s="69"/>
    </row>
    <row r="2036" spans="1:27" ht="13">
      <c r="A2036" s="69"/>
      <c r="B2036" s="69"/>
      <c r="C2036" s="69"/>
      <c r="D2036" s="69"/>
      <c r="E2036" s="74">
        <v>44229</v>
      </c>
      <c r="F2036" s="70">
        <v>1079194.24</v>
      </c>
      <c r="G2036" s="71">
        <f t="shared" si="10"/>
        <v>9.7919423999999999</v>
      </c>
      <c r="H2036" s="69"/>
      <c r="I2036" s="69"/>
      <c r="J2036" s="69"/>
      <c r="K2036" s="69"/>
      <c r="L2036" s="69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  <c r="Y2036" s="69"/>
      <c r="Z2036" s="69"/>
      <c r="AA2036" s="69"/>
    </row>
    <row r="2037" spans="1:27" ht="13">
      <c r="A2037" s="69"/>
      <c r="B2037" s="69"/>
      <c r="C2037" s="69"/>
      <c r="D2037" s="69"/>
      <c r="E2037" s="74">
        <v>44230</v>
      </c>
      <c r="F2037" s="70">
        <v>1079194.24</v>
      </c>
      <c r="G2037" s="71">
        <f t="shared" si="10"/>
        <v>9.7919423999999999</v>
      </c>
      <c r="H2037" s="69"/>
      <c r="I2037" s="69"/>
      <c r="J2037" s="69"/>
      <c r="K2037" s="69"/>
      <c r="L2037" s="69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  <c r="Y2037" s="69"/>
      <c r="Z2037" s="69"/>
      <c r="AA2037" s="69"/>
    </row>
    <row r="2038" spans="1:27" ht="13">
      <c r="A2038" s="69"/>
      <c r="B2038" s="69"/>
      <c r="C2038" s="69"/>
      <c r="D2038" s="69"/>
      <c r="E2038" s="74">
        <v>44231</v>
      </c>
      <c r="F2038" s="70">
        <v>1079194.24</v>
      </c>
      <c r="G2038" s="71">
        <f t="shared" si="10"/>
        <v>9.7919423999999999</v>
      </c>
      <c r="H2038" s="69"/>
      <c r="I2038" s="69"/>
      <c r="J2038" s="69"/>
      <c r="K2038" s="69"/>
      <c r="L2038" s="69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  <c r="Y2038" s="69"/>
      <c r="Z2038" s="69"/>
      <c r="AA2038" s="69"/>
    </row>
    <row r="2039" spans="1:27" ht="13">
      <c r="A2039" s="69"/>
      <c r="B2039" s="69"/>
      <c r="C2039" s="69"/>
      <c r="D2039" s="69"/>
      <c r="E2039" s="74">
        <v>44232</v>
      </c>
      <c r="F2039" s="70">
        <v>1082926.6200000001</v>
      </c>
      <c r="G2039" s="71">
        <f t="shared" si="10"/>
        <v>9.8292662000000011</v>
      </c>
      <c r="H2039" s="69"/>
      <c r="I2039" s="69"/>
      <c r="J2039" s="69"/>
      <c r="K2039" s="69"/>
      <c r="L2039" s="69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  <c r="Y2039" s="69"/>
      <c r="Z2039" s="69"/>
      <c r="AA2039" s="69"/>
    </row>
    <row r="2040" spans="1:27" ht="13">
      <c r="A2040" s="69"/>
      <c r="B2040" s="69"/>
      <c r="C2040" s="69"/>
      <c r="D2040" s="69"/>
      <c r="E2040" s="74">
        <v>44235</v>
      </c>
      <c r="F2040" s="70">
        <v>1086658.99</v>
      </c>
      <c r="G2040" s="71">
        <f t="shared" si="10"/>
        <v>9.8665898999999992</v>
      </c>
      <c r="H2040" s="69"/>
      <c r="I2040" s="69"/>
      <c r="J2040" s="69"/>
      <c r="K2040" s="69"/>
      <c r="L2040" s="69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  <c r="Y2040" s="69"/>
      <c r="Z2040" s="69"/>
      <c r="AA2040" s="69"/>
    </row>
    <row r="2041" spans="1:27" ht="13">
      <c r="A2041" s="69"/>
      <c r="B2041" s="69"/>
      <c r="C2041" s="69"/>
      <c r="D2041" s="69"/>
      <c r="E2041" s="74">
        <v>44236</v>
      </c>
      <c r="F2041" s="70">
        <v>1085059.42</v>
      </c>
      <c r="G2041" s="71">
        <f t="shared" si="10"/>
        <v>9.8505941999999997</v>
      </c>
      <c r="H2041" s="69"/>
      <c r="I2041" s="69"/>
      <c r="J2041" s="69"/>
      <c r="K2041" s="69"/>
      <c r="L2041" s="69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  <c r="Y2041" s="69"/>
      <c r="Z2041" s="69"/>
      <c r="AA2041" s="69"/>
    </row>
    <row r="2042" spans="1:27" ht="13">
      <c r="A2042" s="69"/>
      <c r="B2042" s="69"/>
      <c r="C2042" s="69"/>
      <c r="D2042" s="69"/>
      <c r="E2042" s="74">
        <v>44237</v>
      </c>
      <c r="F2042" s="70">
        <v>1072262.6399999999</v>
      </c>
      <c r="G2042" s="71">
        <f t="shared" ref="G2042:G2296" si="11">(F2042-100000)/100000</f>
        <v>9.7226263999999993</v>
      </c>
      <c r="H2042" s="69"/>
      <c r="I2042" s="69"/>
      <c r="J2042" s="69"/>
      <c r="K2042" s="69"/>
      <c r="L2042" s="69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  <c r="Y2042" s="69"/>
      <c r="Z2042" s="69"/>
      <c r="AA2042" s="69"/>
    </row>
    <row r="2043" spans="1:27" ht="13">
      <c r="A2043" s="69"/>
      <c r="B2043" s="69"/>
      <c r="C2043" s="69"/>
      <c r="D2043" s="69"/>
      <c r="E2043" s="74">
        <v>44238</v>
      </c>
      <c r="F2043" s="70">
        <v>1090391.4099999999</v>
      </c>
      <c r="G2043" s="71">
        <f t="shared" si="11"/>
        <v>9.9039140999999997</v>
      </c>
      <c r="H2043" s="69"/>
      <c r="I2043" s="69"/>
      <c r="J2043" s="69"/>
      <c r="K2043" s="69"/>
      <c r="L2043" s="69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  <c r="Y2043" s="69"/>
      <c r="Z2043" s="69"/>
      <c r="AA2043" s="69"/>
    </row>
    <row r="2044" spans="1:27" ht="13">
      <c r="A2044" s="69"/>
      <c r="B2044" s="69"/>
      <c r="C2044" s="69"/>
      <c r="D2044" s="69"/>
      <c r="E2044" s="74">
        <v>44239</v>
      </c>
      <c r="F2044" s="70">
        <v>1116518.1499999999</v>
      </c>
      <c r="G2044" s="71">
        <f t="shared" si="11"/>
        <v>10.165181499999999</v>
      </c>
      <c r="H2044" s="69"/>
      <c r="I2044" s="69"/>
      <c r="J2044" s="69"/>
      <c r="K2044" s="69"/>
      <c r="L2044" s="69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  <c r="Y2044" s="69"/>
      <c r="Z2044" s="69"/>
      <c r="AA2044" s="69"/>
    </row>
    <row r="2045" spans="1:27" ht="13">
      <c r="A2045" s="69"/>
      <c r="B2045" s="69"/>
      <c r="C2045" s="69"/>
      <c r="D2045" s="69"/>
      <c r="E2045" s="74">
        <v>44243</v>
      </c>
      <c r="F2045" s="70">
        <v>1109053.3600000001</v>
      </c>
      <c r="G2045" s="71">
        <f t="shared" si="11"/>
        <v>10.090533600000001</v>
      </c>
      <c r="H2045" s="69"/>
      <c r="I2045" s="69"/>
      <c r="J2045" s="69"/>
      <c r="K2045" s="69"/>
      <c r="L2045" s="69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  <c r="Y2045" s="69"/>
      <c r="Z2045" s="69"/>
      <c r="AA2045" s="69"/>
    </row>
    <row r="2046" spans="1:27" ht="13">
      <c r="A2046" s="69"/>
      <c r="B2046" s="69"/>
      <c r="C2046" s="69"/>
      <c r="D2046" s="69"/>
      <c r="E2046" s="74">
        <v>44244</v>
      </c>
      <c r="F2046" s="70">
        <v>1126115.7</v>
      </c>
      <c r="G2046" s="71">
        <f t="shared" si="11"/>
        <v>10.261156999999999</v>
      </c>
      <c r="H2046" s="69"/>
      <c r="I2046" s="69"/>
      <c r="J2046" s="69"/>
      <c r="K2046" s="69"/>
      <c r="L2046" s="69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  <c r="Y2046" s="69"/>
      <c r="Z2046" s="69"/>
      <c r="AA2046" s="69"/>
    </row>
    <row r="2047" spans="1:27" ht="13">
      <c r="A2047" s="69"/>
      <c r="B2047" s="69"/>
      <c r="C2047" s="69"/>
      <c r="D2047" s="69"/>
      <c r="E2047" s="74">
        <v>44245</v>
      </c>
      <c r="F2047" s="70">
        <v>1120250.53</v>
      </c>
      <c r="G2047" s="71">
        <f t="shared" si="11"/>
        <v>10.2025053</v>
      </c>
      <c r="H2047" s="69"/>
      <c r="I2047" s="69"/>
      <c r="J2047" s="69"/>
      <c r="K2047" s="69"/>
      <c r="L2047" s="69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  <c r="Y2047" s="69"/>
      <c r="Z2047" s="69"/>
      <c r="AA2047" s="69"/>
    </row>
    <row r="2048" spans="1:27" ht="13">
      <c r="A2048" s="69"/>
      <c r="B2048" s="69"/>
      <c r="C2048" s="69"/>
      <c r="D2048" s="69"/>
      <c r="E2048" s="74">
        <v>44246</v>
      </c>
      <c r="F2048" s="70">
        <v>1149043.27</v>
      </c>
      <c r="G2048" s="71">
        <f t="shared" si="11"/>
        <v>10.490432699999999</v>
      </c>
      <c r="H2048" s="69"/>
      <c r="I2048" s="69"/>
      <c r="J2048" s="69"/>
      <c r="K2048" s="69"/>
      <c r="L2048" s="69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  <c r="Y2048" s="69"/>
      <c r="Z2048" s="69"/>
      <c r="AA2048" s="69"/>
    </row>
    <row r="2049" spans="1:27" ht="13">
      <c r="A2049" s="69"/>
      <c r="B2049" s="69"/>
      <c r="C2049" s="69"/>
      <c r="D2049" s="69"/>
      <c r="E2049" s="74">
        <v>44249</v>
      </c>
      <c r="F2049" s="70">
        <v>1119717.3400000001</v>
      </c>
      <c r="G2049" s="71">
        <f t="shared" si="11"/>
        <v>10.1971734</v>
      </c>
      <c r="H2049" s="69"/>
      <c r="I2049" s="69"/>
      <c r="J2049" s="69"/>
      <c r="K2049" s="69"/>
      <c r="L2049" s="69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  <c r="Y2049" s="69"/>
      <c r="Z2049" s="69"/>
      <c r="AA2049" s="69"/>
    </row>
    <row r="2050" spans="1:27" ht="13">
      <c r="A2050" s="69"/>
      <c r="B2050" s="69"/>
      <c r="C2050" s="69"/>
      <c r="D2050" s="69"/>
      <c r="E2050" s="74">
        <v>44250</v>
      </c>
      <c r="F2050" s="70">
        <v>1150109.6499999999</v>
      </c>
      <c r="G2050" s="71">
        <f t="shared" si="11"/>
        <v>10.501096499999999</v>
      </c>
      <c r="H2050" s="69"/>
      <c r="I2050" s="69"/>
      <c r="J2050" s="69"/>
      <c r="K2050" s="69"/>
      <c r="L2050" s="69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  <c r="Y2050" s="69"/>
      <c r="Z2050" s="69"/>
      <c r="AA2050" s="69"/>
    </row>
    <row r="2051" spans="1:27" ht="13">
      <c r="A2051" s="69"/>
      <c r="B2051" s="69"/>
      <c r="C2051" s="69"/>
      <c r="D2051" s="69"/>
      <c r="E2051" s="74">
        <v>44251</v>
      </c>
      <c r="F2051" s="70">
        <v>1177302.78</v>
      </c>
      <c r="G2051" s="71">
        <f t="shared" si="11"/>
        <v>10.773027799999999</v>
      </c>
      <c r="H2051" s="69"/>
      <c r="I2051" s="69"/>
      <c r="J2051" s="69"/>
      <c r="K2051" s="69"/>
      <c r="L2051" s="69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  <c r="Y2051" s="69"/>
      <c r="Z2051" s="69"/>
      <c r="AA2051" s="69"/>
    </row>
    <row r="2052" spans="1:27" ht="13">
      <c r="A2052" s="69"/>
      <c r="B2052" s="69"/>
      <c r="C2052" s="69"/>
      <c r="D2052" s="69"/>
      <c r="E2052" s="74">
        <v>44252</v>
      </c>
      <c r="F2052" s="70">
        <v>1073329.02</v>
      </c>
      <c r="G2052" s="71">
        <f t="shared" si="11"/>
        <v>9.7332902000000008</v>
      </c>
      <c r="H2052" s="69"/>
      <c r="I2052" s="69"/>
      <c r="J2052" s="69"/>
      <c r="K2052" s="69"/>
      <c r="L2052" s="69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  <c r="Y2052" s="69"/>
      <c r="Z2052" s="69"/>
      <c r="AA2052" s="69"/>
    </row>
    <row r="2053" spans="1:27" ht="13">
      <c r="A2053" s="69"/>
      <c r="B2053" s="69"/>
      <c r="C2053" s="69"/>
      <c r="D2053" s="69"/>
      <c r="E2053" s="74">
        <v>44253</v>
      </c>
      <c r="F2053" s="70">
        <v>1110119.74</v>
      </c>
      <c r="G2053" s="71">
        <f t="shared" si="11"/>
        <v>10.1011974</v>
      </c>
      <c r="H2053" s="69"/>
      <c r="I2053" s="69"/>
      <c r="J2053" s="69"/>
      <c r="K2053" s="69"/>
      <c r="L2053" s="69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  <c r="Y2053" s="69"/>
      <c r="Z2053" s="69"/>
      <c r="AA2053" s="69"/>
    </row>
    <row r="2054" spans="1:27" ht="13">
      <c r="A2054" s="69"/>
      <c r="B2054" s="69"/>
      <c r="C2054" s="69"/>
      <c r="D2054" s="69"/>
      <c r="E2054" s="74">
        <v>44256</v>
      </c>
      <c r="F2054" s="70">
        <v>1164506.04</v>
      </c>
      <c r="G2054" s="71">
        <f t="shared" si="11"/>
        <v>10.6450604</v>
      </c>
      <c r="H2054" s="69"/>
      <c r="I2054" s="69"/>
      <c r="J2054" s="69"/>
      <c r="K2054" s="69"/>
      <c r="L2054" s="69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  <c r="Y2054" s="69"/>
      <c r="Z2054" s="69"/>
      <c r="AA2054" s="69"/>
    </row>
    <row r="2055" spans="1:27" ht="13">
      <c r="A2055" s="69"/>
      <c r="B2055" s="69"/>
      <c r="C2055" s="69"/>
      <c r="D2055" s="69"/>
      <c r="E2055" s="74">
        <v>44257</v>
      </c>
      <c r="F2055" s="70">
        <v>1159707.25</v>
      </c>
      <c r="G2055" s="71">
        <f t="shared" si="11"/>
        <v>10.597072499999999</v>
      </c>
      <c r="H2055" s="69"/>
      <c r="I2055" s="69"/>
      <c r="J2055" s="69"/>
      <c r="K2055" s="69"/>
      <c r="L2055" s="69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  <c r="Y2055" s="69"/>
      <c r="Z2055" s="69"/>
      <c r="AA2055" s="69"/>
    </row>
    <row r="2056" spans="1:27" ht="13">
      <c r="A2056" s="69"/>
      <c r="B2056" s="69"/>
      <c r="C2056" s="69"/>
      <c r="D2056" s="69"/>
      <c r="E2056" s="74">
        <v>44258</v>
      </c>
      <c r="F2056" s="70">
        <v>1130381.31</v>
      </c>
      <c r="G2056" s="71">
        <f t="shared" si="11"/>
        <v>10.303813100000001</v>
      </c>
      <c r="H2056" s="69"/>
      <c r="I2056" s="69"/>
      <c r="J2056" s="69"/>
      <c r="K2056" s="69"/>
      <c r="L2056" s="69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  <c r="Y2056" s="69"/>
      <c r="Z2056" s="69"/>
      <c r="AA2056" s="69"/>
    </row>
    <row r="2057" spans="1:27" ht="13">
      <c r="A2057" s="69"/>
      <c r="B2057" s="69"/>
      <c r="C2057" s="69"/>
      <c r="D2057" s="69"/>
      <c r="E2057" s="74">
        <v>44259</v>
      </c>
      <c r="F2057" s="70">
        <v>1098922.58</v>
      </c>
      <c r="G2057" s="71">
        <f t="shared" si="11"/>
        <v>9.9892258000000016</v>
      </c>
      <c r="H2057" s="69"/>
      <c r="I2057" s="69"/>
      <c r="J2057" s="69"/>
      <c r="K2057" s="69"/>
      <c r="L2057" s="69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  <c r="Y2057" s="69"/>
      <c r="Z2057" s="69"/>
      <c r="AA2057" s="69"/>
    </row>
    <row r="2058" spans="1:27" ht="13">
      <c r="A2058" s="69"/>
      <c r="B2058" s="69"/>
      <c r="C2058" s="69"/>
      <c r="D2058" s="69"/>
      <c r="E2058" s="74">
        <v>44260</v>
      </c>
      <c r="F2058" s="70">
        <v>1098922.58</v>
      </c>
      <c r="G2058" s="71">
        <f t="shared" si="11"/>
        <v>9.9892258000000016</v>
      </c>
      <c r="H2058" s="69"/>
      <c r="I2058" s="69"/>
      <c r="J2058" s="69"/>
      <c r="K2058" s="69"/>
      <c r="L2058" s="69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  <c r="Y2058" s="69"/>
      <c r="Z2058" s="69"/>
      <c r="AA2058" s="69"/>
    </row>
    <row r="2059" spans="1:27" ht="13">
      <c r="A2059" s="69"/>
      <c r="B2059" s="69"/>
      <c r="C2059" s="69"/>
      <c r="D2059" s="69"/>
      <c r="E2059" s="74">
        <v>44263</v>
      </c>
      <c r="F2059" s="70">
        <v>1098922.58</v>
      </c>
      <c r="G2059" s="71">
        <f t="shared" si="11"/>
        <v>9.9892258000000016</v>
      </c>
      <c r="H2059" s="69"/>
      <c r="I2059" s="69"/>
      <c r="J2059" s="69"/>
      <c r="K2059" s="69"/>
      <c r="L2059" s="69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  <c r="Y2059" s="69"/>
      <c r="Z2059" s="69"/>
      <c r="AA2059" s="69"/>
    </row>
    <row r="2060" spans="1:27" ht="13">
      <c r="A2060" s="69"/>
      <c r="B2060" s="69"/>
      <c r="C2060" s="69"/>
      <c r="D2060" s="69"/>
      <c r="E2060" s="74">
        <v>44264</v>
      </c>
      <c r="F2060" s="70">
        <v>1098922.58</v>
      </c>
      <c r="G2060" s="71">
        <f t="shared" si="11"/>
        <v>9.9892258000000016</v>
      </c>
      <c r="H2060" s="69"/>
      <c r="I2060" s="69"/>
      <c r="J2060" s="69"/>
      <c r="K2060" s="69"/>
      <c r="L2060" s="69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  <c r="Y2060" s="69"/>
      <c r="Z2060" s="69"/>
      <c r="AA2060" s="69"/>
    </row>
    <row r="2061" spans="1:27" ht="13">
      <c r="A2061" s="69"/>
      <c r="B2061" s="69"/>
      <c r="C2061" s="69"/>
      <c r="D2061" s="69"/>
      <c r="E2061" s="74">
        <v>44265</v>
      </c>
      <c r="F2061" s="70">
        <v>1098922.58</v>
      </c>
      <c r="G2061" s="71">
        <f t="shared" si="11"/>
        <v>9.9892258000000016</v>
      </c>
      <c r="H2061" s="69"/>
      <c r="I2061" s="69"/>
      <c r="J2061" s="69"/>
      <c r="K2061" s="69"/>
      <c r="L2061" s="69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  <c r="Y2061" s="69"/>
      <c r="Z2061" s="69"/>
      <c r="AA2061" s="69"/>
    </row>
    <row r="2062" spans="1:27" ht="13">
      <c r="A2062" s="69"/>
      <c r="B2062" s="69"/>
      <c r="C2062" s="69"/>
      <c r="D2062" s="69"/>
      <c r="E2062" s="74">
        <v>44266</v>
      </c>
      <c r="F2062" s="70">
        <v>1122233.06</v>
      </c>
      <c r="G2062" s="71">
        <f t="shared" si="11"/>
        <v>10.222330600000001</v>
      </c>
      <c r="H2062" s="69"/>
      <c r="I2062" s="69"/>
      <c r="J2062" s="69"/>
      <c r="K2062" s="69"/>
      <c r="L2062" s="69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  <c r="Y2062" s="69"/>
      <c r="Z2062" s="69"/>
      <c r="AA2062" s="69"/>
    </row>
    <row r="2063" spans="1:27" ht="13">
      <c r="A2063" s="69"/>
      <c r="B2063" s="69"/>
      <c r="C2063" s="69"/>
      <c r="D2063" s="69"/>
      <c r="E2063" s="74">
        <v>44267</v>
      </c>
      <c r="F2063" s="70">
        <v>1132889.26</v>
      </c>
      <c r="G2063" s="71">
        <f t="shared" si="11"/>
        <v>10.3288926</v>
      </c>
      <c r="H2063" s="69"/>
      <c r="I2063" s="69"/>
      <c r="J2063" s="69"/>
      <c r="K2063" s="69"/>
      <c r="L2063" s="69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  <c r="Y2063" s="69"/>
      <c r="Z2063" s="69"/>
      <c r="AA2063" s="69"/>
    </row>
    <row r="2064" spans="1:27" ht="13">
      <c r="A2064" s="69"/>
      <c r="B2064" s="69"/>
      <c r="C2064" s="69"/>
      <c r="D2064" s="69"/>
      <c r="E2064" s="74">
        <v>44270</v>
      </c>
      <c r="F2064" s="70">
        <v>1178178.22</v>
      </c>
      <c r="G2064" s="71">
        <f t="shared" si="11"/>
        <v>10.7817822</v>
      </c>
      <c r="H2064" s="69"/>
      <c r="I2064" s="69"/>
      <c r="J2064" s="69"/>
      <c r="K2064" s="69"/>
      <c r="L2064" s="69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  <c r="Y2064" s="69"/>
      <c r="Z2064" s="69"/>
      <c r="AA2064" s="69"/>
    </row>
    <row r="2065" spans="1:27" ht="13">
      <c r="A2065" s="69"/>
      <c r="B2065" s="69"/>
      <c r="C2065" s="69"/>
      <c r="D2065" s="69"/>
      <c r="E2065" s="74">
        <v>44271</v>
      </c>
      <c r="F2065" s="70">
        <v>1178178.22</v>
      </c>
      <c r="G2065" s="71">
        <f t="shared" si="11"/>
        <v>10.7817822</v>
      </c>
      <c r="H2065" s="69"/>
      <c r="I2065" s="69"/>
      <c r="J2065" s="69"/>
      <c r="K2065" s="69"/>
      <c r="L2065" s="69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  <c r="Y2065" s="69"/>
      <c r="Z2065" s="69"/>
      <c r="AA2065" s="69"/>
    </row>
    <row r="2066" spans="1:27" ht="13">
      <c r="A2066" s="69"/>
      <c r="B2066" s="69"/>
      <c r="C2066" s="69"/>
      <c r="D2066" s="69"/>
      <c r="E2066" s="74">
        <v>44272</v>
      </c>
      <c r="F2066" s="70">
        <v>1210146.8500000001</v>
      </c>
      <c r="G2066" s="71">
        <f t="shared" si="11"/>
        <v>11.101468500000001</v>
      </c>
      <c r="H2066" s="69"/>
      <c r="I2066" s="69"/>
      <c r="J2066" s="69"/>
      <c r="K2066" s="69"/>
      <c r="L2066" s="69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  <c r="Y2066" s="69"/>
      <c r="Z2066" s="69"/>
      <c r="AA2066" s="69"/>
    </row>
    <row r="2067" spans="1:27" ht="13">
      <c r="A2067" s="69"/>
      <c r="B2067" s="69"/>
      <c r="C2067" s="69"/>
      <c r="D2067" s="69"/>
      <c r="E2067" s="74">
        <v>44273</v>
      </c>
      <c r="F2067" s="70">
        <v>1172850.0900000001</v>
      </c>
      <c r="G2067" s="71">
        <f t="shared" si="11"/>
        <v>10.7285009</v>
      </c>
      <c r="H2067" s="69"/>
      <c r="I2067" s="69"/>
      <c r="J2067" s="69"/>
      <c r="K2067" s="69"/>
      <c r="L2067" s="69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  <c r="Y2067" s="69"/>
      <c r="Z2067" s="69"/>
      <c r="AA2067" s="69"/>
    </row>
    <row r="2068" spans="1:27" ht="13">
      <c r="A2068" s="69"/>
      <c r="B2068" s="69"/>
      <c r="C2068" s="69"/>
      <c r="D2068" s="69"/>
      <c r="E2068" s="74">
        <v>44274</v>
      </c>
      <c r="F2068" s="70">
        <v>1200822.69</v>
      </c>
      <c r="G2068" s="71">
        <f t="shared" si="11"/>
        <v>11.008226899999999</v>
      </c>
      <c r="H2068" s="69"/>
      <c r="I2068" s="69"/>
      <c r="J2068" s="69"/>
      <c r="K2068" s="69"/>
      <c r="L2068" s="69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  <c r="Y2068" s="69"/>
      <c r="Z2068" s="69"/>
      <c r="AA2068" s="69"/>
    </row>
    <row r="2069" spans="1:27" ht="13">
      <c r="A2069" s="69"/>
      <c r="B2069" s="69"/>
      <c r="C2069" s="69"/>
      <c r="D2069" s="69"/>
      <c r="E2069" s="74">
        <v>44277</v>
      </c>
      <c r="F2069" s="70">
        <v>1245445.5900000001</v>
      </c>
      <c r="G2069" s="71">
        <f t="shared" si="11"/>
        <v>11.454455900000001</v>
      </c>
      <c r="H2069" s="69"/>
      <c r="I2069" s="69"/>
      <c r="J2069" s="69"/>
      <c r="K2069" s="69"/>
      <c r="L2069" s="69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  <c r="Y2069" s="69"/>
      <c r="Z2069" s="69"/>
      <c r="AA2069" s="69"/>
    </row>
    <row r="2070" spans="1:27" ht="13">
      <c r="A2070" s="69"/>
      <c r="B2070" s="69"/>
      <c r="C2070" s="69"/>
      <c r="D2070" s="69"/>
      <c r="E2070" s="74">
        <v>44278</v>
      </c>
      <c r="F2070" s="70">
        <v>1215474.97</v>
      </c>
      <c r="G2070" s="71">
        <f t="shared" si="11"/>
        <v>11.1547497</v>
      </c>
      <c r="H2070" s="69"/>
      <c r="I2070" s="69"/>
      <c r="J2070" s="69"/>
      <c r="K2070" s="69"/>
      <c r="L2070" s="69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  <c r="Y2070" s="69"/>
      <c r="Z2070" s="69"/>
      <c r="AA2070" s="69"/>
    </row>
    <row r="2071" spans="1:27" ht="13">
      <c r="A2071" s="69"/>
      <c r="B2071" s="69"/>
      <c r="C2071" s="69"/>
      <c r="D2071" s="69"/>
      <c r="E2071" s="74">
        <v>44279</v>
      </c>
      <c r="F2071" s="70">
        <v>1211478.9099999999</v>
      </c>
      <c r="G2071" s="71">
        <f t="shared" si="11"/>
        <v>11.114789099999999</v>
      </c>
      <c r="H2071" s="69"/>
      <c r="I2071" s="69"/>
      <c r="J2071" s="69"/>
      <c r="K2071" s="69"/>
      <c r="L2071" s="69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  <c r="Y2071" s="69"/>
      <c r="Z2071" s="69"/>
      <c r="AA2071" s="69"/>
    </row>
    <row r="2072" spans="1:27" ht="13">
      <c r="A2072" s="69"/>
      <c r="B2072" s="69"/>
      <c r="C2072" s="69"/>
      <c r="D2072" s="69"/>
      <c r="E2072" s="74">
        <v>44280</v>
      </c>
      <c r="F2072" s="70">
        <v>1230127.28</v>
      </c>
      <c r="G2072" s="71">
        <f t="shared" si="11"/>
        <v>11.3012728</v>
      </c>
      <c r="H2072" s="69"/>
      <c r="I2072" s="69"/>
      <c r="J2072" s="69"/>
      <c r="K2072" s="69"/>
      <c r="L2072" s="69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  <c r="Y2072" s="69"/>
      <c r="Z2072" s="69"/>
      <c r="AA2072" s="69"/>
    </row>
    <row r="2073" spans="1:27" ht="13">
      <c r="A2073" s="69"/>
      <c r="B2073" s="69"/>
      <c r="C2073" s="69"/>
      <c r="D2073" s="69"/>
      <c r="E2073" s="74">
        <v>44281</v>
      </c>
      <c r="F2073" s="70">
        <v>1256101.8</v>
      </c>
      <c r="G2073" s="71">
        <f t="shared" si="11"/>
        <v>11.561018000000001</v>
      </c>
      <c r="H2073" s="69"/>
      <c r="I2073" s="69"/>
      <c r="J2073" s="69"/>
      <c r="K2073" s="69"/>
      <c r="L2073" s="69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  <c r="Y2073" s="69"/>
      <c r="Z2073" s="69"/>
      <c r="AA2073" s="69"/>
    </row>
    <row r="2074" spans="1:27" ht="13">
      <c r="A2074" s="69"/>
      <c r="B2074" s="69"/>
      <c r="C2074" s="69"/>
      <c r="D2074" s="69"/>
      <c r="E2074" s="74">
        <v>44284</v>
      </c>
      <c r="F2074" s="70">
        <v>1241449.52</v>
      </c>
      <c r="G2074" s="71">
        <f t="shared" si="11"/>
        <v>11.414495200000001</v>
      </c>
      <c r="H2074" s="69"/>
      <c r="I2074" s="69"/>
      <c r="J2074" s="69"/>
      <c r="K2074" s="69"/>
      <c r="L2074" s="69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  <c r="Y2074" s="69"/>
      <c r="Z2074" s="69"/>
      <c r="AA2074" s="69"/>
    </row>
    <row r="2075" spans="1:27" ht="13">
      <c r="A2075" s="69"/>
      <c r="B2075" s="69"/>
      <c r="C2075" s="69"/>
      <c r="D2075" s="69"/>
      <c r="E2075" s="74">
        <v>44285</v>
      </c>
      <c r="F2075" s="70">
        <v>1268090.07</v>
      </c>
      <c r="G2075" s="71">
        <f t="shared" si="11"/>
        <v>11.6809007</v>
      </c>
      <c r="H2075" s="69"/>
      <c r="I2075" s="69"/>
      <c r="J2075" s="69"/>
      <c r="K2075" s="69"/>
      <c r="L2075" s="69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  <c r="Y2075" s="69"/>
      <c r="Z2075" s="69"/>
      <c r="AA2075" s="69"/>
    </row>
    <row r="2076" spans="1:27" ht="13">
      <c r="A2076" s="69"/>
      <c r="B2076" s="69"/>
      <c r="C2076" s="69"/>
      <c r="D2076" s="69"/>
      <c r="E2076" s="74">
        <v>44286</v>
      </c>
      <c r="F2076" s="70">
        <v>1272086.1399999999</v>
      </c>
      <c r="G2076" s="71">
        <f t="shared" si="11"/>
        <v>11.720861399999999</v>
      </c>
      <c r="H2076" s="69"/>
      <c r="I2076" s="69"/>
      <c r="J2076" s="69"/>
      <c r="K2076" s="69"/>
      <c r="L2076" s="69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  <c r="Y2076" s="69"/>
      <c r="Z2076" s="69"/>
      <c r="AA2076" s="69"/>
    </row>
    <row r="2077" spans="1:27" ht="13">
      <c r="A2077" s="69"/>
      <c r="B2077" s="69"/>
      <c r="C2077" s="69"/>
      <c r="D2077" s="69"/>
      <c r="E2077" s="74">
        <v>44287</v>
      </c>
      <c r="F2077" s="70">
        <v>1289402.48</v>
      </c>
      <c r="G2077" s="71">
        <f t="shared" si="11"/>
        <v>11.8940248</v>
      </c>
      <c r="H2077" s="69"/>
      <c r="I2077" s="69"/>
      <c r="J2077" s="69"/>
      <c r="K2077" s="69"/>
      <c r="L2077" s="69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  <c r="Y2077" s="69"/>
      <c r="Z2077" s="69"/>
      <c r="AA2077" s="69"/>
    </row>
    <row r="2078" spans="1:27" ht="13">
      <c r="A2078" s="69"/>
      <c r="B2078" s="69"/>
      <c r="C2078" s="69"/>
      <c r="D2078" s="69"/>
      <c r="E2078" s="74">
        <v>44291</v>
      </c>
      <c r="F2078" s="70">
        <v>1306052.82</v>
      </c>
      <c r="G2078" s="71">
        <f t="shared" si="11"/>
        <v>12.0605282</v>
      </c>
      <c r="H2078" s="69"/>
      <c r="I2078" s="69"/>
      <c r="J2078" s="69"/>
      <c r="K2078" s="69"/>
      <c r="L2078" s="69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  <c r="Y2078" s="69"/>
      <c r="Z2078" s="69"/>
      <c r="AA2078" s="69"/>
    </row>
    <row r="2079" spans="1:27" ht="13">
      <c r="A2079" s="69"/>
      <c r="B2079" s="69"/>
      <c r="C2079" s="69"/>
      <c r="D2079" s="69"/>
      <c r="E2079" s="74">
        <v>44292</v>
      </c>
      <c r="F2079" s="70">
        <v>1302056.75</v>
      </c>
      <c r="G2079" s="71">
        <f t="shared" si="11"/>
        <v>12.0205675</v>
      </c>
      <c r="H2079" s="69"/>
      <c r="I2079" s="69"/>
      <c r="J2079" s="69"/>
      <c r="K2079" s="69"/>
      <c r="L2079" s="69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  <c r="Y2079" s="69"/>
      <c r="Z2079" s="69"/>
      <c r="AA2079" s="69"/>
    </row>
    <row r="2080" spans="1:27" ht="13">
      <c r="A2080" s="69"/>
      <c r="B2080" s="69"/>
      <c r="C2080" s="69"/>
      <c r="D2080" s="69"/>
      <c r="E2080" s="74">
        <v>44293</v>
      </c>
      <c r="F2080" s="70">
        <v>1316043.03</v>
      </c>
      <c r="G2080" s="71">
        <f t="shared" si="11"/>
        <v>12.1604303</v>
      </c>
      <c r="H2080" s="69"/>
      <c r="I2080" s="69"/>
      <c r="J2080" s="69"/>
      <c r="K2080" s="69"/>
      <c r="L2080" s="69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  <c r="Y2080" s="69"/>
      <c r="Z2080" s="69"/>
      <c r="AA2080" s="69"/>
    </row>
    <row r="2081" spans="1:27" ht="13">
      <c r="A2081" s="69"/>
      <c r="B2081" s="69"/>
      <c r="C2081" s="69"/>
      <c r="D2081" s="69"/>
      <c r="E2081" s="74">
        <v>44294</v>
      </c>
      <c r="F2081" s="70">
        <v>1324701.23</v>
      </c>
      <c r="G2081" s="71">
        <f t="shared" si="11"/>
        <v>12.2470123</v>
      </c>
      <c r="H2081" s="69"/>
      <c r="I2081" s="69"/>
      <c r="J2081" s="69"/>
      <c r="K2081" s="69"/>
      <c r="L2081" s="69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  <c r="Y2081" s="69"/>
      <c r="Z2081" s="69"/>
      <c r="AA2081" s="69"/>
    </row>
    <row r="2082" spans="1:27" ht="13">
      <c r="A2082" s="69"/>
      <c r="B2082" s="69"/>
      <c r="C2082" s="69"/>
      <c r="D2082" s="69"/>
      <c r="E2082" s="74">
        <v>44295</v>
      </c>
      <c r="F2082" s="70">
        <v>1325367.23</v>
      </c>
      <c r="G2082" s="71">
        <f t="shared" si="11"/>
        <v>12.2536723</v>
      </c>
      <c r="H2082" s="69"/>
      <c r="I2082" s="69"/>
      <c r="J2082" s="69"/>
      <c r="K2082" s="69"/>
      <c r="L2082" s="69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  <c r="Y2082" s="69"/>
      <c r="Z2082" s="69"/>
      <c r="AA2082" s="69"/>
    </row>
    <row r="2083" spans="1:27" ht="13">
      <c r="A2083" s="69"/>
      <c r="B2083" s="69"/>
      <c r="C2083" s="69"/>
      <c r="D2083" s="69"/>
      <c r="E2083" s="74">
        <v>44298</v>
      </c>
      <c r="F2083" s="70">
        <v>1330695.3400000001</v>
      </c>
      <c r="G2083" s="71">
        <f t="shared" si="11"/>
        <v>12.306953400000001</v>
      </c>
      <c r="H2083" s="69"/>
      <c r="I2083" s="69"/>
      <c r="J2083" s="69"/>
      <c r="K2083" s="69"/>
      <c r="L2083" s="69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  <c r="Y2083" s="69"/>
      <c r="Z2083" s="69"/>
      <c r="AA2083" s="69"/>
    </row>
    <row r="2084" spans="1:27" ht="13">
      <c r="A2084" s="69"/>
      <c r="B2084" s="69"/>
      <c r="C2084" s="69"/>
      <c r="D2084" s="69"/>
      <c r="E2084" s="74">
        <v>44299</v>
      </c>
      <c r="F2084" s="70">
        <v>1336023.44</v>
      </c>
      <c r="G2084" s="71">
        <f t="shared" si="11"/>
        <v>12.3602344</v>
      </c>
      <c r="H2084" s="69"/>
      <c r="I2084" s="69"/>
      <c r="J2084" s="69"/>
      <c r="K2084" s="69"/>
      <c r="L2084" s="69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  <c r="Y2084" s="69"/>
      <c r="Z2084" s="69"/>
      <c r="AA2084" s="69"/>
    </row>
    <row r="2085" spans="1:27" ht="13">
      <c r="A2085" s="69"/>
      <c r="B2085" s="69"/>
      <c r="C2085" s="69"/>
      <c r="D2085" s="69"/>
      <c r="E2085" s="74">
        <v>44300</v>
      </c>
      <c r="F2085" s="70">
        <v>1336023.44</v>
      </c>
      <c r="G2085" s="71">
        <f t="shared" si="11"/>
        <v>12.3602344</v>
      </c>
      <c r="H2085" s="69"/>
      <c r="I2085" s="69"/>
      <c r="J2085" s="69"/>
      <c r="K2085" s="69"/>
      <c r="L2085" s="69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  <c r="Y2085" s="69"/>
      <c r="Z2085" s="69"/>
      <c r="AA2085" s="69"/>
    </row>
    <row r="2086" spans="1:27" ht="13">
      <c r="A2086" s="69"/>
      <c r="B2086" s="69"/>
      <c r="C2086" s="69"/>
      <c r="D2086" s="69"/>
      <c r="E2086" s="74">
        <v>44301</v>
      </c>
      <c r="F2086" s="70">
        <v>1336023.44</v>
      </c>
      <c r="G2086" s="71">
        <f t="shared" si="11"/>
        <v>12.3602344</v>
      </c>
      <c r="H2086" s="69"/>
      <c r="I2086" s="69"/>
      <c r="J2086" s="69"/>
      <c r="K2086" s="69"/>
      <c r="L2086" s="69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  <c r="Y2086" s="69"/>
      <c r="Z2086" s="69"/>
      <c r="AA2086" s="69"/>
    </row>
    <row r="2087" spans="1:27" ht="13">
      <c r="A2087" s="69"/>
      <c r="B2087" s="69"/>
      <c r="C2087" s="69"/>
      <c r="D2087" s="69"/>
      <c r="E2087" s="74">
        <v>44302</v>
      </c>
      <c r="F2087" s="70">
        <v>1336023.44</v>
      </c>
      <c r="G2087" s="71">
        <f t="shared" si="11"/>
        <v>12.3602344</v>
      </c>
      <c r="H2087" s="69"/>
      <c r="I2087" s="69"/>
      <c r="J2087" s="69"/>
      <c r="K2087" s="69"/>
      <c r="L2087" s="69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  <c r="Y2087" s="69"/>
      <c r="Z2087" s="69"/>
      <c r="AA2087" s="69"/>
    </row>
    <row r="2088" spans="1:27" ht="13">
      <c r="A2088" s="69"/>
      <c r="B2088" s="69"/>
      <c r="C2088" s="69"/>
      <c r="D2088" s="69"/>
      <c r="E2088" s="74">
        <v>44305</v>
      </c>
      <c r="F2088" s="70">
        <v>1336023.44</v>
      </c>
      <c r="G2088" s="71">
        <f t="shared" si="11"/>
        <v>12.3602344</v>
      </c>
      <c r="H2088" s="69"/>
      <c r="I2088" s="69"/>
      <c r="J2088" s="69"/>
      <c r="K2088" s="69"/>
      <c r="L2088" s="69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  <c r="Y2088" s="69"/>
      <c r="Z2088" s="69"/>
      <c r="AA2088" s="69"/>
    </row>
    <row r="2089" spans="1:27" ht="13">
      <c r="A2089" s="69"/>
      <c r="B2089" s="69"/>
      <c r="C2089" s="69"/>
      <c r="D2089" s="69"/>
      <c r="E2089" s="74">
        <v>44306</v>
      </c>
      <c r="F2089" s="70">
        <v>1336023.44</v>
      </c>
      <c r="G2089" s="71">
        <f t="shared" si="11"/>
        <v>12.3602344</v>
      </c>
      <c r="H2089" s="69"/>
      <c r="I2089" s="69"/>
      <c r="J2089" s="69"/>
      <c r="K2089" s="69"/>
      <c r="L2089" s="69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  <c r="Y2089" s="69"/>
      <c r="Z2089" s="69"/>
      <c r="AA2089" s="69"/>
    </row>
    <row r="2090" spans="1:27" ht="13">
      <c r="A2090" s="69"/>
      <c r="B2090" s="69"/>
      <c r="C2090" s="69"/>
      <c r="D2090" s="69"/>
      <c r="E2090" s="74">
        <v>44307</v>
      </c>
      <c r="F2090" s="70">
        <v>1336023.44</v>
      </c>
      <c r="G2090" s="71">
        <f t="shared" si="11"/>
        <v>12.3602344</v>
      </c>
      <c r="H2090" s="69"/>
      <c r="I2090" s="69"/>
      <c r="J2090" s="69"/>
      <c r="K2090" s="69"/>
      <c r="L2090" s="69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  <c r="Y2090" s="69"/>
      <c r="Z2090" s="69"/>
      <c r="AA2090" s="69"/>
    </row>
    <row r="2091" spans="1:27" ht="13">
      <c r="A2091" s="69"/>
      <c r="B2091" s="69"/>
      <c r="C2091" s="69"/>
      <c r="D2091" s="69"/>
      <c r="E2091" s="74">
        <v>44308</v>
      </c>
      <c r="F2091" s="70">
        <v>1336023.44</v>
      </c>
      <c r="G2091" s="71">
        <f t="shared" si="11"/>
        <v>12.3602344</v>
      </c>
      <c r="H2091" s="69"/>
      <c r="I2091" s="69"/>
      <c r="J2091" s="69"/>
      <c r="K2091" s="69"/>
      <c r="L2091" s="69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  <c r="Y2091" s="69"/>
      <c r="Z2091" s="69"/>
      <c r="AA2091" s="69"/>
    </row>
    <row r="2092" spans="1:27" ht="13">
      <c r="A2092" s="69"/>
      <c r="B2092" s="69"/>
      <c r="C2092" s="69"/>
      <c r="D2092" s="69"/>
      <c r="E2092" s="74">
        <v>44309</v>
      </c>
      <c r="F2092" s="70">
        <v>1336023.44</v>
      </c>
      <c r="G2092" s="71">
        <f t="shared" si="11"/>
        <v>12.3602344</v>
      </c>
      <c r="H2092" s="69"/>
      <c r="I2092" s="69"/>
      <c r="J2092" s="69"/>
      <c r="K2092" s="69"/>
      <c r="L2092" s="69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  <c r="Y2092" s="69"/>
      <c r="Z2092" s="69"/>
      <c r="AA2092" s="69"/>
    </row>
    <row r="2093" spans="1:27" ht="13">
      <c r="A2093" s="69"/>
      <c r="B2093" s="69"/>
      <c r="C2093" s="69"/>
      <c r="D2093" s="69"/>
      <c r="E2093" s="74">
        <v>44312</v>
      </c>
      <c r="F2093" s="70">
        <v>1336023.44</v>
      </c>
      <c r="G2093" s="71">
        <f t="shared" si="11"/>
        <v>12.3602344</v>
      </c>
      <c r="H2093" s="69"/>
      <c r="I2093" s="69"/>
      <c r="J2093" s="69"/>
      <c r="K2093" s="69"/>
      <c r="L2093" s="69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  <c r="Y2093" s="69"/>
      <c r="Z2093" s="69"/>
      <c r="AA2093" s="69"/>
    </row>
    <row r="2094" spans="1:27" ht="13">
      <c r="A2094" s="69"/>
      <c r="B2094" s="69"/>
      <c r="C2094" s="69"/>
      <c r="D2094" s="69"/>
      <c r="E2094" s="74">
        <v>44313</v>
      </c>
      <c r="F2094" s="70">
        <v>1336023.44</v>
      </c>
      <c r="G2094" s="71">
        <f t="shared" si="11"/>
        <v>12.3602344</v>
      </c>
      <c r="H2094" s="69"/>
      <c r="I2094" s="69"/>
      <c r="J2094" s="69"/>
      <c r="K2094" s="69"/>
      <c r="L2094" s="69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  <c r="Y2094" s="69"/>
      <c r="Z2094" s="69"/>
      <c r="AA2094" s="69"/>
    </row>
    <row r="2095" spans="1:27" ht="13">
      <c r="A2095" s="69"/>
      <c r="B2095" s="69"/>
      <c r="C2095" s="69"/>
      <c r="D2095" s="69"/>
      <c r="E2095" s="74">
        <v>44314</v>
      </c>
      <c r="F2095" s="70">
        <v>1336023.44</v>
      </c>
      <c r="G2095" s="71">
        <f t="shared" si="11"/>
        <v>12.3602344</v>
      </c>
      <c r="H2095" s="69"/>
      <c r="I2095" s="69"/>
      <c r="J2095" s="69"/>
      <c r="K2095" s="69"/>
      <c r="L2095" s="69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  <c r="Y2095" s="69"/>
      <c r="Z2095" s="69"/>
      <c r="AA2095" s="69"/>
    </row>
    <row r="2096" spans="1:27" ht="13">
      <c r="A2096" s="69"/>
      <c r="B2096" s="69"/>
      <c r="C2096" s="69"/>
      <c r="D2096" s="69"/>
      <c r="E2096" s="74">
        <v>44315</v>
      </c>
      <c r="F2096" s="70">
        <v>1336023.44</v>
      </c>
      <c r="G2096" s="71">
        <f t="shared" si="11"/>
        <v>12.3602344</v>
      </c>
      <c r="H2096" s="69"/>
      <c r="I2096" s="69"/>
      <c r="J2096" s="69"/>
      <c r="K2096" s="69"/>
      <c r="L2096" s="69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  <c r="Y2096" s="69"/>
      <c r="Z2096" s="69"/>
      <c r="AA2096" s="69"/>
    </row>
    <row r="2097" spans="1:27" ht="13">
      <c r="A2097" s="69"/>
      <c r="B2097" s="69"/>
      <c r="C2097" s="69"/>
      <c r="D2097" s="69"/>
      <c r="E2097" s="74">
        <v>44316</v>
      </c>
      <c r="F2097" s="70">
        <v>1336023.44</v>
      </c>
      <c r="G2097" s="71">
        <f t="shared" si="11"/>
        <v>12.3602344</v>
      </c>
      <c r="H2097" s="69"/>
      <c r="I2097" s="69"/>
      <c r="J2097" s="69"/>
      <c r="K2097" s="69"/>
      <c r="L2097" s="69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  <c r="Y2097" s="69"/>
      <c r="Z2097" s="69"/>
      <c r="AA2097" s="69"/>
    </row>
    <row r="2098" spans="1:27" ht="13">
      <c r="A2098" s="69"/>
      <c r="B2098" s="69"/>
      <c r="C2098" s="69"/>
      <c r="D2098" s="69"/>
      <c r="E2098" s="74">
        <v>44319</v>
      </c>
      <c r="F2098" s="70">
        <v>1336023.44</v>
      </c>
      <c r="G2098" s="71">
        <f t="shared" si="11"/>
        <v>12.3602344</v>
      </c>
      <c r="H2098" s="69"/>
      <c r="I2098" s="69"/>
      <c r="J2098" s="69"/>
      <c r="K2098" s="69"/>
      <c r="L2098" s="69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  <c r="Y2098" s="69"/>
      <c r="Z2098" s="69"/>
      <c r="AA2098" s="69"/>
    </row>
    <row r="2099" spans="1:27" ht="13">
      <c r="A2099" s="69"/>
      <c r="B2099" s="69"/>
      <c r="C2099" s="69"/>
      <c r="D2099" s="69"/>
      <c r="E2099" s="74">
        <v>44320</v>
      </c>
      <c r="F2099" s="70">
        <v>1336023.44</v>
      </c>
      <c r="G2099" s="71">
        <f t="shared" si="11"/>
        <v>12.3602344</v>
      </c>
      <c r="H2099" s="69"/>
      <c r="I2099" s="69"/>
      <c r="J2099" s="69"/>
      <c r="K2099" s="69"/>
      <c r="L2099" s="69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  <c r="Y2099" s="69"/>
      <c r="Z2099" s="69"/>
      <c r="AA2099" s="69"/>
    </row>
    <row r="2100" spans="1:27" ht="13">
      <c r="A2100" s="69"/>
      <c r="B2100" s="69"/>
      <c r="C2100" s="69"/>
      <c r="D2100" s="69"/>
      <c r="E2100" s="74">
        <v>44321</v>
      </c>
      <c r="F2100" s="70">
        <v>1336023.44</v>
      </c>
      <c r="G2100" s="71">
        <f t="shared" si="11"/>
        <v>12.3602344</v>
      </c>
      <c r="H2100" s="69"/>
      <c r="I2100" s="69"/>
      <c r="J2100" s="69"/>
      <c r="K2100" s="69"/>
      <c r="L2100" s="69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  <c r="Y2100" s="69"/>
      <c r="Z2100" s="69"/>
      <c r="AA2100" s="69"/>
    </row>
    <row r="2101" spans="1:27" ht="13">
      <c r="A2101" s="69"/>
      <c r="B2101" s="69"/>
      <c r="C2101" s="69"/>
      <c r="D2101" s="69"/>
      <c r="E2101" s="74">
        <v>44322</v>
      </c>
      <c r="F2101" s="70">
        <v>1336023.44</v>
      </c>
      <c r="G2101" s="71">
        <f t="shared" si="11"/>
        <v>12.3602344</v>
      </c>
      <c r="H2101" s="69"/>
      <c r="I2101" s="69"/>
      <c r="J2101" s="69"/>
      <c r="K2101" s="69"/>
      <c r="L2101" s="69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  <c r="Y2101" s="69"/>
      <c r="Z2101" s="69"/>
      <c r="AA2101" s="69"/>
    </row>
    <row r="2102" spans="1:27" ht="13">
      <c r="A2102" s="69"/>
      <c r="B2102" s="69"/>
      <c r="C2102" s="69"/>
      <c r="D2102" s="69"/>
      <c r="E2102" s="74">
        <v>44323</v>
      </c>
      <c r="F2102" s="70">
        <v>1336023.44</v>
      </c>
      <c r="G2102" s="71">
        <f t="shared" si="11"/>
        <v>12.3602344</v>
      </c>
      <c r="H2102" s="69"/>
      <c r="I2102" s="69"/>
      <c r="J2102" s="69"/>
      <c r="K2102" s="69"/>
      <c r="L2102" s="69"/>
      <c r="M2102" s="69"/>
      <c r="N2102" s="69"/>
      <c r="O2102" s="69"/>
      <c r="P2102" s="69"/>
      <c r="Q2102" s="69"/>
      <c r="R2102" s="69"/>
      <c r="S2102" s="69"/>
      <c r="T2102" s="69"/>
      <c r="U2102" s="69"/>
      <c r="V2102" s="69"/>
      <c r="W2102" s="69"/>
      <c r="X2102" s="69"/>
      <c r="Y2102" s="69"/>
      <c r="Z2102" s="69"/>
      <c r="AA2102" s="69"/>
    </row>
    <row r="2103" spans="1:27" ht="13">
      <c r="A2103" s="69"/>
      <c r="B2103" s="69"/>
      <c r="C2103" s="69"/>
      <c r="D2103" s="69"/>
      <c r="E2103" s="74">
        <v>44326</v>
      </c>
      <c r="F2103" s="70">
        <v>1336023.44</v>
      </c>
      <c r="G2103" s="71">
        <f t="shared" si="11"/>
        <v>12.3602344</v>
      </c>
      <c r="H2103" s="69"/>
      <c r="I2103" s="69"/>
      <c r="J2103" s="69"/>
      <c r="K2103" s="69"/>
      <c r="L2103" s="69"/>
      <c r="M2103" s="69"/>
      <c r="N2103" s="69"/>
      <c r="O2103" s="69"/>
      <c r="P2103" s="69"/>
      <c r="Q2103" s="69"/>
      <c r="R2103" s="69"/>
      <c r="S2103" s="69"/>
      <c r="T2103" s="69"/>
      <c r="U2103" s="69"/>
      <c r="V2103" s="69"/>
      <c r="W2103" s="69"/>
      <c r="X2103" s="69"/>
      <c r="Y2103" s="69"/>
      <c r="Z2103" s="69"/>
      <c r="AA2103" s="69"/>
    </row>
    <row r="2104" spans="1:27" ht="13">
      <c r="A2104" s="69"/>
      <c r="B2104" s="69"/>
      <c r="C2104" s="69"/>
      <c r="D2104" s="69"/>
      <c r="E2104" s="74">
        <v>44327</v>
      </c>
      <c r="F2104" s="70">
        <v>1336023.44</v>
      </c>
      <c r="G2104" s="71">
        <f t="shared" si="11"/>
        <v>12.3602344</v>
      </c>
      <c r="H2104" s="69"/>
      <c r="I2104" s="69"/>
      <c r="J2104" s="69"/>
      <c r="K2104" s="69"/>
      <c r="L2104" s="69"/>
      <c r="M2104" s="69"/>
      <c r="N2104" s="69"/>
      <c r="O2104" s="69"/>
      <c r="P2104" s="69"/>
      <c r="Q2104" s="69"/>
      <c r="R2104" s="69"/>
      <c r="S2104" s="69"/>
      <c r="T2104" s="69"/>
      <c r="U2104" s="69"/>
      <c r="V2104" s="69"/>
      <c r="W2104" s="69"/>
      <c r="X2104" s="69"/>
      <c r="Y2104" s="69"/>
      <c r="Z2104" s="69"/>
      <c r="AA2104" s="69"/>
    </row>
    <row r="2105" spans="1:27" ht="13">
      <c r="A2105" s="69"/>
      <c r="B2105" s="69"/>
      <c r="C2105" s="69"/>
      <c r="D2105" s="69"/>
      <c r="E2105" s="74">
        <v>44328</v>
      </c>
      <c r="F2105" s="70">
        <v>1336023.44</v>
      </c>
      <c r="G2105" s="71">
        <f t="shared" si="11"/>
        <v>12.3602344</v>
      </c>
      <c r="H2105" s="69"/>
      <c r="I2105" s="69"/>
      <c r="J2105" s="69"/>
      <c r="K2105" s="69"/>
      <c r="L2105" s="69"/>
      <c r="M2105" s="69"/>
      <c r="N2105" s="69"/>
      <c r="O2105" s="69"/>
      <c r="P2105" s="69"/>
      <c r="Q2105" s="69"/>
      <c r="R2105" s="69"/>
      <c r="S2105" s="69"/>
      <c r="T2105" s="69"/>
      <c r="U2105" s="69"/>
      <c r="V2105" s="69"/>
      <c r="W2105" s="69"/>
      <c r="X2105" s="69"/>
      <c r="Y2105" s="69"/>
      <c r="Z2105" s="69"/>
      <c r="AA2105" s="69"/>
    </row>
    <row r="2106" spans="1:27" ht="13">
      <c r="A2106" s="69"/>
      <c r="B2106" s="69"/>
      <c r="C2106" s="69"/>
      <c r="D2106" s="69"/>
      <c r="E2106" s="74">
        <v>44329</v>
      </c>
      <c r="F2106" s="70">
        <v>1336023.44</v>
      </c>
      <c r="G2106" s="71">
        <f t="shared" si="11"/>
        <v>12.3602344</v>
      </c>
      <c r="H2106" s="69"/>
      <c r="I2106" s="69"/>
      <c r="J2106" s="69"/>
      <c r="K2106" s="69"/>
      <c r="L2106" s="69"/>
      <c r="M2106" s="69"/>
      <c r="N2106" s="69"/>
      <c r="O2106" s="69"/>
      <c r="P2106" s="69"/>
      <c r="Q2106" s="69"/>
      <c r="R2106" s="69"/>
      <c r="S2106" s="69"/>
      <c r="T2106" s="69"/>
      <c r="U2106" s="69"/>
      <c r="V2106" s="69"/>
      <c r="W2106" s="69"/>
      <c r="X2106" s="69"/>
      <c r="Y2106" s="69"/>
      <c r="Z2106" s="69"/>
      <c r="AA2106" s="69"/>
    </row>
    <row r="2107" spans="1:27" ht="13">
      <c r="A2107" s="69"/>
      <c r="B2107" s="69"/>
      <c r="C2107" s="69"/>
      <c r="D2107" s="69"/>
      <c r="E2107" s="74">
        <v>44330</v>
      </c>
      <c r="F2107" s="70">
        <v>1336023.44</v>
      </c>
      <c r="G2107" s="71">
        <f t="shared" si="11"/>
        <v>12.3602344</v>
      </c>
      <c r="H2107" s="69"/>
      <c r="I2107" s="69"/>
      <c r="J2107" s="69"/>
      <c r="K2107" s="69"/>
      <c r="L2107" s="69"/>
      <c r="M2107" s="69"/>
      <c r="N2107" s="69"/>
      <c r="O2107" s="69"/>
      <c r="P2107" s="69"/>
      <c r="Q2107" s="69"/>
      <c r="R2107" s="69"/>
      <c r="S2107" s="69"/>
      <c r="T2107" s="69"/>
      <c r="U2107" s="69"/>
      <c r="V2107" s="69"/>
      <c r="W2107" s="69"/>
      <c r="X2107" s="69"/>
      <c r="Y2107" s="69"/>
      <c r="Z2107" s="69"/>
      <c r="AA2107" s="69"/>
    </row>
    <row r="2108" spans="1:27" ht="13">
      <c r="A2108" s="69"/>
      <c r="B2108" s="69"/>
      <c r="C2108" s="69"/>
      <c r="D2108" s="69"/>
      <c r="E2108" s="74">
        <v>44333</v>
      </c>
      <c r="F2108" s="70">
        <v>1336023.44</v>
      </c>
      <c r="G2108" s="71">
        <f t="shared" si="11"/>
        <v>12.3602344</v>
      </c>
      <c r="H2108" s="69"/>
      <c r="I2108" s="69"/>
      <c r="J2108" s="69"/>
      <c r="K2108" s="69"/>
      <c r="L2108" s="69"/>
      <c r="M2108" s="69"/>
      <c r="N2108" s="69"/>
      <c r="O2108" s="69"/>
      <c r="P2108" s="69"/>
      <c r="Q2108" s="69"/>
      <c r="R2108" s="69"/>
      <c r="S2108" s="69"/>
      <c r="T2108" s="69"/>
      <c r="U2108" s="69"/>
      <c r="V2108" s="69"/>
      <c r="W2108" s="69"/>
      <c r="X2108" s="69"/>
      <c r="Y2108" s="69"/>
      <c r="Z2108" s="69"/>
      <c r="AA2108" s="69"/>
    </row>
    <row r="2109" spans="1:27" ht="13">
      <c r="A2109" s="69"/>
      <c r="B2109" s="69"/>
      <c r="C2109" s="69"/>
      <c r="D2109" s="69"/>
      <c r="E2109" s="74">
        <v>44334</v>
      </c>
      <c r="F2109" s="70">
        <v>1336023.44</v>
      </c>
      <c r="G2109" s="71">
        <f t="shared" si="11"/>
        <v>12.3602344</v>
      </c>
      <c r="H2109" s="69"/>
      <c r="I2109" s="69"/>
      <c r="J2109" s="69"/>
      <c r="K2109" s="69"/>
      <c r="L2109" s="69"/>
      <c r="M2109" s="69"/>
      <c r="N2109" s="69"/>
      <c r="O2109" s="69"/>
      <c r="P2109" s="69"/>
      <c r="Q2109" s="69"/>
      <c r="R2109" s="69"/>
      <c r="S2109" s="69"/>
      <c r="T2109" s="69"/>
      <c r="U2109" s="69"/>
      <c r="V2109" s="69"/>
      <c r="W2109" s="69"/>
      <c r="X2109" s="69"/>
      <c r="Y2109" s="69"/>
      <c r="Z2109" s="69"/>
      <c r="AA2109" s="69"/>
    </row>
    <row r="2110" spans="1:27" ht="13">
      <c r="A2110" s="69"/>
      <c r="B2110" s="69"/>
      <c r="C2110" s="69"/>
      <c r="D2110" s="69"/>
      <c r="E2110" s="74">
        <v>44335</v>
      </c>
      <c r="F2110" s="70">
        <v>1336023.44</v>
      </c>
      <c r="G2110" s="71">
        <f t="shared" si="11"/>
        <v>12.3602344</v>
      </c>
      <c r="H2110" s="69"/>
      <c r="I2110" s="69"/>
      <c r="J2110" s="69"/>
      <c r="K2110" s="69"/>
      <c r="L2110" s="69"/>
      <c r="M2110" s="69"/>
      <c r="N2110" s="69"/>
      <c r="O2110" s="69"/>
      <c r="P2110" s="69"/>
      <c r="Q2110" s="69"/>
      <c r="R2110" s="69"/>
      <c r="S2110" s="69"/>
      <c r="T2110" s="69"/>
      <c r="U2110" s="69"/>
      <c r="V2110" s="69"/>
      <c r="W2110" s="69"/>
      <c r="X2110" s="69"/>
      <c r="Y2110" s="69"/>
      <c r="Z2110" s="69"/>
      <c r="AA2110" s="69"/>
    </row>
    <row r="2111" spans="1:27" ht="13">
      <c r="A2111" s="69"/>
      <c r="B2111" s="69"/>
      <c r="C2111" s="69"/>
      <c r="D2111" s="69"/>
      <c r="E2111" s="74">
        <v>44336</v>
      </c>
      <c r="F2111" s="70">
        <v>1336023.44</v>
      </c>
      <c r="G2111" s="71">
        <f t="shared" si="11"/>
        <v>12.3602344</v>
      </c>
      <c r="H2111" s="69"/>
      <c r="I2111" s="69"/>
      <c r="J2111" s="69"/>
      <c r="K2111" s="69"/>
      <c r="L2111" s="69"/>
      <c r="M2111" s="69"/>
      <c r="N2111" s="69"/>
      <c r="O2111" s="69"/>
      <c r="P2111" s="69"/>
      <c r="Q2111" s="69"/>
      <c r="R2111" s="69"/>
      <c r="S2111" s="69"/>
      <c r="T2111" s="69"/>
      <c r="U2111" s="69"/>
      <c r="V2111" s="69"/>
      <c r="W2111" s="69"/>
      <c r="X2111" s="69"/>
      <c r="Y2111" s="69"/>
      <c r="Z2111" s="69"/>
      <c r="AA2111" s="69"/>
    </row>
    <row r="2112" spans="1:27" ht="13">
      <c r="A2112" s="69"/>
      <c r="B2112" s="69"/>
      <c r="C2112" s="69"/>
      <c r="D2112" s="69"/>
      <c r="E2112" s="74">
        <v>44337</v>
      </c>
      <c r="F2112" s="70">
        <v>1336023.44</v>
      </c>
      <c r="G2112" s="71">
        <f t="shared" si="11"/>
        <v>12.3602344</v>
      </c>
      <c r="H2112" s="69"/>
      <c r="I2112" s="69"/>
      <c r="J2112" s="69"/>
      <c r="K2112" s="69"/>
      <c r="L2112" s="69"/>
      <c r="M2112" s="69"/>
      <c r="N2112" s="69"/>
      <c r="O2112" s="69"/>
      <c r="P2112" s="69"/>
      <c r="Q2112" s="69"/>
      <c r="R2112" s="69"/>
      <c r="S2112" s="69"/>
      <c r="T2112" s="69"/>
      <c r="U2112" s="69"/>
      <c r="V2112" s="69"/>
      <c r="W2112" s="69"/>
      <c r="X2112" s="69"/>
      <c r="Y2112" s="69"/>
      <c r="Z2112" s="69"/>
      <c r="AA2112" s="69"/>
    </row>
    <row r="2113" spans="1:27" ht="13">
      <c r="A2113" s="69"/>
      <c r="B2113" s="69"/>
      <c r="C2113" s="69"/>
      <c r="D2113" s="69"/>
      <c r="E2113" s="74">
        <v>44340</v>
      </c>
      <c r="F2113" s="70">
        <v>1336023.44</v>
      </c>
      <c r="G2113" s="71">
        <f t="shared" si="11"/>
        <v>12.3602344</v>
      </c>
      <c r="H2113" s="69"/>
      <c r="I2113" s="69"/>
      <c r="J2113" s="69"/>
      <c r="K2113" s="69"/>
      <c r="L2113" s="69"/>
      <c r="M2113" s="69"/>
      <c r="N2113" s="69"/>
      <c r="O2113" s="69"/>
      <c r="P2113" s="69"/>
      <c r="Q2113" s="69"/>
      <c r="R2113" s="69"/>
      <c r="S2113" s="69"/>
      <c r="T2113" s="69"/>
      <c r="U2113" s="69"/>
      <c r="V2113" s="69"/>
      <c r="W2113" s="69"/>
      <c r="X2113" s="69"/>
      <c r="Y2113" s="69"/>
      <c r="Z2113" s="69"/>
      <c r="AA2113" s="69"/>
    </row>
    <row r="2114" spans="1:27" ht="13">
      <c r="A2114" s="69"/>
      <c r="B2114" s="69"/>
      <c r="C2114" s="69"/>
      <c r="D2114" s="69"/>
      <c r="E2114" s="74">
        <v>44341</v>
      </c>
      <c r="F2114" s="70">
        <v>1336023.44</v>
      </c>
      <c r="G2114" s="71">
        <f t="shared" si="11"/>
        <v>12.3602344</v>
      </c>
      <c r="H2114" s="69"/>
      <c r="I2114" s="69"/>
      <c r="J2114" s="69"/>
      <c r="K2114" s="69"/>
      <c r="L2114" s="69"/>
      <c r="M2114" s="69"/>
      <c r="N2114" s="69"/>
      <c r="O2114" s="69"/>
      <c r="P2114" s="69"/>
      <c r="Q2114" s="69"/>
      <c r="R2114" s="69"/>
      <c r="S2114" s="69"/>
      <c r="T2114" s="69"/>
      <c r="U2114" s="69"/>
      <c r="V2114" s="69"/>
      <c r="W2114" s="69"/>
      <c r="X2114" s="69"/>
      <c r="Y2114" s="69"/>
      <c r="Z2114" s="69"/>
      <c r="AA2114" s="69"/>
    </row>
    <row r="2115" spans="1:27" ht="13">
      <c r="A2115" s="69"/>
      <c r="B2115" s="69"/>
      <c r="C2115" s="69"/>
      <c r="D2115" s="69"/>
      <c r="E2115" s="74">
        <v>44342</v>
      </c>
      <c r="F2115" s="70">
        <v>1381428.68</v>
      </c>
      <c r="G2115" s="71">
        <f t="shared" si="11"/>
        <v>12.8142868</v>
      </c>
      <c r="H2115" s="69"/>
      <c r="I2115" s="69"/>
      <c r="J2115" s="69"/>
      <c r="K2115" s="69"/>
      <c r="L2115" s="69"/>
      <c r="M2115" s="69"/>
      <c r="N2115" s="69"/>
      <c r="O2115" s="69"/>
      <c r="P2115" s="69"/>
      <c r="Q2115" s="69"/>
      <c r="R2115" s="69"/>
      <c r="S2115" s="69"/>
      <c r="T2115" s="69"/>
      <c r="U2115" s="69"/>
      <c r="V2115" s="69"/>
      <c r="W2115" s="69"/>
      <c r="X2115" s="69"/>
      <c r="Y2115" s="69"/>
      <c r="Z2115" s="69"/>
      <c r="AA2115" s="69"/>
    </row>
    <row r="2116" spans="1:27" ht="13">
      <c r="A2116" s="69"/>
      <c r="B2116" s="69"/>
      <c r="C2116" s="69"/>
      <c r="D2116" s="69"/>
      <c r="E2116" s="74">
        <v>44343</v>
      </c>
      <c r="F2116" s="70">
        <v>1427977.16</v>
      </c>
      <c r="G2116" s="71">
        <f t="shared" si="11"/>
        <v>13.279771599999998</v>
      </c>
      <c r="H2116" s="69"/>
      <c r="I2116" s="69"/>
      <c r="J2116" s="69"/>
      <c r="K2116" s="69"/>
      <c r="L2116" s="69"/>
      <c r="M2116" s="69"/>
      <c r="N2116" s="69"/>
      <c r="O2116" s="69"/>
      <c r="P2116" s="69"/>
      <c r="Q2116" s="69"/>
      <c r="R2116" s="69"/>
      <c r="S2116" s="69"/>
      <c r="T2116" s="69"/>
      <c r="U2116" s="69"/>
      <c r="V2116" s="69"/>
      <c r="W2116" s="69"/>
      <c r="X2116" s="69"/>
      <c r="Y2116" s="69"/>
      <c r="Z2116" s="69"/>
      <c r="AA2116" s="69"/>
    </row>
    <row r="2117" spans="1:27" ht="13">
      <c r="A2117" s="69"/>
      <c r="B2117" s="69"/>
      <c r="C2117" s="69"/>
      <c r="D2117" s="69"/>
      <c r="E2117" s="74">
        <v>44344</v>
      </c>
      <c r="F2117" s="70">
        <v>1413440.96</v>
      </c>
      <c r="G2117" s="71">
        <f t="shared" si="11"/>
        <v>13.1344096</v>
      </c>
      <c r="H2117" s="69"/>
      <c r="I2117" s="69"/>
      <c r="J2117" s="69"/>
      <c r="K2117" s="69"/>
      <c r="L2117" s="69"/>
      <c r="M2117" s="69"/>
      <c r="N2117" s="69"/>
      <c r="O2117" s="69"/>
      <c r="P2117" s="69"/>
      <c r="Q2117" s="69"/>
      <c r="R2117" s="69"/>
      <c r="S2117" s="69"/>
      <c r="T2117" s="69"/>
      <c r="U2117" s="69"/>
      <c r="V2117" s="69"/>
      <c r="W2117" s="69"/>
      <c r="X2117" s="69"/>
      <c r="Y2117" s="69"/>
      <c r="Z2117" s="69"/>
      <c r="AA2117" s="69"/>
    </row>
    <row r="2118" spans="1:27" ht="13">
      <c r="A2118" s="69"/>
      <c r="B2118" s="69"/>
      <c r="C2118" s="69"/>
      <c r="D2118" s="69"/>
      <c r="E2118" s="74">
        <v>44348</v>
      </c>
      <c r="F2118" s="70">
        <v>1396291.54</v>
      </c>
      <c r="G2118" s="71">
        <f t="shared" si="11"/>
        <v>12.9629154</v>
      </c>
      <c r="H2118" s="69"/>
      <c r="I2118" s="69"/>
      <c r="J2118" s="69"/>
      <c r="K2118" s="69"/>
      <c r="L2118" s="69"/>
      <c r="M2118" s="69"/>
      <c r="N2118" s="69"/>
      <c r="O2118" s="69"/>
      <c r="P2118" s="69"/>
      <c r="Q2118" s="69"/>
      <c r="R2118" s="69"/>
      <c r="S2118" s="69"/>
      <c r="T2118" s="69"/>
      <c r="U2118" s="69"/>
      <c r="V2118" s="69"/>
      <c r="W2118" s="69"/>
      <c r="X2118" s="69"/>
      <c r="Y2118" s="69"/>
      <c r="Z2118" s="69"/>
      <c r="AA2118" s="69"/>
    </row>
    <row r="2119" spans="1:27" ht="13">
      <c r="A2119" s="69"/>
      <c r="B2119" s="69"/>
      <c r="C2119" s="69"/>
      <c r="D2119" s="69"/>
      <c r="E2119" s="74">
        <v>44349</v>
      </c>
      <c r="F2119" s="70">
        <v>1416380.87</v>
      </c>
      <c r="G2119" s="71">
        <f t="shared" si="11"/>
        <v>13.163808700000001</v>
      </c>
      <c r="H2119" s="69"/>
      <c r="I2119" s="69"/>
      <c r="J2119" s="69"/>
      <c r="K2119" s="69"/>
      <c r="L2119" s="69"/>
      <c r="M2119" s="69"/>
      <c r="N2119" s="69"/>
      <c r="O2119" s="69"/>
      <c r="P2119" s="69"/>
      <c r="Q2119" s="69"/>
      <c r="R2119" s="69"/>
      <c r="S2119" s="69"/>
      <c r="T2119" s="69"/>
      <c r="U2119" s="69"/>
      <c r="V2119" s="69"/>
      <c r="W2119" s="69"/>
      <c r="X2119" s="69"/>
      <c r="Y2119" s="69"/>
      <c r="Z2119" s="69"/>
      <c r="AA2119" s="69"/>
    </row>
    <row r="2120" spans="1:27" ht="13">
      <c r="A2120" s="69"/>
      <c r="B2120" s="69"/>
      <c r="C2120" s="69"/>
      <c r="D2120" s="69"/>
      <c r="E2120" s="74">
        <v>44350</v>
      </c>
      <c r="F2120" s="70">
        <v>1402334.66</v>
      </c>
      <c r="G2120" s="71">
        <f t="shared" si="11"/>
        <v>13.0233466</v>
      </c>
      <c r="H2120" s="69"/>
      <c r="I2120" s="69"/>
      <c r="J2120" s="69"/>
      <c r="K2120" s="69"/>
      <c r="L2120" s="69"/>
      <c r="M2120" s="69"/>
      <c r="N2120" s="69"/>
      <c r="O2120" s="69"/>
      <c r="P2120" s="69"/>
      <c r="Q2120" s="69"/>
      <c r="R2120" s="69"/>
      <c r="S2120" s="69"/>
      <c r="T2120" s="69"/>
      <c r="U2120" s="69"/>
      <c r="V2120" s="69"/>
      <c r="W2120" s="69"/>
      <c r="X2120" s="69"/>
      <c r="Y2120" s="69"/>
      <c r="Z2120" s="69"/>
      <c r="AA2120" s="69"/>
    </row>
    <row r="2121" spans="1:27" ht="13">
      <c r="A2121" s="69"/>
      <c r="B2121" s="69"/>
      <c r="C2121" s="69"/>
      <c r="D2121" s="69"/>
      <c r="E2121" s="74">
        <v>44351</v>
      </c>
      <c r="F2121" s="70">
        <v>1446433.24</v>
      </c>
      <c r="G2121" s="71">
        <f t="shared" si="11"/>
        <v>13.4643324</v>
      </c>
      <c r="H2121" s="69"/>
      <c r="I2121" s="69"/>
      <c r="J2121" s="69"/>
      <c r="K2121" s="69"/>
      <c r="L2121" s="69"/>
      <c r="M2121" s="69"/>
      <c r="N2121" s="69"/>
      <c r="O2121" s="69"/>
      <c r="P2121" s="69"/>
      <c r="Q2121" s="69"/>
      <c r="R2121" s="69"/>
      <c r="S2121" s="69"/>
      <c r="T2121" s="69"/>
      <c r="U2121" s="69"/>
      <c r="V2121" s="69"/>
      <c r="W2121" s="69"/>
      <c r="X2121" s="69"/>
      <c r="Y2121" s="69"/>
      <c r="Z2121" s="69"/>
      <c r="AA2121" s="69"/>
    </row>
    <row r="2122" spans="1:27" ht="13">
      <c r="A2122" s="69"/>
      <c r="B2122" s="69"/>
      <c r="C2122" s="69"/>
      <c r="D2122" s="69"/>
      <c r="E2122" s="74">
        <v>44354</v>
      </c>
      <c r="F2122" s="70">
        <v>1463909.33</v>
      </c>
      <c r="G2122" s="71">
        <f t="shared" si="11"/>
        <v>13.639093300000001</v>
      </c>
      <c r="H2122" s="69"/>
      <c r="I2122" s="69"/>
      <c r="J2122" s="69"/>
      <c r="K2122" s="69"/>
      <c r="L2122" s="69"/>
      <c r="M2122" s="69"/>
      <c r="N2122" s="69"/>
      <c r="O2122" s="69"/>
      <c r="P2122" s="69"/>
      <c r="Q2122" s="69"/>
      <c r="R2122" s="69"/>
      <c r="S2122" s="69"/>
      <c r="T2122" s="69"/>
      <c r="U2122" s="69"/>
      <c r="V2122" s="69"/>
      <c r="W2122" s="69"/>
      <c r="X2122" s="69"/>
      <c r="Y2122" s="69"/>
      <c r="Z2122" s="69"/>
      <c r="AA2122" s="69"/>
    </row>
    <row r="2123" spans="1:27" ht="13">
      <c r="A2123" s="69"/>
      <c r="B2123" s="69"/>
      <c r="C2123" s="69"/>
      <c r="D2123" s="69"/>
      <c r="E2123" s="74">
        <v>44355</v>
      </c>
      <c r="F2123" s="70">
        <v>1453946.32</v>
      </c>
      <c r="G2123" s="71">
        <f t="shared" si="11"/>
        <v>13.5394632</v>
      </c>
      <c r="H2123" s="69"/>
      <c r="I2123" s="69"/>
      <c r="J2123" s="69"/>
      <c r="K2123" s="69"/>
      <c r="L2123" s="69"/>
      <c r="M2123" s="69"/>
      <c r="N2123" s="69"/>
      <c r="O2123" s="69"/>
      <c r="P2123" s="69"/>
      <c r="Q2123" s="69"/>
      <c r="R2123" s="69"/>
      <c r="S2123" s="69"/>
      <c r="T2123" s="69"/>
      <c r="U2123" s="69"/>
      <c r="V2123" s="69"/>
      <c r="W2123" s="69"/>
      <c r="X2123" s="69"/>
      <c r="Y2123" s="69"/>
      <c r="Z2123" s="69"/>
      <c r="AA2123" s="69"/>
    </row>
    <row r="2124" spans="1:27" ht="13">
      <c r="A2124" s="69"/>
      <c r="B2124" s="69"/>
      <c r="C2124" s="69"/>
      <c r="D2124" s="69"/>
      <c r="E2124" s="74">
        <v>44356</v>
      </c>
      <c r="F2124" s="70">
        <v>1439410.12</v>
      </c>
      <c r="G2124" s="71">
        <f t="shared" si="11"/>
        <v>13.394101200000001</v>
      </c>
      <c r="H2124" s="69"/>
      <c r="I2124" s="69"/>
      <c r="J2124" s="69"/>
      <c r="K2124" s="69"/>
      <c r="L2124" s="69"/>
      <c r="M2124" s="69"/>
      <c r="N2124" s="69"/>
      <c r="O2124" s="69"/>
      <c r="P2124" s="69"/>
      <c r="Q2124" s="69"/>
      <c r="R2124" s="69"/>
      <c r="S2124" s="69"/>
      <c r="T2124" s="69"/>
      <c r="U2124" s="69"/>
      <c r="V2124" s="69"/>
      <c r="W2124" s="69"/>
      <c r="X2124" s="69"/>
      <c r="Y2124" s="69"/>
      <c r="Z2124" s="69"/>
      <c r="AA2124" s="69"/>
    </row>
    <row r="2125" spans="1:27" ht="13">
      <c r="A2125" s="69"/>
      <c r="B2125" s="69"/>
      <c r="C2125" s="69"/>
      <c r="D2125" s="69"/>
      <c r="E2125" s="74">
        <v>44357</v>
      </c>
      <c r="F2125" s="70">
        <v>1489388.5</v>
      </c>
      <c r="G2125" s="71">
        <f t="shared" si="11"/>
        <v>13.893884999999999</v>
      </c>
      <c r="H2125" s="69"/>
      <c r="I2125" s="69"/>
      <c r="J2125" s="69"/>
      <c r="K2125" s="69"/>
      <c r="L2125" s="69"/>
      <c r="M2125" s="69"/>
      <c r="N2125" s="69"/>
      <c r="O2125" s="69"/>
      <c r="P2125" s="69"/>
      <c r="Q2125" s="69"/>
      <c r="R2125" s="69"/>
      <c r="S2125" s="69"/>
      <c r="T2125" s="69"/>
      <c r="U2125" s="69"/>
      <c r="V2125" s="69"/>
      <c r="W2125" s="69"/>
      <c r="X2125" s="69"/>
      <c r="Y2125" s="69"/>
      <c r="Z2125" s="69"/>
      <c r="AA2125" s="69"/>
    </row>
    <row r="2126" spans="1:27" ht="13">
      <c r="A2126" s="69"/>
      <c r="B2126" s="69"/>
      <c r="C2126" s="69"/>
      <c r="D2126" s="69"/>
      <c r="E2126" s="74">
        <v>44358</v>
      </c>
      <c r="F2126" s="70">
        <v>1513397.71</v>
      </c>
      <c r="G2126" s="71">
        <f t="shared" si="11"/>
        <v>14.133977099999999</v>
      </c>
      <c r="H2126" s="69"/>
      <c r="I2126" s="69"/>
      <c r="J2126" s="69"/>
      <c r="K2126" s="69"/>
      <c r="L2126" s="69"/>
      <c r="M2126" s="69"/>
      <c r="N2126" s="69"/>
      <c r="O2126" s="69"/>
      <c r="P2126" s="69"/>
      <c r="Q2126" s="69"/>
      <c r="R2126" s="69"/>
      <c r="S2126" s="69"/>
      <c r="T2126" s="69"/>
      <c r="U2126" s="69"/>
      <c r="V2126" s="69"/>
      <c r="W2126" s="69"/>
      <c r="X2126" s="69"/>
      <c r="Y2126" s="69"/>
      <c r="Z2126" s="69"/>
      <c r="AA2126" s="69"/>
    </row>
    <row r="2127" spans="1:27" ht="13">
      <c r="A2127" s="69"/>
      <c r="B2127" s="69"/>
      <c r="C2127" s="69"/>
      <c r="D2127" s="69"/>
      <c r="E2127" s="74">
        <v>44361</v>
      </c>
      <c r="F2127" s="70">
        <v>1506211.29</v>
      </c>
      <c r="G2127" s="71">
        <f t="shared" si="11"/>
        <v>14.062112900000001</v>
      </c>
      <c r="H2127" s="69"/>
      <c r="I2127" s="69"/>
      <c r="J2127" s="69"/>
      <c r="K2127" s="69"/>
      <c r="L2127" s="69"/>
      <c r="M2127" s="69"/>
      <c r="N2127" s="69"/>
      <c r="O2127" s="69"/>
      <c r="P2127" s="69"/>
      <c r="Q2127" s="69"/>
      <c r="R2127" s="69"/>
      <c r="S2127" s="69"/>
      <c r="T2127" s="69"/>
      <c r="U2127" s="69"/>
      <c r="V2127" s="69"/>
      <c r="W2127" s="69"/>
      <c r="X2127" s="69"/>
      <c r="Y2127" s="69"/>
      <c r="Z2127" s="69"/>
      <c r="AA2127" s="69"/>
    </row>
    <row r="2128" spans="1:27" ht="13">
      <c r="A2128" s="69"/>
      <c r="B2128" s="69"/>
      <c r="C2128" s="69"/>
      <c r="D2128" s="69"/>
      <c r="E2128" s="74">
        <v>44362</v>
      </c>
      <c r="F2128" s="70">
        <v>1489551.83</v>
      </c>
      <c r="G2128" s="71">
        <f t="shared" si="11"/>
        <v>13.895518300000001</v>
      </c>
      <c r="H2128" s="69"/>
      <c r="I2128" s="69"/>
      <c r="J2128" s="69"/>
      <c r="K2128" s="69"/>
      <c r="L2128" s="69"/>
      <c r="M2128" s="69"/>
      <c r="N2128" s="69"/>
      <c r="O2128" s="69"/>
      <c r="P2128" s="69"/>
      <c r="Q2128" s="69"/>
      <c r="R2128" s="69"/>
      <c r="S2128" s="69"/>
      <c r="T2128" s="69"/>
      <c r="U2128" s="69"/>
      <c r="V2128" s="69"/>
      <c r="W2128" s="69"/>
      <c r="X2128" s="69"/>
      <c r="Y2128" s="69"/>
      <c r="Z2128" s="69"/>
      <c r="AA2128" s="69"/>
    </row>
    <row r="2129" spans="1:27" ht="13">
      <c r="A2129" s="69"/>
      <c r="B2129" s="69"/>
      <c r="C2129" s="69"/>
      <c r="D2129" s="69"/>
      <c r="E2129" s="74">
        <v>44363</v>
      </c>
      <c r="F2129" s="70">
        <v>1482365.38</v>
      </c>
      <c r="G2129" s="71">
        <f t="shared" si="11"/>
        <v>13.823653799999999</v>
      </c>
      <c r="H2129" s="69"/>
      <c r="I2129" s="69"/>
      <c r="J2129" s="69"/>
      <c r="K2129" s="69"/>
      <c r="L2129" s="69"/>
      <c r="M2129" s="69"/>
      <c r="N2129" s="69"/>
      <c r="O2129" s="69"/>
      <c r="P2129" s="69"/>
      <c r="Q2129" s="69"/>
      <c r="R2129" s="69"/>
      <c r="S2129" s="69"/>
      <c r="T2129" s="69"/>
      <c r="U2129" s="69"/>
      <c r="V2129" s="69"/>
      <c r="W2129" s="69"/>
      <c r="X2129" s="69"/>
      <c r="Y2129" s="69"/>
      <c r="Z2129" s="69"/>
      <c r="AA2129" s="69"/>
    </row>
    <row r="2130" spans="1:27" ht="13">
      <c r="A2130" s="69"/>
      <c r="B2130" s="69"/>
      <c r="C2130" s="69"/>
      <c r="D2130" s="69"/>
      <c r="E2130" s="74">
        <v>44364</v>
      </c>
      <c r="F2130" s="70">
        <v>1485958.63</v>
      </c>
      <c r="G2130" s="71">
        <f t="shared" si="11"/>
        <v>13.859586299999998</v>
      </c>
      <c r="H2130" s="69"/>
      <c r="I2130" s="69"/>
      <c r="J2130" s="69"/>
      <c r="K2130" s="69"/>
      <c r="L2130" s="69"/>
      <c r="M2130" s="69"/>
      <c r="N2130" s="69"/>
      <c r="O2130" s="69"/>
      <c r="P2130" s="69"/>
      <c r="Q2130" s="69"/>
      <c r="R2130" s="69"/>
      <c r="S2130" s="69"/>
      <c r="T2130" s="69"/>
      <c r="U2130" s="69"/>
      <c r="V2130" s="69"/>
      <c r="W2130" s="69"/>
      <c r="X2130" s="69"/>
      <c r="Y2130" s="69"/>
      <c r="Z2130" s="69"/>
      <c r="AA2130" s="69"/>
    </row>
    <row r="2131" spans="1:27" ht="13">
      <c r="A2131" s="69"/>
      <c r="B2131" s="69"/>
      <c r="C2131" s="69"/>
      <c r="D2131" s="69"/>
      <c r="E2131" s="74">
        <v>44365</v>
      </c>
      <c r="F2131" s="70">
        <v>1485958.63</v>
      </c>
      <c r="G2131" s="71">
        <f t="shared" si="11"/>
        <v>13.859586299999998</v>
      </c>
      <c r="H2131" s="69"/>
      <c r="I2131" s="69"/>
      <c r="J2131" s="69"/>
      <c r="K2131" s="69"/>
      <c r="L2131" s="69"/>
      <c r="M2131" s="69"/>
      <c r="N2131" s="69"/>
      <c r="O2131" s="69"/>
      <c r="P2131" s="69"/>
      <c r="Q2131" s="69"/>
      <c r="R2131" s="69"/>
      <c r="S2131" s="69"/>
      <c r="T2131" s="69"/>
      <c r="U2131" s="69"/>
      <c r="V2131" s="69"/>
      <c r="W2131" s="69"/>
      <c r="X2131" s="69"/>
      <c r="Y2131" s="69"/>
      <c r="Z2131" s="69"/>
      <c r="AA2131" s="69"/>
    </row>
    <row r="2132" spans="1:27" ht="13">
      <c r="A2132" s="69"/>
      <c r="B2132" s="69"/>
      <c r="C2132" s="69"/>
      <c r="D2132" s="69"/>
      <c r="E2132" s="74">
        <v>44368</v>
      </c>
      <c r="F2132" s="70">
        <v>1485958.63</v>
      </c>
      <c r="G2132" s="71">
        <f t="shared" si="11"/>
        <v>13.859586299999998</v>
      </c>
      <c r="H2132" s="69"/>
      <c r="I2132" s="69"/>
      <c r="J2132" s="69"/>
      <c r="K2132" s="69"/>
      <c r="L2132" s="69"/>
      <c r="M2132" s="69"/>
      <c r="N2132" s="69"/>
      <c r="O2132" s="69"/>
      <c r="P2132" s="69"/>
      <c r="Q2132" s="69"/>
      <c r="R2132" s="69"/>
      <c r="S2132" s="69"/>
      <c r="T2132" s="69"/>
      <c r="U2132" s="69"/>
      <c r="V2132" s="69"/>
      <c r="W2132" s="69"/>
      <c r="X2132" s="69"/>
      <c r="Y2132" s="69"/>
      <c r="Z2132" s="69"/>
      <c r="AA2132" s="69"/>
    </row>
    <row r="2133" spans="1:27" ht="13">
      <c r="A2133" s="69"/>
      <c r="B2133" s="69"/>
      <c r="C2133" s="69"/>
      <c r="D2133" s="69"/>
      <c r="E2133" s="74">
        <v>44369</v>
      </c>
      <c r="F2133" s="70">
        <v>1485958.63</v>
      </c>
      <c r="G2133" s="71">
        <f t="shared" si="11"/>
        <v>13.859586299999998</v>
      </c>
      <c r="H2133" s="69"/>
      <c r="I2133" s="69"/>
      <c r="J2133" s="69"/>
      <c r="K2133" s="69"/>
      <c r="L2133" s="69"/>
      <c r="M2133" s="69"/>
      <c r="N2133" s="69"/>
      <c r="O2133" s="69"/>
      <c r="P2133" s="69"/>
      <c r="Q2133" s="69"/>
      <c r="R2133" s="69"/>
      <c r="S2133" s="69"/>
      <c r="T2133" s="69"/>
      <c r="U2133" s="69"/>
      <c r="V2133" s="69"/>
      <c r="W2133" s="69"/>
      <c r="X2133" s="69"/>
      <c r="Y2133" s="69"/>
      <c r="Z2133" s="69"/>
      <c r="AA2133" s="69"/>
    </row>
    <row r="2134" spans="1:27" ht="13">
      <c r="A2134" s="69"/>
      <c r="B2134" s="69"/>
      <c r="C2134" s="69"/>
      <c r="D2134" s="69"/>
      <c r="E2134" s="74">
        <v>44370</v>
      </c>
      <c r="F2134" s="70">
        <v>1485958.63</v>
      </c>
      <c r="G2134" s="71">
        <f t="shared" si="11"/>
        <v>13.859586299999998</v>
      </c>
      <c r="H2134" s="69"/>
      <c r="I2134" s="69"/>
      <c r="J2134" s="69"/>
      <c r="K2134" s="69"/>
      <c r="L2134" s="69"/>
      <c r="M2134" s="69"/>
      <c r="N2134" s="69"/>
      <c r="O2134" s="69"/>
      <c r="P2134" s="69"/>
      <c r="Q2134" s="69"/>
      <c r="R2134" s="69"/>
      <c r="S2134" s="69"/>
      <c r="T2134" s="69"/>
      <c r="U2134" s="69"/>
      <c r="V2134" s="69"/>
      <c r="W2134" s="69"/>
      <c r="X2134" s="69"/>
      <c r="Y2134" s="69"/>
      <c r="Z2134" s="69"/>
      <c r="AA2134" s="69"/>
    </row>
    <row r="2135" spans="1:27" ht="13">
      <c r="A2135" s="69"/>
      <c r="B2135" s="69"/>
      <c r="C2135" s="69"/>
      <c r="D2135" s="69"/>
      <c r="E2135" s="74">
        <v>44371</v>
      </c>
      <c r="F2135" s="70">
        <v>1485958.63</v>
      </c>
      <c r="G2135" s="71">
        <f t="shared" si="11"/>
        <v>13.859586299999998</v>
      </c>
      <c r="H2135" s="69"/>
      <c r="I2135" s="69"/>
      <c r="J2135" s="69"/>
      <c r="K2135" s="69"/>
      <c r="L2135" s="69"/>
      <c r="M2135" s="69"/>
      <c r="N2135" s="69"/>
      <c r="O2135" s="69"/>
      <c r="P2135" s="69"/>
      <c r="Q2135" s="69"/>
      <c r="R2135" s="69"/>
      <c r="S2135" s="69"/>
      <c r="T2135" s="69"/>
      <c r="U2135" s="69"/>
      <c r="V2135" s="69"/>
      <c r="W2135" s="69"/>
      <c r="X2135" s="69"/>
      <c r="Y2135" s="69"/>
      <c r="Z2135" s="69"/>
      <c r="AA2135" s="69"/>
    </row>
    <row r="2136" spans="1:27" ht="13">
      <c r="A2136" s="69"/>
      <c r="B2136" s="69"/>
      <c r="C2136" s="69"/>
      <c r="D2136" s="69"/>
      <c r="E2136" s="74">
        <v>44372</v>
      </c>
      <c r="F2136" s="70">
        <v>1485958.63</v>
      </c>
      <c r="G2136" s="71">
        <f t="shared" si="11"/>
        <v>13.859586299999998</v>
      </c>
      <c r="H2136" s="69"/>
      <c r="I2136" s="69"/>
      <c r="J2136" s="69"/>
      <c r="K2136" s="69"/>
      <c r="L2136" s="69"/>
      <c r="M2136" s="69"/>
      <c r="N2136" s="69"/>
      <c r="O2136" s="69"/>
      <c r="P2136" s="69"/>
      <c r="Q2136" s="69"/>
      <c r="R2136" s="69"/>
      <c r="S2136" s="69"/>
      <c r="T2136" s="69"/>
      <c r="U2136" s="69"/>
      <c r="V2136" s="69"/>
      <c r="W2136" s="69"/>
      <c r="X2136" s="69"/>
      <c r="Y2136" s="69"/>
      <c r="Z2136" s="69"/>
      <c r="AA2136" s="69"/>
    </row>
    <row r="2137" spans="1:27" ht="13">
      <c r="A2137" s="69"/>
      <c r="B2137" s="69"/>
      <c r="C2137" s="69"/>
      <c r="D2137" s="69"/>
      <c r="E2137" s="74">
        <v>44375</v>
      </c>
      <c r="F2137" s="70">
        <v>1485958.63</v>
      </c>
      <c r="G2137" s="71">
        <f t="shared" si="11"/>
        <v>13.859586299999998</v>
      </c>
      <c r="H2137" s="69"/>
      <c r="I2137" s="69"/>
      <c r="J2137" s="69"/>
      <c r="K2137" s="69"/>
      <c r="L2137" s="69"/>
      <c r="M2137" s="69"/>
      <c r="N2137" s="69"/>
      <c r="O2137" s="69"/>
      <c r="P2137" s="69"/>
      <c r="Q2137" s="69"/>
      <c r="R2137" s="69"/>
      <c r="S2137" s="69"/>
      <c r="T2137" s="69"/>
      <c r="U2137" s="69"/>
      <c r="V2137" s="69"/>
      <c r="W2137" s="69"/>
      <c r="X2137" s="69"/>
      <c r="Y2137" s="69"/>
      <c r="Z2137" s="69"/>
      <c r="AA2137" s="69"/>
    </row>
    <row r="2138" spans="1:27" ht="13">
      <c r="A2138" s="69"/>
      <c r="B2138" s="69"/>
      <c r="C2138" s="69"/>
      <c r="D2138" s="69"/>
      <c r="E2138" s="74">
        <v>44376</v>
      </c>
      <c r="F2138" s="70">
        <v>1485958.63</v>
      </c>
      <c r="G2138" s="71">
        <f t="shared" si="11"/>
        <v>13.859586299999998</v>
      </c>
      <c r="H2138" s="69"/>
      <c r="I2138" s="69"/>
      <c r="J2138" s="69"/>
      <c r="K2138" s="69"/>
      <c r="L2138" s="69"/>
      <c r="M2138" s="69"/>
      <c r="N2138" s="69"/>
      <c r="O2138" s="69"/>
      <c r="P2138" s="69"/>
      <c r="Q2138" s="69"/>
      <c r="R2138" s="69"/>
      <c r="S2138" s="69"/>
      <c r="T2138" s="69"/>
      <c r="U2138" s="69"/>
      <c r="V2138" s="69"/>
      <c r="W2138" s="69"/>
      <c r="X2138" s="69"/>
      <c r="Y2138" s="69"/>
      <c r="Z2138" s="69"/>
      <c r="AA2138" s="69"/>
    </row>
    <row r="2139" spans="1:27" ht="13">
      <c r="A2139" s="69"/>
      <c r="B2139" s="69"/>
      <c r="C2139" s="69"/>
      <c r="D2139" s="69"/>
      <c r="E2139" s="74">
        <v>44377</v>
      </c>
      <c r="F2139" s="70">
        <v>1485958.63</v>
      </c>
      <c r="G2139" s="71">
        <f t="shared" si="11"/>
        <v>13.859586299999998</v>
      </c>
      <c r="H2139" s="69"/>
      <c r="I2139" s="69"/>
      <c r="J2139" s="69"/>
      <c r="K2139" s="69"/>
      <c r="L2139" s="69"/>
      <c r="M2139" s="69"/>
      <c r="N2139" s="69"/>
      <c r="O2139" s="69"/>
      <c r="P2139" s="69"/>
      <c r="Q2139" s="69"/>
      <c r="R2139" s="69"/>
      <c r="S2139" s="69"/>
      <c r="T2139" s="69"/>
      <c r="U2139" s="69"/>
      <c r="V2139" s="69"/>
      <c r="W2139" s="69"/>
      <c r="X2139" s="69"/>
      <c r="Y2139" s="69"/>
      <c r="Z2139" s="69"/>
      <c r="AA2139" s="69"/>
    </row>
    <row r="2140" spans="1:27" ht="13">
      <c r="A2140" s="69"/>
      <c r="B2140" s="69"/>
      <c r="C2140" s="69"/>
      <c r="D2140" s="69"/>
      <c r="E2140" s="74">
        <v>44378</v>
      </c>
      <c r="F2140" s="70">
        <v>1485958.63</v>
      </c>
      <c r="G2140" s="71">
        <f t="shared" si="11"/>
        <v>13.859586299999998</v>
      </c>
      <c r="H2140" s="69"/>
      <c r="I2140" s="69"/>
      <c r="J2140" s="69"/>
      <c r="K2140" s="69"/>
      <c r="L2140" s="69"/>
      <c r="M2140" s="69"/>
      <c r="N2140" s="69"/>
      <c r="O2140" s="69"/>
      <c r="P2140" s="69"/>
      <c r="Q2140" s="69"/>
      <c r="R2140" s="69"/>
      <c r="S2140" s="69"/>
      <c r="T2140" s="69"/>
      <c r="U2140" s="69"/>
      <c r="V2140" s="69"/>
      <c r="W2140" s="69"/>
      <c r="X2140" s="69"/>
      <c r="Y2140" s="69"/>
      <c r="Z2140" s="69"/>
      <c r="AA2140" s="69"/>
    </row>
    <row r="2141" spans="1:27" ht="13">
      <c r="A2141" s="69"/>
      <c r="B2141" s="69"/>
      <c r="C2141" s="69"/>
      <c r="D2141" s="69"/>
      <c r="E2141" s="74">
        <v>44379</v>
      </c>
      <c r="F2141" s="70">
        <v>1485958.63</v>
      </c>
      <c r="G2141" s="71">
        <f t="shared" si="11"/>
        <v>13.859586299999998</v>
      </c>
      <c r="H2141" s="69"/>
      <c r="I2141" s="69"/>
      <c r="J2141" s="69"/>
      <c r="K2141" s="69"/>
      <c r="L2141" s="69"/>
      <c r="M2141" s="69"/>
      <c r="N2141" s="69"/>
      <c r="O2141" s="69"/>
      <c r="P2141" s="69"/>
      <c r="Q2141" s="69"/>
      <c r="R2141" s="69"/>
      <c r="S2141" s="69"/>
      <c r="T2141" s="69"/>
      <c r="U2141" s="69"/>
      <c r="V2141" s="69"/>
      <c r="W2141" s="69"/>
      <c r="X2141" s="69"/>
      <c r="Y2141" s="69"/>
      <c r="Z2141" s="69"/>
      <c r="AA2141" s="69"/>
    </row>
    <row r="2142" spans="1:27" ht="13">
      <c r="A2142" s="69"/>
      <c r="B2142" s="69"/>
      <c r="C2142" s="69"/>
      <c r="D2142" s="69"/>
      <c r="E2142" s="74">
        <v>44383</v>
      </c>
      <c r="F2142" s="70">
        <v>1485958.63</v>
      </c>
      <c r="G2142" s="71">
        <f t="shared" si="11"/>
        <v>13.859586299999998</v>
      </c>
      <c r="H2142" s="69"/>
      <c r="I2142" s="69"/>
      <c r="J2142" s="69"/>
      <c r="K2142" s="69"/>
      <c r="L2142" s="69"/>
      <c r="M2142" s="69"/>
      <c r="N2142" s="69"/>
      <c r="O2142" s="69"/>
      <c r="P2142" s="69"/>
      <c r="Q2142" s="69"/>
      <c r="R2142" s="69"/>
      <c r="S2142" s="69"/>
      <c r="T2142" s="69"/>
      <c r="U2142" s="69"/>
      <c r="V2142" s="69"/>
      <c r="W2142" s="69"/>
      <c r="X2142" s="69"/>
      <c r="Y2142" s="69"/>
      <c r="Z2142" s="69"/>
      <c r="AA2142" s="69"/>
    </row>
    <row r="2143" spans="1:27" ht="13">
      <c r="A2143" s="69"/>
      <c r="B2143" s="69"/>
      <c r="C2143" s="69"/>
      <c r="D2143" s="69"/>
      <c r="E2143" s="74">
        <v>44384</v>
      </c>
      <c r="F2143" s="70">
        <v>1485958.63</v>
      </c>
      <c r="G2143" s="71">
        <f t="shared" si="11"/>
        <v>13.859586299999998</v>
      </c>
      <c r="H2143" s="69"/>
      <c r="I2143" s="69"/>
      <c r="J2143" s="69"/>
      <c r="K2143" s="69"/>
      <c r="L2143" s="69"/>
      <c r="M2143" s="69"/>
      <c r="N2143" s="69"/>
      <c r="O2143" s="69"/>
      <c r="P2143" s="69"/>
      <c r="Q2143" s="69"/>
      <c r="R2143" s="69"/>
      <c r="S2143" s="69"/>
      <c r="T2143" s="69"/>
      <c r="U2143" s="69"/>
      <c r="V2143" s="69"/>
      <c r="W2143" s="69"/>
      <c r="X2143" s="69"/>
      <c r="Y2143" s="69"/>
      <c r="Z2143" s="69"/>
      <c r="AA2143" s="69"/>
    </row>
    <row r="2144" spans="1:27" ht="13">
      <c r="A2144" s="69"/>
      <c r="B2144" s="69"/>
      <c r="C2144" s="69"/>
      <c r="D2144" s="69"/>
      <c r="E2144" s="74">
        <v>44385</v>
      </c>
      <c r="F2144" s="70">
        <v>1485958.63</v>
      </c>
      <c r="G2144" s="71">
        <f t="shared" si="11"/>
        <v>13.859586299999998</v>
      </c>
      <c r="H2144" s="69"/>
      <c r="I2144" s="69"/>
      <c r="J2144" s="69"/>
      <c r="K2144" s="69"/>
      <c r="L2144" s="69"/>
      <c r="M2144" s="69"/>
      <c r="N2144" s="69"/>
      <c r="O2144" s="69"/>
      <c r="P2144" s="69"/>
      <c r="Q2144" s="69"/>
      <c r="R2144" s="69"/>
      <c r="S2144" s="69"/>
      <c r="T2144" s="69"/>
      <c r="U2144" s="69"/>
      <c r="V2144" s="69"/>
      <c r="W2144" s="69"/>
      <c r="X2144" s="69"/>
      <c r="Y2144" s="69"/>
      <c r="Z2144" s="69"/>
      <c r="AA2144" s="69"/>
    </row>
    <row r="2145" spans="1:27" ht="13">
      <c r="A2145" s="69"/>
      <c r="B2145" s="69"/>
      <c r="C2145" s="69"/>
      <c r="D2145" s="69"/>
      <c r="E2145" s="74">
        <v>44386</v>
      </c>
      <c r="F2145" s="70">
        <v>1485958.63</v>
      </c>
      <c r="G2145" s="71">
        <f t="shared" si="11"/>
        <v>13.859586299999998</v>
      </c>
      <c r="H2145" s="69"/>
      <c r="I2145" s="69"/>
      <c r="J2145" s="69"/>
      <c r="K2145" s="69"/>
      <c r="L2145" s="69"/>
      <c r="M2145" s="69"/>
      <c r="N2145" s="69"/>
      <c r="O2145" s="69"/>
      <c r="P2145" s="69"/>
      <c r="Q2145" s="69"/>
      <c r="R2145" s="69"/>
      <c r="S2145" s="69"/>
      <c r="T2145" s="69"/>
      <c r="U2145" s="69"/>
      <c r="V2145" s="69"/>
      <c r="W2145" s="69"/>
      <c r="X2145" s="69"/>
      <c r="Y2145" s="69"/>
      <c r="Z2145" s="69"/>
      <c r="AA2145" s="69"/>
    </row>
    <row r="2146" spans="1:27" ht="13">
      <c r="A2146" s="69"/>
      <c r="B2146" s="69"/>
      <c r="C2146" s="69"/>
      <c r="D2146" s="69"/>
      <c r="E2146" s="74">
        <v>44389</v>
      </c>
      <c r="F2146" s="70">
        <v>1485958.63</v>
      </c>
      <c r="G2146" s="71">
        <f t="shared" si="11"/>
        <v>13.859586299999998</v>
      </c>
      <c r="H2146" s="69"/>
      <c r="I2146" s="69"/>
      <c r="J2146" s="69"/>
      <c r="K2146" s="69"/>
      <c r="L2146" s="69"/>
      <c r="M2146" s="69"/>
      <c r="N2146" s="69"/>
      <c r="O2146" s="69"/>
      <c r="P2146" s="69"/>
      <c r="Q2146" s="69"/>
      <c r="R2146" s="69"/>
      <c r="S2146" s="69"/>
      <c r="T2146" s="69"/>
      <c r="U2146" s="69"/>
      <c r="V2146" s="69"/>
      <c r="W2146" s="69"/>
      <c r="X2146" s="69"/>
      <c r="Y2146" s="69"/>
      <c r="Z2146" s="69"/>
      <c r="AA2146" s="69"/>
    </row>
    <row r="2147" spans="1:27" ht="13">
      <c r="A2147" s="69"/>
      <c r="B2147" s="69"/>
      <c r="C2147" s="69"/>
      <c r="D2147" s="69"/>
      <c r="E2147" s="74">
        <v>44390</v>
      </c>
      <c r="F2147" s="70">
        <v>1485958.63</v>
      </c>
      <c r="G2147" s="71">
        <f t="shared" si="11"/>
        <v>13.859586299999998</v>
      </c>
      <c r="H2147" s="69"/>
      <c r="I2147" s="69"/>
      <c r="J2147" s="69"/>
      <c r="K2147" s="69"/>
      <c r="L2147" s="69"/>
      <c r="M2147" s="69"/>
      <c r="N2147" s="69"/>
      <c r="O2147" s="69"/>
      <c r="P2147" s="69"/>
      <c r="Q2147" s="69"/>
      <c r="R2147" s="69"/>
      <c r="S2147" s="69"/>
      <c r="T2147" s="69"/>
      <c r="U2147" s="69"/>
      <c r="V2147" s="69"/>
      <c r="W2147" s="69"/>
      <c r="X2147" s="69"/>
      <c r="Y2147" s="69"/>
      <c r="Z2147" s="69"/>
      <c r="AA2147" s="69"/>
    </row>
    <row r="2148" spans="1:27" ht="13">
      <c r="A2148" s="69"/>
      <c r="B2148" s="69"/>
      <c r="C2148" s="69"/>
      <c r="D2148" s="69"/>
      <c r="E2148" s="74">
        <v>44391</v>
      </c>
      <c r="F2148" s="70">
        <v>1485958.63</v>
      </c>
      <c r="G2148" s="71">
        <f t="shared" si="11"/>
        <v>13.859586299999998</v>
      </c>
      <c r="H2148" s="69"/>
      <c r="I2148" s="69"/>
      <c r="J2148" s="69"/>
      <c r="K2148" s="69"/>
      <c r="L2148" s="69"/>
      <c r="M2148" s="69"/>
      <c r="N2148" s="69"/>
      <c r="O2148" s="69"/>
      <c r="P2148" s="69"/>
      <c r="Q2148" s="69"/>
      <c r="R2148" s="69"/>
      <c r="S2148" s="69"/>
      <c r="T2148" s="69"/>
      <c r="U2148" s="69"/>
      <c r="V2148" s="69"/>
      <c r="W2148" s="69"/>
      <c r="X2148" s="69"/>
      <c r="Y2148" s="69"/>
      <c r="Z2148" s="69"/>
      <c r="AA2148" s="69"/>
    </row>
    <row r="2149" spans="1:27" ht="13">
      <c r="A2149" s="69"/>
      <c r="B2149" s="69"/>
      <c r="C2149" s="69"/>
      <c r="D2149" s="69"/>
      <c r="E2149" s="74">
        <v>44392</v>
      </c>
      <c r="F2149" s="70">
        <v>1485958.63</v>
      </c>
      <c r="G2149" s="71">
        <f t="shared" si="11"/>
        <v>13.859586299999998</v>
      </c>
      <c r="H2149" s="69"/>
      <c r="I2149" s="69"/>
      <c r="J2149" s="69"/>
      <c r="K2149" s="69"/>
      <c r="L2149" s="69"/>
      <c r="M2149" s="69"/>
      <c r="N2149" s="69"/>
      <c r="O2149" s="69"/>
      <c r="P2149" s="69"/>
      <c r="Q2149" s="69"/>
      <c r="R2149" s="69"/>
      <c r="S2149" s="69"/>
      <c r="T2149" s="69"/>
      <c r="U2149" s="69"/>
      <c r="V2149" s="69"/>
      <c r="W2149" s="69"/>
      <c r="X2149" s="69"/>
      <c r="Y2149" s="69"/>
      <c r="Z2149" s="69"/>
      <c r="AA2149" s="69"/>
    </row>
    <row r="2150" spans="1:27" ht="13">
      <c r="A2150" s="69"/>
      <c r="B2150" s="69"/>
      <c r="C2150" s="69"/>
      <c r="D2150" s="69"/>
      <c r="E2150" s="74">
        <v>44393</v>
      </c>
      <c r="F2150" s="70">
        <v>1485958.63</v>
      </c>
      <c r="G2150" s="71">
        <f t="shared" si="11"/>
        <v>13.859586299999998</v>
      </c>
      <c r="H2150" s="69"/>
      <c r="I2150" s="69"/>
      <c r="J2150" s="69"/>
      <c r="K2150" s="69"/>
      <c r="L2150" s="69"/>
      <c r="M2150" s="69"/>
      <c r="N2150" s="69"/>
      <c r="O2150" s="69"/>
      <c r="P2150" s="69"/>
      <c r="Q2150" s="69"/>
      <c r="R2150" s="69"/>
      <c r="S2150" s="69"/>
      <c r="T2150" s="69"/>
      <c r="U2150" s="69"/>
      <c r="V2150" s="69"/>
      <c r="W2150" s="69"/>
      <c r="X2150" s="69"/>
      <c r="Y2150" s="69"/>
      <c r="Z2150" s="69"/>
      <c r="AA2150" s="69"/>
    </row>
    <row r="2151" spans="1:27" ht="13">
      <c r="A2151" s="69"/>
      <c r="B2151" s="69"/>
      <c r="C2151" s="69"/>
      <c r="D2151" s="69"/>
      <c r="E2151" s="74">
        <v>44396</v>
      </c>
      <c r="F2151" s="70">
        <v>1485958.63</v>
      </c>
      <c r="G2151" s="71">
        <f t="shared" si="11"/>
        <v>13.859586299999998</v>
      </c>
      <c r="H2151" s="69"/>
      <c r="I2151" s="69"/>
      <c r="J2151" s="69"/>
      <c r="K2151" s="69"/>
      <c r="L2151" s="69"/>
      <c r="M2151" s="69"/>
      <c r="N2151" s="69"/>
      <c r="O2151" s="69"/>
      <c r="P2151" s="69"/>
      <c r="Q2151" s="69"/>
      <c r="R2151" s="69"/>
      <c r="S2151" s="69"/>
      <c r="T2151" s="69"/>
      <c r="U2151" s="69"/>
      <c r="V2151" s="69"/>
      <c r="W2151" s="69"/>
      <c r="X2151" s="69"/>
      <c r="Y2151" s="69"/>
      <c r="Z2151" s="69"/>
      <c r="AA2151" s="69"/>
    </row>
    <row r="2152" spans="1:27" ht="13">
      <c r="A2152" s="69"/>
      <c r="B2152" s="69"/>
      <c r="C2152" s="69"/>
      <c r="D2152" s="69"/>
      <c r="E2152" s="74">
        <v>44397</v>
      </c>
      <c r="F2152" s="70">
        <v>1485958.63</v>
      </c>
      <c r="G2152" s="71">
        <f t="shared" si="11"/>
        <v>13.859586299999998</v>
      </c>
      <c r="H2152" s="69"/>
      <c r="I2152" s="69"/>
      <c r="J2152" s="69"/>
      <c r="K2152" s="69"/>
      <c r="L2152" s="69"/>
      <c r="M2152" s="69"/>
      <c r="N2152" s="69"/>
      <c r="O2152" s="69"/>
      <c r="P2152" s="69"/>
      <c r="Q2152" s="69"/>
      <c r="R2152" s="69"/>
      <c r="S2152" s="69"/>
      <c r="T2152" s="69"/>
      <c r="U2152" s="69"/>
      <c r="V2152" s="69"/>
      <c r="W2152" s="69"/>
      <c r="X2152" s="69"/>
      <c r="Y2152" s="69"/>
      <c r="Z2152" s="69"/>
      <c r="AA2152" s="69"/>
    </row>
    <row r="2153" spans="1:27" ht="13">
      <c r="A2153" s="69"/>
      <c r="B2153" s="69"/>
      <c r="C2153" s="69"/>
      <c r="D2153" s="69"/>
      <c r="E2153" s="74">
        <v>44398</v>
      </c>
      <c r="F2153" s="70">
        <v>1485958.63</v>
      </c>
      <c r="G2153" s="71">
        <f t="shared" si="11"/>
        <v>13.859586299999998</v>
      </c>
      <c r="H2153" s="69"/>
      <c r="I2153" s="69"/>
      <c r="J2153" s="69"/>
      <c r="K2153" s="69"/>
      <c r="L2153" s="69"/>
      <c r="M2153" s="69"/>
      <c r="N2153" s="69"/>
      <c r="O2153" s="69"/>
      <c r="P2153" s="69"/>
      <c r="Q2153" s="69"/>
      <c r="R2153" s="69"/>
      <c r="S2153" s="69"/>
      <c r="T2153" s="69"/>
      <c r="U2153" s="69"/>
      <c r="V2153" s="69"/>
      <c r="W2153" s="69"/>
      <c r="X2153" s="69"/>
      <c r="Y2153" s="69"/>
      <c r="Z2153" s="69"/>
      <c r="AA2153" s="69"/>
    </row>
    <row r="2154" spans="1:27" ht="13">
      <c r="A2154" s="69"/>
      <c r="B2154" s="69"/>
      <c r="C2154" s="69"/>
      <c r="D2154" s="69"/>
      <c r="E2154" s="74">
        <v>44399</v>
      </c>
      <c r="F2154" s="70">
        <v>1485958.63</v>
      </c>
      <c r="G2154" s="71">
        <f t="shared" si="11"/>
        <v>13.859586299999998</v>
      </c>
      <c r="H2154" s="69"/>
      <c r="I2154" s="69"/>
      <c r="J2154" s="69"/>
      <c r="K2154" s="69"/>
      <c r="L2154" s="69"/>
      <c r="M2154" s="69"/>
      <c r="N2154" s="69"/>
      <c r="O2154" s="69"/>
      <c r="P2154" s="69"/>
      <c r="Q2154" s="69"/>
      <c r="R2154" s="69"/>
      <c r="S2154" s="69"/>
      <c r="T2154" s="69"/>
      <c r="U2154" s="69"/>
      <c r="V2154" s="69"/>
      <c r="W2154" s="69"/>
      <c r="X2154" s="69"/>
      <c r="Y2154" s="69"/>
      <c r="Z2154" s="69"/>
      <c r="AA2154" s="69"/>
    </row>
    <row r="2155" spans="1:27" ht="13">
      <c r="A2155" s="69"/>
      <c r="B2155" s="69"/>
      <c r="C2155" s="69"/>
      <c r="D2155" s="69"/>
      <c r="E2155" s="74">
        <v>44400</v>
      </c>
      <c r="F2155" s="70">
        <v>1485958.63</v>
      </c>
      <c r="G2155" s="71">
        <f t="shared" si="11"/>
        <v>13.859586299999998</v>
      </c>
      <c r="H2155" s="69"/>
      <c r="I2155" s="69"/>
      <c r="J2155" s="69"/>
      <c r="K2155" s="69"/>
      <c r="L2155" s="69"/>
      <c r="M2155" s="69"/>
      <c r="N2155" s="69"/>
      <c r="O2155" s="69"/>
      <c r="P2155" s="69"/>
      <c r="Q2155" s="69"/>
      <c r="R2155" s="69"/>
      <c r="S2155" s="69"/>
      <c r="T2155" s="69"/>
      <c r="U2155" s="69"/>
      <c r="V2155" s="69"/>
      <c r="W2155" s="69"/>
      <c r="X2155" s="69"/>
      <c r="Y2155" s="69"/>
      <c r="Z2155" s="69"/>
      <c r="AA2155" s="69"/>
    </row>
    <row r="2156" spans="1:27" ht="13">
      <c r="A2156" s="69"/>
      <c r="B2156" s="69"/>
      <c r="C2156" s="69"/>
      <c r="D2156" s="69"/>
      <c r="E2156" s="74">
        <v>44403</v>
      </c>
      <c r="F2156" s="70">
        <v>1485958.63</v>
      </c>
      <c r="G2156" s="71">
        <f t="shared" si="11"/>
        <v>13.859586299999998</v>
      </c>
      <c r="H2156" s="69"/>
      <c r="I2156" s="69"/>
      <c r="J2156" s="69"/>
      <c r="K2156" s="69"/>
      <c r="L2156" s="69"/>
      <c r="M2156" s="69"/>
      <c r="N2156" s="69"/>
      <c r="O2156" s="69"/>
      <c r="P2156" s="69"/>
      <c r="Q2156" s="69"/>
      <c r="R2156" s="69"/>
      <c r="S2156" s="69"/>
      <c r="T2156" s="69"/>
      <c r="U2156" s="69"/>
      <c r="V2156" s="69"/>
      <c r="W2156" s="69"/>
      <c r="X2156" s="69"/>
      <c r="Y2156" s="69"/>
      <c r="Z2156" s="69"/>
      <c r="AA2156" s="69"/>
    </row>
    <row r="2157" spans="1:27" ht="13">
      <c r="A2157" s="69"/>
      <c r="B2157" s="69"/>
      <c r="C2157" s="69"/>
      <c r="D2157" s="69"/>
      <c r="E2157" s="74">
        <v>44404</v>
      </c>
      <c r="F2157" s="70">
        <v>1485958.63</v>
      </c>
      <c r="G2157" s="71">
        <f t="shared" si="11"/>
        <v>13.859586299999998</v>
      </c>
      <c r="H2157" s="69"/>
      <c r="I2157" s="69"/>
      <c r="J2157" s="69"/>
      <c r="K2157" s="69"/>
      <c r="L2157" s="69"/>
      <c r="M2157" s="69"/>
      <c r="N2157" s="69"/>
      <c r="O2157" s="69"/>
      <c r="P2157" s="69"/>
      <c r="Q2157" s="69"/>
      <c r="R2157" s="69"/>
      <c r="S2157" s="69"/>
      <c r="T2157" s="69"/>
      <c r="U2157" s="69"/>
      <c r="V2157" s="69"/>
      <c r="W2157" s="69"/>
      <c r="X2157" s="69"/>
      <c r="Y2157" s="69"/>
      <c r="Z2157" s="69"/>
      <c r="AA2157" s="69"/>
    </row>
    <row r="2158" spans="1:27" ht="13">
      <c r="A2158" s="69"/>
      <c r="B2158" s="69"/>
      <c r="C2158" s="69"/>
      <c r="D2158" s="69"/>
      <c r="E2158" s="74">
        <v>44405</v>
      </c>
      <c r="F2158" s="70">
        <v>1485958.63</v>
      </c>
      <c r="G2158" s="71">
        <f t="shared" si="11"/>
        <v>13.859586299999998</v>
      </c>
      <c r="H2158" s="69"/>
      <c r="I2158" s="69"/>
      <c r="J2158" s="69"/>
      <c r="K2158" s="69"/>
      <c r="L2158" s="69"/>
      <c r="M2158" s="69"/>
      <c r="N2158" s="69"/>
      <c r="O2158" s="69"/>
      <c r="P2158" s="69"/>
      <c r="Q2158" s="69"/>
      <c r="R2158" s="69"/>
      <c r="S2158" s="69"/>
      <c r="T2158" s="69"/>
      <c r="U2158" s="69"/>
      <c r="V2158" s="69"/>
      <c r="W2158" s="69"/>
      <c r="X2158" s="69"/>
      <c r="Y2158" s="69"/>
      <c r="Z2158" s="69"/>
      <c r="AA2158" s="69"/>
    </row>
    <row r="2159" spans="1:27" ht="13">
      <c r="A2159" s="69"/>
      <c r="B2159" s="69"/>
      <c r="C2159" s="69"/>
      <c r="D2159" s="69"/>
      <c r="E2159" s="74">
        <v>44406</v>
      </c>
      <c r="F2159" s="70">
        <v>1485958.63</v>
      </c>
      <c r="G2159" s="71">
        <f t="shared" si="11"/>
        <v>13.859586299999998</v>
      </c>
      <c r="H2159" s="69"/>
      <c r="I2159" s="69"/>
      <c r="J2159" s="69"/>
      <c r="K2159" s="69"/>
      <c r="L2159" s="69"/>
      <c r="M2159" s="69"/>
      <c r="N2159" s="69"/>
      <c r="O2159" s="69"/>
      <c r="P2159" s="69"/>
      <c r="Q2159" s="69"/>
      <c r="R2159" s="69"/>
      <c r="S2159" s="69"/>
      <c r="T2159" s="69"/>
      <c r="U2159" s="69"/>
      <c r="V2159" s="69"/>
      <c r="W2159" s="69"/>
      <c r="X2159" s="69"/>
      <c r="Y2159" s="69"/>
      <c r="Z2159" s="69"/>
      <c r="AA2159" s="69"/>
    </row>
    <row r="2160" spans="1:27" ht="13">
      <c r="A2160" s="69"/>
      <c r="B2160" s="69"/>
      <c r="C2160" s="69"/>
      <c r="D2160" s="69"/>
      <c r="E2160" s="74">
        <v>44407</v>
      </c>
      <c r="F2160" s="70">
        <v>1485958.63</v>
      </c>
      <c r="G2160" s="71">
        <f t="shared" si="11"/>
        <v>13.859586299999998</v>
      </c>
      <c r="H2160" s="69"/>
      <c r="I2160" s="69"/>
      <c r="J2160" s="69"/>
      <c r="K2160" s="69"/>
      <c r="L2160" s="69"/>
      <c r="M2160" s="69"/>
      <c r="N2160" s="69"/>
      <c r="O2160" s="69"/>
      <c r="P2160" s="69"/>
      <c r="Q2160" s="69"/>
      <c r="R2160" s="69"/>
      <c r="S2160" s="69"/>
      <c r="T2160" s="69"/>
      <c r="U2160" s="69"/>
      <c r="V2160" s="69"/>
      <c r="W2160" s="69"/>
      <c r="X2160" s="69"/>
      <c r="Y2160" s="69"/>
      <c r="Z2160" s="69"/>
      <c r="AA2160" s="69"/>
    </row>
    <row r="2161" spans="1:27" ht="13">
      <c r="A2161" s="69"/>
      <c r="B2161" s="69"/>
      <c r="C2161" s="69"/>
      <c r="D2161" s="69"/>
      <c r="E2161" s="74">
        <v>44410</v>
      </c>
      <c r="F2161" s="70">
        <v>1485958.63</v>
      </c>
      <c r="G2161" s="71">
        <f t="shared" si="11"/>
        <v>13.859586299999998</v>
      </c>
      <c r="H2161" s="69"/>
      <c r="I2161" s="69"/>
      <c r="J2161" s="69"/>
      <c r="K2161" s="69"/>
      <c r="L2161" s="69"/>
      <c r="M2161" s="69"/>
      <c r="N2161" s="69"/>
      <c r="O2161" s="69"/>
      <c r="P2161" s="69"/>
      <c r="Q2161" s="69"/>
      <c r="R2161" s="69"/>
      <c r="S2161" s="69"/>
      <c r="T2161" s="69"/>
      <c r="U2161" s="69"/>
      <c r="V2161" s="69"/>
      <c r="W2161" s="69"/>
      <c r="X2161" s="69"/>
      <c r="Y2161" s="69"/>
      <c r="Z2161" s="69"/>
      <c r="AA2161" s="69"/>
    </row>
    <row r="2162" spans="1:27" ht="13">
      <c r="A2162" s="69"/>
      <c r="B2162" s="69"/>
      <c r="C2162" s="69"/>
      <c r="D2162" s="69"/>
      <c r="E2162" s="74">
        <v>44411</v>
      </c>
      <c r="F2162" s="70">
        <v>1485958.63</v>
      </c>
      <c r="G2162" s="71">
        <f t="shared" si="11"/>
        <v>13.859586299999998</v>
      </c>
      <c r="H2162" s="69"/>
      <c r="I2162" s="69"/>
      <c r="J2162" s="69"/>
      <c r="K2162" s="69"/>
      <c r="L2162" s="69"/>
      <c r="M2162" s="69"/>
      <c r="N2162" s="69"/>
      <c r="O2162" s="69"/>
      <c r="P2162" s="69"/>
      <c r="Q2162" s="69"/>
      <c r="R2162" s="69"/>
      <c r="S2162" s="69"/>
      <c r="T2162" s="69"/>
      <c r="U2162" s="69"/>
      <c r="V2162" s="69"/>
      <c r="W2162" s="69"/>
      <c r="X2162" s="69"/>
      <c r="Y2162" s="69"/>
      <c r="Z2162" s="69"/>
      <c r="AA2162" s="69"/>
    </row>
    <row r="2163" spans="1:27" ht="13">
      <c r="A2163" s="69"/>
      <c r="B2163" s="69"/>
      <c r="C2163" s="69"/>
      <c r="D2163" s="69"/>
      <c r="E2163" s="74">
        <v>44412</v>
      </c>
      <c r="F2163" s="70">
        <v>1485958.63</v>
      </c>
      <c r="G2163" s="71">
        <f t="shared" si="11"/>
        <v>13.859586299999998</v>
      </c>
      <c r="H2163" s="69"/>
      <c r="I2163" s="69"/>
      <c r="J2163" s="69"/>
      <c r="K2163" s="69"/>
      <c r="L2163" s="69"/>
      <c r="M2163" s="69"/>
      <c r="N2163" s="69"/>
      <c r="O2163" s="69"/>
      <c r="P2163" s="69"/>
      <c r="Q2163" s="69"/>
      <c r="R2163" s="69"/>
      <c r="S2163" s="69"/>
      <c r="T2163" s="69"/>
      <c r="U2163" s="69"/>
      <c r="V2163" s="69"/>
      <c r="W2163" s="69"/>
      <c r="X2163" s="69"/>
      <c r="Y2163" s="69"/>
      <c r="Z2163" s="69"/>
      <c r="AA2163" s="69"/>
    </row>
    <row r="2164" spans="1:27" ht="13">
      <c r="A2164" s="69"/>
      <c r="B2164" s="69"/>
      <c r="C2164" s="69"/>
      <c r="D2164" s="69"/>
      <c r="E2164" s="74">
        <v>44413</v>
      </c>
      <c r="F2164" s="70">
        <v>1485958.63</v>
      </c>
      <c r="G2164" s="71">
        <f t="shared" si="11"/>
        <v>13.859586299999998</v>
      </c>
      <c r="H2164" s="69"/>
      <c r="I2164" s="69"/>
      <c r="J2164" s="69"/>
      <c r="K2164" s="69"/>
      <c r="L2164" s="69"/>
      <c r="M2164" s="69"/>
      <c r="N2164" s="69"/>
      <c r="O2164" s="69"/>
      <c r="P2164" s="69"/>
      <c r="Q2164" s="69"/>
      <c r="R2164" s="69"/>
      <c r="S2164" s="69"/>
      <c r="T2164" s="69"/>
      <c r="U2164" s="69"/>
      <c r="V2164" s="69"/>
      <c r="W2164" s="69"/>
      <c r="X2164" s="69"/>
      <c r="Y2164" s="69"/>
      <c r="Z2164" s="69"/>
      <c r="AA2164" s="69"/>
    </row>
    <row r="2165" spans="1:27" ht="13">
      <c r="A2165" s="69"/>
      <c r="B2165" s="69"/>
      <c r="C2165" s="69"/>
      <c r="D2165" s="69"/>
      <c r="E2165" s="74">
        <v>44414</v>
      </c>
      <c r="F2165" s="70">
        <v>1485958.63</v>
      </c>
      <c r="G2165" s="71">
        <f t="shared" si="11"/>
        <v>13.859586299999998</v>
      </c>
      <c r="H2165" s="69"/>
      <c r="I2165" s="69"/>
      <c r="J2165" s="69"/>
      <c r="K2165" s="69"/>
      <c r="L2165" s="69"/>
      <c r="M2165" s="69"/>
      <c r="N2165" s="69"/>
      <c r="O2165" s="69"/>
      <c r="P2165" s="69"/>
      <c r="Q2165" s="69"/>
      <c r="R2165" s="69"/>
      <c r="S2165" s="69"/>
      <c r="T2165" s="69"/>
      <c r="U2165" s="69"/>
      <c r="V2165" s="69"/>
      <c r="W2165" s="69"/>
      <c r="X2165" s="69"/>
      <c r="Y2165" s="69"/>
      <c r="Z2165" s="69"/>
      <c r="AA2165" s="69"/>
    </row>
    <row r="2166" spans="1:27" ht="13">
      <c r="A2166" s="69"/>
      <c r="B2166" s="69"/>
      <c r="C2166" s="69"/>
      <c r="D2166" s="69"/>
      <c r="E2166" s="74">
        <v>44417</v>
      </c>
      <c r="F2166" s="70">
        <v>1497194.1</v>
      </c>
      <c r="G2166" s="71">
        <f t="shared" si="11"/>
        <v>13.971941000000001</v>
      </c>
      <c r="H2166" s="69"/>
      <c r="I2166" s="69"/>
      <c r="J2166" s="69"/>
      <c r="K2166" s="69"/>
      <c r="L2166" s="69"/>
      <c r="M2166" s="69"/>
      <c r="N2166" s="69"/>
      <c r="O2166" s="69"/>
      <c r="P2166" s="69"/>
      <c r="Q2166" s="69"/>
      <c r="R2166" s="69"/>
      <c r="S2166" s="69"/>
      <c r="T2166" s="69"/>
      <c r="U2166" s="69"/>
      <c r="V2166" s="69"/>
      <c r="W2166" s="69"/>
      <c r="X2166" s="69"/>
      <c r="Y2166" s="69"/>
      <c r="Z2166" s="69"/>
      <c r="AA2166" s="69"/>
    </row>
    <row r="2167" spans="1:27" ht="13">
      <c r="A2167" s="69"/>
      <c r="B2167" s="69"/>
      <c r="C2167" s="69"/>
      <c r="D2167" s="69"/>
      <c r="E2167" s="74">
        <v>44418</v>
      </c>
      <c r="F2167" s="70">
        <v>1515919.82</v>
      </c>
      <c r="G2167" s="71">
        <f t="shared" si="11"/>
        <v>14.159198200000001</v>
      </c>
      <c r="H2167" s="69"/>
      <c r="I2167" s="69"/>
      <c r="J2167" s="69"/>
      <c r="K2167" s="69"/>
      <c r="L2167" s="69"/>
      <c r="M2167" s="69"/>
      <c r="N2167" s="69"/>
      <c r="O2167" s="69"/>
      <c r="P2167" s="69"/>
      <c r="Q2167" s="69"/>
      <c r="R2167" s="69"/>
      <c r="S2167" s="69"/>
      <c r="T2167" s="69"/>
      <c r="U2167" s="69"/>
      <c r="V2167" s="69"/>
      <c r="W2167" s="69"/>
      <c r="X2167" s="69"/>
      <c r="Y2167" s="69"/>
      <c r="Z2167" s="69"/>
      <c r="AA2167" s="69"/>
    </row>
    <row r="2168" spans="1:27" ht="13">
      <c r="A2168" s="69"/>
      <c r="B2168" s="69"/>
      <c r="C2168" s="69"/>
      <c r="D2168" s="69"/>
      <c r="E2168" s="74">
        <v>44419</v>
      </c>
      <c r="F2168" s="70">
        <v>1545016.73</v>
      </c>
      <c r="G2168" s="71">
        <f t="shared" si="11"/>
        <v>14.4501673</v>
      </c>
      <c r="H2168" s="69"/>
      <c r="I2168" s="69"/>
      <c r="J2168" s="69"/>
      <c r="K2168" s="69"/>
      <c r="L2168" s="69"/>
      <c r="M2168" s="69"/>
      <c r="N2168" s="69"/>
      <c r="O2168" s="69"/>
      <c r="P2168" s="69"/>
      <c r="Q2168" s="69"/>
      <c r="R2168" s="69"/>
      <c r="S2168" s="69"/>
      <c r="T2168" s="69"/>
      <c r="U2168" s="69"/>
      <c r="V2168" s="69"/>
      <c r="W2168" s="69"/>
      <c r="X2168" s="69"/>
      <c r="Y2168" s="69"/>
      <c r="Z2168" s="69"/>
      <c r="AA2168" s="69"/>
    </row>
    <row r="2169" spans="1:27" ht="13">
      <c r="A2169" s="69"/>
      <c r="B2169" s="69"/>
      <c r="C2169" s="69"/>
      <c r="D2169" s="69"/>
      <c r="E2169" s="74">
        <v>44420</v>
      </c>
      <c r="F2169" s="70">
        <v>1567775.66</v>
      </c>
      <c r="G2169" s="71">
        <f t="shared" si="11"/>
        <v>14.677756599999999</v>
      </c>
      <c r="H2169" s="69"/>
      <c r="I2169" s="69"/>
      <c r="J2169" s="69"/>
      <c r="K2169" s="69"/>
      <c r="L2169" s="69"/>
      <c r="M2169" s="69"/>
      <c r="N2169" s="69"/>
      <c r="O2169" s="69"/>
      <c r="P2169" s="69"/>
      <c r="Q2169" s="69"/>
      <c r="R2169" s="69"/>
      <c r="S2169" s="69"/>
      <c r="T2169" s="69"/>
      <c r="U2169" s="69"/>
      <c r="V2169" s="69"/>
      <c r="W2169" s="69"/>
      <c r="X2169" s="69"/>
      <c r="Y2169" s="69"/>
      <c r="Z2169" s="69"/>
      <c r="AA2169" s="69"/>
    </row>
    <row r="2170" spans="1:27" ht="13">
      <c r="A2170" s="69"/>
      <c r="B2170" s="69"/>
      <c r="C2170" s="69"/>
      <c r="D2170" s="69"/>
      <c r="E2170" s="74">
        <v>44421</v>
      </c>
      <c r="F2170" s="70">
        <v>1565759.07</v>
      </c>
      <c r="G2170" s="71">
        <f t="shared" si="11"/>
        <v>14.6575907</v>
      </c>
      <c r="H2170" s="69"/>
      <c r="I2170" s="69"/>
      <c r="J2170" s="69"/>
      <c r="K2170" s="69"/>
      <c r="L2170" s="69"/>
      <c r="M2170" s="69"/>
      <c r="N2170" s="69"/>
      <c r="O2170" s="69"/>
      <c r="P2170" s="69"/>
      <c r="Q2170" s="69"/>
      <c r="R2170" s="69"/>
      <c r="S2170" s="69"/>
      <c r="T2170" s="69"/>
      <c r="U2170" s="69"/>
      <c r="V2170" s="69"/>
      <c r="W2170" s="69"/>
      <c r="X2170" s="69"/>
      <c r="Y2170" s="69"/>
      <c r="Z2170" s="69"/>
      <c r="AA2170" s="69"/>
    </row>
    <row r="2171" spans="1:27" ht="13">
      <c r="A2171" s="69"/>
      <c r="B2171" s="69"/>
      <c r="C2171" s="69"/>
      <c r="D2171" s="69"/>
      <c r="E2171" s="74">
        <v>44424</v>
      </c>
      <c r="F2171" s="70">
        <v>1562302.04</v>
      </c>
      <c r="G2171" s="71">
        <f t="shared" si="11"/>
        <v>14.6230204</v>
      </c>
      <c r="H2171" s="69"/>
      <c r="I2171" s="69"/>
      <c r="J2171" s="69"/>
      <c r="K2171" s="69"/>
      <c r="L2171" s="69"/>
      <c r="M2171" s="69"/>
      <c r="N2171" s="69"/>
      <c r="O2171" s="69"/>
      <c r="P2171" s="69"/>
      <c r="Q2171" s="69"/>
      <c r="R2171" s="69"/>
      <c r="S2171" s="69"/>
      <c r="T2171" s="69"/>
      <c r="U2171" s="69"/>
      <c r="V2171" s="69"/>
      <c r="W2171" s="69"/>
      <c r="X2171" s="69"/>
      <c r="Y2171" s="69"/>
      <c r="Z2171" s="69"/>
      <c r="AA2171" s="69"/>
    </row>
    <row r="2172" spans="1:27" ht="13">
      <c r="A2172" s="69"/>
      <c r="B2172" s="69"/>
      <c r="C2172" s="69"/>
      <c r="D2172" s="69"/>
      <c r="E2172" s="74">
        <v>44425</v>
      </c>
      <c r="F2172" s="70">
        <v>1531188.52</v>
      </c>
      <c r="G2172" s="71">
        <f t="shared" si="11"/>
        <v>14.311885200000001</v>
      </c>
      <c r="H2172" s="69"/>
      <c r="I2172" s="69"/>
      <c r="J2172" s="69"/>
      <c r="K2172" s="69"/>
      <c r="L2172" s="69"/>
      <c r="M2172" s="69"/>
      <c r="N2172" s="69"/>
      <c r="O2172" s="69"/>
      <c r="P2172" s="69"/>
      <c r="Q2172" s="69"/>
      <c r="R2172" s="69"/>
      <c r="S2172" s="69"/>
      <c r="T2172" s="69"/>
      <c r="U2172" s="69"/>
      <c r="V2172" s="69"/>
      <c r="W2172" s="69"/>
      <c r="X2172" s="69"/>
      <c r="Y2172" s="69"/>
      <c r="Z2172" s="69"/>
      <c r="AA2172" s="69"/>
    </row>
    <row r="2173" spans="1:27" ht="13">
      <c r="A2173" s="69"/>
      <c r="B2173" s="69"/>
      <c r="C2173" s="69"/>
      <c r="D2173" s="69"/>
      <c r="E2173" s="74">
        <v>44426</v>
      </c>
      <c r="F2173" s="70">
        <v>1459742.61</v>
      </c>
      <c r="G2173" s="71">
        <f t="shared" si="11"/>
        <v>13.597426100000002</v>
      </c>
      <c r="H2173" s="69"/>
      <c r="I2173" s="69"/>
      <c r="J2173" s="69"/>
      <c r="K2173" s="69"/>
      <c r="L2173" s="69"/>
      <c r="M2173" s="69"/>
      <c r="N2173" s="69"/>
      <c r="O2173" s="69"/>
      <c r="P2173" s="69"/>
      <c r="Q2173" s="69"/>
      <c r="R2173" s="69"/>
      <c r="S2173" s="69"/>
      <c r="T2173" s="69"/>
      <c r="U2173" s="69"/>
      <c r="V2173" s="69"/>
      <c r="W2173" s="69"/>
      <c r="X2173" s="69"/>
      <c r="Y2173" s="69"/>
      <c r="Z2173" s="69"/>
      <c r="AA2173" s="69"/>
    </row>
    <row r="2174" spans="1:27" ht="13">
      <c r="A2174" s="69"/>
      <c r="B2174" s="69"/>
      <c r="C2174" s="69"/>
      <c r="D2174" s="69"/>
      <c r="E2174" s="74">
        <v>44427</v>
      </c>
      <c r="F2174" s="70">
        <v>1421426.89</v>
      </c>
      <c r="G2174" s="71">
        <f t="shared" si="11"/>
        <v>13.214268899999999</v>
      </c>
      <c r="H2174" s="69"/>
      <c r="I2174" s="69"/>
      <c r="J2174" s="69"/>
      <c r="K2174" s="69"/>
      <c r="L2174" s="69"/>
      <c r="M2174" s="69"/>
      <c r="N2174" s="69"/>
      <c r="O2174" s="69"/>
      <c r="P2174" s="69"/>
      <c r="Q2174" s="69"/>
      <c r="R2174" s="69"/>
      <c r="S2174" s="69"/>
      <c r="T2174" s="69"/>
      <c r="U2174" s="69"/>
      <c r="V2174" s="69"/>
      <c r="W2174" s="69"/>
      <c r="X2174" s="69"/>
      <c r="Y2174" s="69"/>
      <c r="Z2174" s="69"/>
      <c r="AA2174" s="69"/>
    </row>
    <row r="2175" spans="1:27" ht="13">
      <c r="A2175" s="69"/>
      <c r="B2175" s="69"/>
      <c r="C2175" s="69"/>
      <c r="D2175" s="69"/>
      <c r="E2175" s="74">
        <v>44428</v>
      </c>
      <c r="F2175" s="70">
        <v>1511598.5</v>
      </c>
      <c r="G2175" s="71">
        <f t="shared" si="11"/>
        <v>14.115985</v>
      </c>
      <c r="H2175" s="69"/>
      <c r="I2175" s="69"/>
      <c r="J2175" s="69"/>
      <c r="K2175" s="69"/>
      <c r="L2175" s="69"/>
      <c r="M2175" s="69"/>
      <c r="N2175" s="69"/>
      <c r="O2175" s="69"/>
      <c r="P2175" s="69"/>
      <c r="Q2175" s="69"/>
      <c r="R2175" s="69"/>
      <c r="S2175" s="69"/>
      <c r="T2175" s="69"/>
      <c r="U2175" s="69"/>
      <c r="V2175" s="69"/>
      <c r="W2175" s="69"/>
      <c r="X2175" s="69"/>
      <c r="Y2175" s="69"/>
      <c r="Z2175" s="69"/>
      <c r="AA2175" s="69"/>
    </row>
    <row r="2176" spans="1:27" ht="13">
      <c r="A2176" s="69"/>
      <c r="B2176" s="69"/>
      <c r="C2176" s="69"/>
      <c r="D2176" s="69"/>
      <c r="E2176" s="74">
        <v>44431</v>
      </c>
      <c r="F2176" s="70">
        <v>1549049.96</v>
      </c>
      <c r="G2176" s="71">
        <f t="shared" si="11"/>
        <v>14.4904996</v>
      </c>
      <c r="H2176" s="69"/>
      <c r="I2176" s="69"/>
      <c r="J2176" s="69"/>
      <c r="K2176" s="69"/>
      <c r="L2176" s="69"/>
      <c r="M2176" s="69"/>
      <c r="N2176" s="69"/>
      <c r="O2176" s="69"/>
      <c r="P2176" s="69"/>
      <c r="Q2176" s="69"/>
      <c r="R2176" s="69"/>
      <c r="S2176" s="69"/>
      <c r="T2176" s="69"/>
      <c r="U2176" s="69"/>
      <c r="V2176" s="69"/>
      <c r="W2176" s="69"/>
      <c r="X2176" s="69"/>
      <c r="Y2176" s="69"/>
      <c r="Z2176" s="69"/>
      <c r="AA2176" s="69"/>
    </row>
    <row r="2177" spans="1:27" ht="13">
      <c r="A2177" s="69"/>
      <c r="B2177" s="69"/>
      <c r="C2177" s="69"/>
      <c r="D2177" s="69"/>
      <c r="E2177" s="74">
        <v>44432</v>
      </c>
      <c r="F2177" s="70">
        <v>1551930.84</v>
      </c>
      <c r="G2177" s="71">
        <f t="shared" si="11"/>
        <v>14.519308400000002</v>
      </c>
      <c r="H2177" s="69"/>
      <c r="I2177" s="69"/>
      <c r="J2177" s="69"/>
      <c r="K2177" s="69"/>
      <c r="L2177" s="69"/>
      <c r="M2177" s="69"/>
      <c r="N2177" s="69"/>
      <c r="O2177" s="69"/>
      <c r="P2177" s="69"/>
      <c r="Q2177" s="69"/>
      <c r="R2177" s="69"/>
      <c r="S2177" s="69"/>
      <c r="T2177" s="69"/>
      <c r="U2177" s="69"/>
      <c r="V2177" s="69"/>
      <c r="W2177" s="69"/>
      <c r="X2177" s="69"/>
      <c r="Y2177" s="69"/>
      <c r="Z2177" s="69"/>
      <c r="AA2177" s="69"/>
    </row>
    <row r="2178" spans="1:27" ht="13">
      <c r="A2178" s="69"/>
      <c r="B2178" s="69"/>
      <c r="C2178" s="69"/>
      <c r="D2178" s="69"/>
      <c r="E2178" s="74">
        <v>44433</v>
      </c>
      <c r="F2178" s="70">
        <v>1574977.86</v>
      </c>
      <c r="G2178" s="71">
        <f t="shared" si="11"/>
        <v>14.749778600000001</v>
      </c>
      <c r="H2178" s="69"/>
      <c r="I2178" s="69"/>
      <c r="J2178" s="69"/>
      <c r="K2178" s="69"/>
      <c r="L2178" s="69"/>
      <c r="M2178" s="69"/>
      <c r="N2178" s="69"/>
      <c r="O2178" s="69"/>
      <c r="P2178" s="69"/>
      <c r="Q2178" s="69"/>
      <c r="R2178" s="69"/>
      <c r="S2178" s="69"/>
      <c r="T2178" s="69"/>
      <c r="U2178" s="69"/>
      <c r="V2178" s="69"/>
      <c r="W2178" s="69"/>
      <c r="X2178" s="69"/>
      <c r="Y2178" s="69"/>
      <c r="Z2178" s="69"/>
      <c r="AA2178" s="69"/>
    </row>
    <row r="2179" spans="1:27" ht="13">
      <c r="A2179" s="69"/>
      <c r="B2179" s="69"/>
      <c r="C2179" s="69"/>
      <c r="D2179" s="69"/>
      <c r="E2179" s="74">
        <v>44434</v>
      </c>
      <c r="F2179" s="70">
        <v>1533493.23</v>
      </c>
      <c r="G2179" s="71">
        <f t="shared" si="11"/>
        <v>14.3349323</v>
      </c>
      <c r="H2179" s="69"/>
      <c r="I2179" s="69"/>
      <c r="J2179" s="69"/>
      <c r="K2179" s="69"/>
      <c r="L2179" s="69"/>
      <c r="M2179" s="69"/>
      <c r="N2179" s="69"/>
      <c r="O2179" s="69"/>
      <c r="P2179" s="69"/>
      <c r="Q2179" s="69"/>
      <c r="R2179" s="69"/>
      <c r="S2179" s="69"/>
      <c r="T2179" s="69"/>
      <c r="U2179" s="69"/>
      <c r="V2179" s="69"/>
      <c r="W2179" s="69"/>
      <c r="X2179" s="69"/>
      <c r="Y2179" s="69"/>
      <c r="Z2179" s="69"/>
      <c r="AA2179" s="69"/>
    </row>
    <row r="2180" spans="1:27" ht="13">
      <c r="A2180" s="69"/>
      <c r="B2180" s="69"/>
      <c r="C2180" s="69"/>
      <c r="D2180" s="69"/>
      <c r="E2180" s="74">
        <v>44435</v>
      </c>
      <c r="F2180" s="70">
        <v>1533493.23</v>
      </c>
      <c r="G2180" s="71">
        <f t="shared" si="11"/>
        <v>14.3349323</v>
      </c>
      <c r="H2180" s="69"/>
      <c r="I2180" s="69"/>
      <c r="J2180" s="69"/>
      <c r="K2180" s="69"/>
      <c r="L2180" s="69"/>
      <c r="M2180" s="69"/>
      <c r="N2180" s="69"/>
      <c r="O2180" s="69"/>
      <c r="P2180" s="69"/>
      <c r="Q2180" s="69"/>
      <c r="R2180" s="69"/>
      <c r="S2180" s="69"/>
      <c r="T2180" s="69"/>
      <c r="U2180" s="69"/>
      <c r="V2180" s="69"/>
      <c r="W2180" s="69"/>
      <c r="X2180" s="69"/>
      <c r="Y2180" s="69"/>
      <c r="Z2180" s="69"/>
      <c r="AA2180" s="69"/>
    </row>
    <row r="2181" spans="1:27" ht="13">
      <c r="A2181" s="69"/>
      <c r="B2181" s="69"/>
      <c r="C2181" s="69"/>
      <c r="D2181" s="69"/>
      <c r="E2181" s="74">
        <v>44438</v>
      </c>
      <c r="F2181" s="70">
        <v>1545521.98</v>
      </c>
      <c r="G2181" s="71">
        <f t="shared" si="11"/>
        <v>14.4552198</v>
      </c>
      <c r="H2181" s="69"/>
      <c r="I2181" s="69"/>
      <c r="J2181" s="69"/>
      <c r="K2181" s="69"/>
      <c r="L2181" s="69"/>
      <c r="M2181" s="69"/>
      <c r="N2181" s="69"/>
      <c r="O2181" s="69"/>
      <c r="P2181" s="69"/>
      <c r="Q2181" s="69"/>
      <c r="R2181" s="69"/>
      <c r="S2181" s="69"/>
      <c r="T2181" s="69"/>
      <c r="U2181" s="69"/>
      <c r="V2181" s="69"/>
      <c r="W2181" s="69"/>
      <c r="X2181" s="69"/>
      <c r="Y2181" s="69"/>
      <c r="Z2181" s="69"/>
      <c r="AA2181" s="69"/>
    </row>
    <row r="2182" spans="1:27" ht="13">
      <c r="A2182" s="69"/>
      <c r="B2182" s="69"/>
      <c r="C2182" s="69"/>
      <c r="D2182" s="69"/>
      <c r="E2182" s="74">
        <v>44439</v>
      </c>
      <c r="F2182" s="70">
        <v>1550677.15</v>
      </c>
      <c r="G2182" s="71">
        <f t="shared" si="11"/>
        <v>14.506771499999999</v>
      </c>
      <c r="H2182" s="69"/>
      <c r="I2182" s="69"/>
      <c r="J2182" s="69"/>
      <c r="K2182" s="69"/>
      <c r="L2182" s="69"/>
      <c r="M2182" s="69"/>
      <c r="N2182" s="69"/>
      <c r="O2182" s="69"/>
      <c r="P2182" s="69"/>
      <c r="Q2182" s="69"/>
      <c r="R2182" s="69"/>
      <c r="S2182" s="69"/>
      <c r="T2182" s="69"/>
      <c r="U2182" s="69"/>
      <c r="V2182" s="69"/>
      <c r="W2182" s="69"/>
      <c r="X2182" s="69"/>
      <c r="Y2182" s="69"/>
      <c r="Z2182" s="69"/>
      <c r="AA2182" s="69"/>
    </row>
    <row r="2183" spans="1:27" ht="13">
      <c r="A2183" s="69"/>
      <c r="B2183" s="69"/>
      <c r="C2183" s="69"/>
      <c r="D2183" s="69"/>
      <c r="E2183" s="74">
        <v>44440</v>
      </c>
      <c r="F2183" s="70">
        <v>1575421.97</v>
      </c>
      <c r="G2183" s="71">
        <f t="shared" si="11"/>
        <v>14.7542197</v>
      </c>
      <c r="H2183" s="69"/>
      <c r="I2183" s="69"/>
      <c r="J2183" s="69"/>
      <c r="K2183" s="69"/>
      <c r="L2183" s="69"/>
      <c r="M2183" s="69"/>
      <c r="N2183" s="69"/>
      <c r="O2183" s="69"/>
      <c r="P2183" s="69"/>
      <c r="Q2183" s="69"/>
      <c r="R2183" s="69"/>
      <c r="S2183" s="69"/>
      <c r="T2183" s="69"/>
      <c r="U2183" s="69"/>
      <c r="V2183" s="69"/>
      <c r="W2183" s="69"/>
      <c r="X2183" s="69"/>
      <c r="Y2183" s="69"/>
      <c r="Z2183" s="69"/>
      <c r="AA2183" s="69"/>
    </row>
    <row r="2184" spans="1:27" ht="13">
      <c r="A2184" s="69"/>
      <c r="B2184" s="69"/>
      <c r="C2184" s="69"/>
      <c r="D2184" s="69"/>
      <c r="E2184" s="74">
        <v>44441</v>
      </c>
      <c r="F2184" s="70">
        <v>1580920.82</v>
      </c>
      <c r="G2184" s="71">
        <f t="shared" si="11"/>
        <v>14.8092082</v>
      </c>
      <c r="H2184" s="69"/>
      <c r="I2184" s="69"/>
      <c r="J2184" s="69"/>
      <c r="K2184" s="69"/>
      <c r="L2184" s="69"/>
      <c r="M2184" s="69"/>
      <c r="N2184" s="69"/>
      <c r="O2184" s="69"/>
      <c r="P2184" s="69"/>
      <c r="Q2184" s="69"/>
      <c r="R2184" s="69"/>
      <c r="S2184" s="69"/>
      <c r="T2184" s="69"/>
      <c r="U2184" s="69"/>
      <c r="V2184" s="69"/>
      <c r="W2184" s="69"/>
      <c r="X2184" s="69"/>
      <c r="Y2184" s="69"/>
      <c r="Z2184" s="69"/>
      <c r="AA2184" s="69"/>
    </row>
    <row r="2185" spans="1:27" ht="13">
      <c r="A2185" s="69"/>
      <c r="B2185" s="69"/>
      <c r="C2185" s="69"/>
      <c r="D2185" s="69"/>
      <c r="E2185" s="74">
        <v>44442</v>
      </c>
      <c r="F2185" s="70">
        <v>1570266.79</v>
      </c>
      <c r="G2185" s="71">
        <f t="shared" si="11"/>
        <v>14.7026679</v>
      </c>
      <c r="H2185" s="69"/>
      <c r="I2185" s="69"/>
      <c r="J2185" s="69"/>
      <c r="K2185" s="69"/>
      <c r="L2185" s="69"/>
      <c r="M2185" s="69"/>
      <c r="N2185" s="69"/>
      <c r="O2185" s="69"/>
      <c r="P2185" s="69"/>
      <c r="Q2185" s="69"/>
      <c r="R2185" s="69"/>
      <c r="S2185" s="69"/>
      <c r="T2185" s="69"/>
      <c r="U2185" s="69"/>
      <c r="V2185" s="69"/>
      <c r="W2185" s="69"/>
      <c r="X2185" s="69"/>
      <c r="Y2185" s="69"/>
      <c r="Z2185" s="69"/>
      <c r="AA2185" s="69"/>
    </row>
    <row r="2186" spans="1:27" ht="13">
      <c r="A2186" s="69"/>
      <c r="B2186" s="69"/>
      <c r="C2186" s="69"/>
      <c r="D2186" s="69"/>
      <c r="E2186" s="74">
        <v>44446</v>
      </c>
      <c r="F2186" s="70">
        <v>1548615.01</v>
      </c>
      <c r="G2186" s="71">
        <f t="shared" si="11"/>
        <v>14.4861501</v>
      </c>
      <c r="H2186" s="69"/>
      <c r="I2186" s="69"/>
      <c r="J2186" s="69"/>
      <c r="K2186" s="69"/>
      <c r="L2186" s="69"/>
      <c r="M2186" s="69"/>
      <c r="N2186" s="69"/>
      <c r="O2186" s="69"/>
      <c r="P2186" s="69"/>
      <c r="Q2186" s="69"/>
      <c r="R2186" s="69"/>
      <c r="S2186" s="69"/>
      <c r="T2186" s="69"/>
      <c r="U2186" s="69"/>
      <c r="V2186" s="69"/>
      <c r="W2186" s="69"/>
      <c r="X2186" s="69"/>
      <c r="Y2186" s="69"/>
      <c r="Z2186" s="69"/>
      <c r="AA2186" s="69"/>
    </row>
    <row r="2187" spans="1:27" ht="13">
      <c r="A2187" s="69"/>
      <c r="B2187" s="69"/>
      <c r="C2187" s="69"/>
      <c r="D2187" s="69"/>
      <c r="E2187" s="74">
        <v>44447</v>
      </c>
      <c r="F2187" s="70">
        <v>1548271.4</v>
      </c>
      <c r="G2187" s="71">
        <f t="shared" si="11"/>
        <v>14.482714</v>
      </c>
      <c r="H2187" s="69"/>
      <c r="I2187" s="69"/>
      <c r="J2187" s="69"/>
      <c r="K2187" s="69"/>
      <c r="L2187" s="69"/>
      <c r="M2187" s="69"/>
      <c r="N2187" s="69"/>
      <c r="O2187" s="69"/>
      <c r="P2187" s="69"/>
      <c r="Q2187" s="69"/>
      <c r="R2187" s="69"/>
      <c r="S2187" s="69"/>
      <c r="T2187" s="69"/>
      <c r="U2187" s="69"/>
      <c r="V2187" s="69"/>
      <c r="W2187" s="69"/>
      <c r="X2187" s="69"/>
      <c r="Y2187" s="69"/>
      <c r="Z2187" s="69"/>
      <c r="AA2187" s="69"/>
    </row>
    <row r="2188" spans="1:27" ht="13">
      <c r="A2188" s="69"/>
      <c r="B2188" s="69"/>
      <c r="C2188" s="69"/>
      <c r="D2188" s="69"/>
      <c r="E2188" s="74">
        <v>44448</v>
      </c>
      <c r="F2188" s="70">
        <v>1548271.4</v>
      </c>
      <c r="G2188" s="71">
        <f t="shared" si="11"/>
        <v>14.482714</v>
      </c>
      <c r="H2188" s="69"/>
      <c r="I2188" s="69"/>
      <c r="J2188" s="69"/>
      <c r="K2188" s="69"/>
      <c r="L2188" s="69"/>
      <c r="M2188" s="69"/>
      <c r="N2188" s="69"/>
      <c r="O2188" s="69"/>
      <c r="P2188" s="69"/>
      <c r="Q2188" s="69"/>
      <c r="R2188" s="69"/>
      <c r="S2188" s="69"/>
      <c r="T2188" s="69"/>
      <c r="U2188" s="69"/>
      <c r="V2188" s="69"/>
      <c r="W2188" s="69"/>
      <c r="X2188" s="69"/>
      <c r="Y2188" s="69"/>
      <c r="Z2188" s="69"/>
      <c r="AA2188" s="69"/>
    </row>
    <row r="2189" spans="1:27" ht="13">
      <c r="A2189" s="69"/>
      <c r="B2189" s="69"/>
      <c r="C2189" s="69"/>
      <c r="D2189" s="69"/>
      <c r="E2189" s="74">
        <v>44449</v>
      </c>
      <c r="F2189" s="70">
        <v>1548271.4</v>
      </c>
      <c r="G2189" s="71">
        <f t="shared" si="11"/>
        <v>14.482714</v>
      </c>
      <c r="H2189" s="69"/>
      <c r="I2189" s="69"/>
      <c r="J2189" s="69"/>
      <c r="K2189" s="69"/>
      <c r="L2189" s="69"/>
      <c r="M2189" s="69"/>
      <c r="N2189" s="69"/>
      <c r="O2189" s="69"/>
      <c r="P2189" s="69"/>
      <c r="Q2189" s="69"/>
      <c r="R2189" s="69"/>
      <c r="S2189" s="69"/>
      <c r="T2189" s="69"/>
      <c r="U2189" s="69"/>
      <c r="V2189" s="69"/>
      <c r="W2189" s="69"/>
      <c r="X2189" s="69"/>
      <c r="Y2189" s="69"/>
      <c r="Z2189" s="69"/>
      <c r="AA2189" s="69"/>
    </row>
    <row r="2190" spans="1:27" ht="13">
      <c r="A2190" s="69"/>
      <c r="B2190" s="69"/>
      <c r="C2190" s="69"/>
      <c r="D2190" s="69"/>
      <c r="E2190" s="74">
        <v>44452</v>
      </c>
      <c r="F2190" s="70">
        <v>1548271.4</v>
      </c>
      <c r="G2190" s="71">
        <f t="shared" si="11"/>
        <v>14.482714</v>
      </c>
      <c r="H2190" s="69"/>
      <c r="I2190" s="69"/>
      <c r="J2190" s="69"/>
      <c r="K2190" s="69"/>
      <c r="L2190" s="69"/>
      <c r="M2190" s="69"/>
      <c r="N2190" s="69"/>
      <c r="O2190" s="69"/>
      <c r="P2190" s="69"/>
      <c r="Q2190" s="69"/>
      <c r="R2190" s="69"/>
      <c r="S2190" s="69"/>
      <c r="T2190" s="69"/>
      <c r="U2190" s="69"/>
      <c r="V2190" s="69"/>
      <c r="W2190" s="69"/>
      <c r="X2190" s="69"/>
      <c r="Y2190" s="69"/>
      <c r="Z2190" s="69"/>
      <c r="AA2190" s="69"/>
    </row>
    <row r="2191" spans="1:27" ht="13">
      <c r="A2191" s="69"/>
      <c r="B2191" s="69"/>
      <c r="C2191" s="69"/>
      <c r="D2191" s="69"/>
      <c r="E2191" s="74">
        <v>44453</v>
      </c>
      <c r="F2191" s="70">
        <v>1548271.4</v>
      </c>
      <c r="G2191" s="71">
        <f t="shared" si="11"/>
        <v>14.482714</v>
      </c>
      <c r="H2191" s="69"/>
      <c r="I2191" s="69"/>
      <c r="J2191" s="69"/>
      <c r="K2191" s="69"/>
      <c r="L2191" s="69"/>
      <c r="M2191" s="69"/>
      <c r="N2191" s="69"/>
      <c r="O2191" s="69"/>
      <c r="P2191" s="69"/>
      <c r="Q2191" s="69"/>
      <c r="R2191" s="69"/>
      <c r="S2191" s="69"/>
      <c r="T2191" s="69"/>
      <c r="U2191" s="69"/>
      <c r="V2191" s="69"/>
      <c r="W2191" s="69"/>
      <c r="X2191" s="69"/>
      <c r="Y2191" s="69"/>
      <c r="Z2191" s="69"/>
      <c r="AA2191" s="69"/>
    </row>
    <row r="2192" spans="1:27" ht="13">
      <c r="A2192" s="69"/>
      <c r="B2192" s="69"/>
      <c r="C2192" s="69"/>
      <c r="D2192" s="69"/>
      <c r="E2192" s="74">
        <v>44454</v>
      </c>
      <c r="F2192" s="70">
        <v>1548271.4</v>
      </c>
      <c r="G2192" s="71">
        <f t="shared" si="11"/>
        <v>14.482714</v>
      </c>
      <c r="H2192" s="69"/>
      <c r="I2192" s="69"/>
      <c r="J2192" s="69"/>
      <c r="K2192" s="69"/>
      <c r="L2192" s="69"/>
      <c r="M2192" s="69"/>
      <c r="N2192" s="69"/>
      <c r="O2192" s="69"/>
      <c r="P2192" s="69"/>
      <c r="Q2192" s="69"/>
      <c r="R2192" s="69"/>
      <c r="S2192" s="69"/>
      <c r="T2192" s="69"/>
      <c r="U2192" s="69"/>
      <c r="V2192" s="69"/>
      <c r="W2192" s="69"/>
      <c r="X2192" s="69"/>
      <c r="Y2192" s="69"/>
      <c r="Z2192" s="69"/>
      <c r="AA2192" s="69"/>
    </row>
    <row r="2193" spans="1:27" ht="13">
      <c r="A2193" s="69"/>
      <c r="B2193" s="69"/>
      <c r="C2193" s="69"/>
      <c r="D2193" s="69"/>
      <c r="E2193" s="74">
        <v>44455</v>
      </c>
      <c r="F2193" s="70">
        <v>1548271.4</v>
      </c>
      <c r="G2193" s="71">
        <f t="shared" si="11"/>
        <v>14.482714</v>
      </c>
      <c r="H2193" s="69"/>
      <c r="I2193" s="69"/>
      <c r="J2193" s="69"/>
      <c r="K2193" s="69"/>
      <c r="L2193" s="69"/>
      <c r="M2193" s="69"/>
      <c r="N2193" s="69"/>
      <c r="O2193" s="69"/>
      <c r="P2193" s="69"/>
      <c r="Q2193" s="69"/>
      <c r="R2193" s="69"/>
      <c r="S2193" s="69"/>
      <c r="T2193" s="69"/>
      <c r="U2193" s="69"/>
      <c r="V2193" s="69"/>
      <c r="W2193" s="69"/>
      <c r="X2193" s="69"/>
      <c r="Y2193" s="69"/>
      <c r="Z2193" s="69"/>
      <c r="AA2193" s="69"/>
    </row>
    <row r="2194" spans="1:27" ht="13">
      <c r="A2194" s="69"/>
      <c r="B2194" s="69"/>
      <c r="C2194" s="69"/>
      <c r="D2194" s="69"/>
      <c r="E2194" s="74">
        <v>44456</v>
      </c>
      <c r="F2194" s="70">
        <v>1548271.4</v>
      </c>
      <c r="G2194" s="71">
        <f t="shared" si="11"/>
        <v>14.482714</v>
      </c>
      <c r="H2194" s="69"/>
      <c r="I2194" s="69"/>
      <c r="J2194" s="69"/>
      <c r="K2194" s="69"/>
      <c r="L2194" s="69"/>
      <c r="M2194" s="69"/>
      <c r="N2194" s="69"/>
      <c r="O2194" s="69"/>
      <c r="P2194" s="69"/>
      <c r="Q2194" s="69"/>
      <c r="R2194" s="69"/>
      <c r="S2194" s="69"/>
      <c r="T2194" s="69"/>
      <c r="U2194" s="69"/>
      <c r="V2194" s="69"/>
      <c r="W2194" s="69"/>
      <c r="X2194" s="69"/>
      <c r="Y2194" s="69"/>
      <c r="Z2194" s="69"/>
      <c r="AA2194" s="69"/>
    </row>
    <row r="2195" spans="1:27" ht="13">
      <c r="A2195" s="69"/>
      <c r="B2195" s="69"/>
      <c r="C2195" s="69"/>
      <c r="D2195" s="69"/>
      <c r="E2195" s="74">
        <v>44459</v>
      </c>
      <c r="F2195" s="70">
        <v>1548271.4</v>
      </c>
      <c r="G2195" s="71">
        <f t="shared" si="11"/>
        <v>14.482714</v>
      </c>
      <c r="H2195" s="69"/>
      <c r="I2195" s="69"/>
      <c r="J2195" s="69"/>
      <c r="K2195" s="69"/>
      <c r="L2195" s="69"/>
      <c r="M2195" s="69"/>
      <c r="N2195" s="69"/>
      <c r="O2195" s="69"/>
      <c r="P2195" s="69"/>
      <c r="Q2195" s="69"/>
      <c r="R2195" s="69"/>
      <c r="S2195" s="69"/>
      <c r="T2195" s="69"/>
      <c r="U2195" s="69"/>
      <c r="V2195" s="69"/>
      <c r="W2195" s="69"/>
      <c r="X2195" s="69"/>
      <c r="Y2195" s="69"/>
      <c r="Z2195" s="69"/>
      <c r="AA2195" s="69"/>
    </row>
    <row r="2196" spans="1:27" ht="13">
      <c r="A2196" s="69"/>
      <c r="B2196" s="69"/>
      <c r="C2196" s="69"/>
      <c r="D2196" s="69"/>
      <c r="E2196" s="74">
        <v>44460</v>
      </c>
      <c r="F2196" s="70">
        <v>1548271.4</v>
      </c>
      <c r="G2196" s="71">
        <f t="shared" si="11"/>
        <v>14.482714</v>
      </c>
      <c r="H2196" s="69"/>
      <c r="I2196" s="69"/>
      <c r="J2196" s="69"/>
      <c r="K2196" s="69"/>
      <c r="L2196" s="69"/>
      <c r="M2196" s="69"/>
      <c r="N2196" s="69"/>
      <c r="O2196" s="69"/>
      <c r="P2196" s="69"/>
      <c r="Q2196" s="69"/>
      <c r="R2196" s="69"/>
      <c r="S2196" s="69"/>
      <c r="T2196" s="69"/>
      <c r="U2196" s="69"/>
      <c r="V2196" s="69"/>
      <c r="W2196" s="69"/>
      <c r="X2196" s="69"/>
      <c r="Y2196" s="69"/>
      <c r="Z2196" s="69"/>
      <c r="AA2196" s="69"/>
    </row>
    <row r="2197" spans="1:27" ht="13">
      <c r="A2197" s="69"/>
      <c r="B2197" s="69"/>
      <c r="C2197" s="69"/>
      <c r="D2197" s="69"/>
      <c r="E2197" s="74">
        <v>44461</v>
      </c>
      <c r="F2197" s="70">
        <v>1548271.4</v>
      </c>
      <c r="G2197" s="71">
        <f t="shared" si="11"/>
        <v>14.482714</v>
      </c>
      <c r="H2197" s="69"/>
      <c r="I2197" s="69"/>
      <c r="J2197" s="69"/>
      <c r="K2197" s="69"/>
      <c r="L2197" s="69"/>
      <c r="M2197" s="69"/>
      <c r="N2197" s="69"/>
      <c r="O2197" s="69"/>
      <c r="P2197" s="69"/>
      <c r="Q2197" s="69"/>
      <c r="R2197" s="69"/>
      <c r="S2197" s="69"/>
      <c r="T2197" s="69"/>
      <c r="U2197" s="69"/>
      <c r="V2197" s="69"/>
      <c r="W2197" s="69"/>
      <c r="X2197" s="69"/>
      <c r="Y2197" s="69"/>
      <c r="Z2197" s="69"/>
      <c r="AA2197" s="69"/>
    </row>
    <row r="2198" spans="1:27" ht="13">
      <c r="A2198" s="69"/>
      <c r="B2198" s="69"/>
      <c r="C2198" s="69"/>
      <c r="D2198" s="69"/>
      <c r="E2198" s="74">
        <v>44462</v>
      </c>
      <c r="F2198" s="70">
        <v>1548271.4</v>
      </c>
      <c r="G2198" s="71">
        <f t="shared" si="11"/>
        <v>14.482714</v>
      </c>
      <c r="H2198" s="69"/>
      <c r="I2198" s="69"/>
      <c r="J2198" s="69"/>
      <c r="K2198" s="69"/>
      <c r="L2198" s="69"/>
      <c r="M2198" s="69"/>
      <c r="N2198" s="69"/>
      <c r="O2198" s="69"/>
      <c r="P2198" s="69"/>
      <c r="Q2198" s="69"/>
      <c r="R2198" s="69"/>
      <c r="S2198" s="69"/>
      <c r="T2198" s="69"/>
      <c r="U2198" s="69"/>
      <c r="V2198" s="69"/>
      <c r="W2198" s="69"/>
      <c r="X2198" s="69"/>
      <c r="Y2198" s="69"/>
      <c r="Z2198" s="69"/>
      <c r="AA2198" s="69"/>
    </row>
    <row r="2199" spans="1:27" ht="13">
      <c r="A2199" s="69"/>
      <c r="B2199" s="69"/>
      <c r="C2199" s="69"/>
      <c r="D2199" s="69"/>
      <c r="E2199" s="74">
        <v>44463</v>
      </c>
      <c r="F2199" s="70">
        <v>1548271.4</v>
      </c>
      <c r="G2199" s="71">
        <f t="shared" si="11"/>
        <v>14.482714</v>
      </c>
      <c r="H2199" s="69"/>
      <c r="I2199" s="69"/>
      <c r="J2199" s="69"/>
      <c r="K2199" s="69"/>
      <c r="L2199" s="69"/>
      <c r="M2199" s="69"/>
      <c r="N2199" s="69"/>
      <c r="O2199" s="69"/>
      <c r="P2199" s="69"/>
      <c r="Q2199" s="69"/>
      <c r="R2199" s="69"/>
      <c r="S2199" s="69"/>
      <c r="T2199" s="69"/>
      <c r="U2199" s="69"/>
      <c r="V2199" s="69"/>
      <c r="W2199" s="69"/>
      <c r="X2199" s="69"/>
      <c r="Y2199" s="69"/>
      <c r="Z2199" s="69"/>
      <c r="AA2199" s="69"/>
    </row>
    <row r="2200" spans="1:27" ht="13">
      <c r="A2200" s="69"/>
      <c r="B2200" s="69"/>
      <c r="C2200" s="69"/>
      <c r="D2200" s="69"/>
      <c r="E2200" s="74">
        <v>44466</v>
      </c>
      <c r="F2200" s="70">
        <v>1548271.4</v>
      </c>
      <c r="G2200" s="71">
        <f t="shared" si="11"/>
        <v>14.482714</v>
      </c>
      <c r="H2200" s="69"/>
      <c r="I2200" s="69"/>
      <c r="J2200" s="69"/>
      <c r="K2200" s="69"/>
      <c r="L2200" s="69"/>
      <c r="M2200" s="69"/>
      <c r="N2200" s="69"/>
      <c r="O2200" s="69"/>
      <c r="P2200" s="69"/>
      <c r="Q2200" s="69"/>
      <c r="R2200" s="69"/>
      <c r="S2200" s="69"/>
      <c r="T2200" s="69"/>
      <c r="U2200" s="69"/>
      <c r="V2200" s="69"/>
      <c r="W2200" s="69"/>
      <c r="X2200" s="69"/>
      <c r="Y2200" s="69"/>
      <c r="Z2200" s="69"/>
      <c r="AA2200" s="69"/>
    </row>
    <row r="2201" spans="1:27" ht="13">
      <c r="A2201" s="69"/>
      <c r="B2201" s="69"/>
      <c r="C2201" s="69"/>
      <c r="D2201" s="69"/>
      <c r="E2201" s="74">
        <v>44467</v>
      </c>
      <c r="F2201" s="70">
        <v>1429202.31</v>
      </c>
      <c r="G2201" s="71">
        <f t="shared" si="11"/>
        <v>13.2920231</v>
      </c>
      <c r="H2201" s="69"/>
      <c r="I2201" s="69"/>
      <c r="J2201" s="69"/>
      <c r="K2201" s="69"/>
      <c r="L2201" s="69"/>
      <c r="M2201" s="69"/>
      <c r="N2201" s="69"/>
      <c r="O2201" s="69"/>
      <c r="P2201" s="69"/>
      <c r="Q2201" s="69"/>
      <c r="R2201" s="69"/>
      <c r="S2201" s="69"/>
      <c r="T2201" s="69"/>
      <c r="U2201" s="69"/>
      <c r="V2201" s="69"/>
      <c r="W2201" s="69"/>
      <c r="X2201" s="69"/>
      <c r="Y2201" s="69"/>
      <c r="Z2201" s="69"/>
      <c r="AA2201" s="69"/>
    </row>
    <row r="2202" spans="1:27" ht="13">
      <c r="A2202" s="69"/>
      <c r="B2202" s="69"/>
      <c r="C2202" s="69"/>
      <c r="D2202" s="69"/>
      <c r="E2202" s="74">
        <v>44468</v>
      </c>
      <c r="F2202" s="70">
        <v>1406806.84</v>
      </c>
      <c r="G2202" s="71">
        <f t="shared" si="11"/>
        <v>13.068068400000001</v>
      </c>
      <c r="H2202" s="69"/>
      <c r="I2202" s="69"/>
      <c r="J2202" s="69"/>
      <c r="K2202" s="69"/>
      <c r="L2202" s="69"/>
      <c r="M2202" s="69"/>
      <c r="N2202" s="69"/>
      <c r="O2202" s="69"/>
      <c r="P2202" s="69"/>
      <c r="Q2202" s="69"/>
      <c r="R2202" s="69"/>
      <c r="S2202" s="69"/>
      <c r="T2202" s="69"/>
      <c r="U2202" s="69"/>
      <c r="V2202" s="69"/>
      <c r="W2202" s="69"/>
      <c r="X2202" s="69"/>
      <c r="Y2202" s="69"/>
      <c r="Z2202" s="69"/>
      <c r="AA2202" s="69"/>
    </row>
    <row r="2203" spans="1:27" ht="13">
      <c r="A2203" s="69"/>
      <c r="B2203" s="69"/>
      <c r="C2203" s="69"/>
      <c r="D2203" s="69"/>
      <c r="E2203" s="74">
        <v>44469</v>
      </c>
      <c r="F2203" s="70">
        <v>1406060.4</v>
      </c>
      <c r="G2203" s="71">
        <f t="shared" si="11"/>
        <v>13.060604</v>
      </c>
      <c r="H2203" s="69"/>
      <c r="I2203" s="69"/>
      <c r="J2203" s="69"/>
      <c r="K2203" s="69"/>
      <c r="L2203" s="69"/>
      <c r="M2203" s="69"/>
      <c r="N2203" s="69"/>
      <c r="O2203" s="69"/>
      <c r="P2203" s="69"/>
      <c r="Q2203" s="69"/>
      <c r="R2203" s="69"/>
      <c r="S2203" s="69"/>
      <c r="T2203" s="69"/>
      <c r="U2203" s="69"/>
      <c r="V2203" s="69"/>
      <c r="W2203" s="69"/>
      <c r="X2203" s="69"/>
      <c r="Y2203" s="69"/>
      <c r="Z2203" s="69"/>
      <c r="AA2203" s="69"/>
    </row>
    <row r="2204" spans="1:27" ht="13">
      <c r="A2204" s="69"/>
      <c r="B2204" s="69"/>
      <c r="C2204" s="69"/>
      <c r="D2204" s="69"/>
      <c r="E2204" s="74">
        <v>44470</v>
      </c>
      <c r="F2204" s="70">
        <v>1456076.88</v>
      </c>
      <c r="G2204" s="71">
        <f t="shared" si="11"/>
        <v>13.560768799999998</v>
      </c>
      <c r="H2204" s="69"/>
      <c r="I2204" s="69"/>
      <c r="J2204" s="69"/>
      <c r="K2204" s="69"/>
      <c r="L2204" s="69"/>
      <c r="M2204" s="69"/>
      <c r="N2204" s="69"/>
      <c r="O2204" s="69"/>
      <c r="P2204" s="69"/>
      <c r="Q2204" s="69"/>
      <c r="R2204" s="69"/>
      <c r="S2204" s="69"/>
      <c r="T2204" s="69"/>
      <c r="U2204" s="69"/>
      <c r="V2204" s="69"/>
      <c r="W2204" s="69"/>
      <c r="X2204" s="69"/>
      <c r="Y2204" s="69"/>
      <c r="Z2204" s="69"/>
      <c r="AA2204" s="69"/>
    </row>
    <row r="2205" spans="1:27" ht="13">
      <c r="A2205" s="69"/>
      <c r="B2205" s="69"/>
      <c r="C2205" s="69"/>
      <c r="D2205" s="69"/>
      <c r="E2205" s="74">
        <v>44473</v>
      </c>
      <c r="F2205" s="70">
        <v>1420244.14</v>
      </c>
      <c r="G2205" s="71">
        <f t="shared" si="11"/>
        <v>13.2024414</v>
      </c>
      <c r="H2205" s="69"/>
      <c r="I2205" s="69"/>
      <c r="J2205" s="69"/>
      <c r="K2205" s="69"/>
      <c r="L2205" s="69"/>
      <c r="M2205" s="69"/>
      <c r="N2205" s="69"/>
      <c r="O2205" s="69"/>
      <c r="P2205" s="69"/>
      <c r="Q2205" s="69"/>
      <c r="R2205" s="69"/>
      <c r="S2205" s="69"/>
      <c r="T2205" s="69"/>
      <c r="U2205" s="69"/>
      <c r="V2205" s="69"/>
      <c r="W2205" s="69"/>
      <c r="X2205" s="69"/>
      <c r="Y2205" s="69"/>
      <c r="Z2205" s="69"/>
      <c r="AA2205" s="69"/>
    </row>
    <row r="2206" spans="1:27" ht="13">
      <c r="A2206" s="69"/>
      <c r="B2206" s="69"/>
      <c r="C2206" s="69"/>
      <c r="D2206" s="69"/>
      <c r="E2206" s="74">
        <v>44474</v>
      </c>
      <c r="F2206" s="70">
        <v>1464288.5</v>
      </c>
      <c r="G2206" s="71">
        <f t="shared" si="11"/>
        <v>13.642885</v>
      </c>
      <c r="H2206" s="69"/>
      <c r="I2206" s="69"/>
      <c r="J2206" s="69"/>
      <c r="K2206" s="69"/>
      <c r="L2206" s="69"/>
      <c r="M2206" s="69"/>
      <c r="N2206" s="69"/>
      <c r="O2206" s="69"/>
      <c r="P2206" s="69"/>
      <c r="Q2206" s="69"/>
      <c r="R2206" s="69"/>
      <c r="S2206" s="69"/>
      <c r="T2206" s="69"/>
      <c r="U2206" s="69"/>
      <c r="V2206" s="69"/>
      <c r="W2206" s="69"/>
      <c r="X2206" s="69"/>
      <c r="Y2206" s="69"/>
      <c r="Z2206" s="69"/>
      <c r="AA2206" s="69"/>
    </row>
    <row r="2207" spans="1:27" ht="13">
      <c r="A2207" s="69"/>
      <c r="B2207" s="69"/>
      <c r="C2207" s="69"/>
      <c r="D2207" s="69"/>
      <c r="E2207" s="74">
        <v>44475</v>
      </c>
      <c r="F2207" s="70">
        <v>1484817.62</v>
      </c>
      <c r="G2207" s="71">
        <f t="shared" si="11"/>
        <v>13.848176200000001</v>
      </c>
      <c r="H2207" s="69"/>
      <c r="I2207" s="69"/>
      <c r="J2207" s="69"/>
      <c r="K2207" s="69"/>
      <c r="L2207" s="69"/>
      <c r="M2207" s="69"/>
      <c r="N2207" s="69"/>
      <c r="O2207" s="69"/>
      <c r="P2207" s="69"/>
      <c r="Q2207" s="69"/>
      <c r="R2207" s="69"/>
      <c r="S2207" s="69"/>
      <c r="T2207" s="69"/>
      <c r="U2207" s="69"/>
      <c r="V2207" s="69"/>
      <c r="W2207" s="69"/>
      <c r="X2207" s="69"/>
      <c r="Y2207" s="69"/>
      <c r="Z2207" s="69"/>
      <c r="AA2207" s="69"/>
    </row>
    <row r="2208" spans="1:27" ht="13">
      <c r="A2208" s="69"/>
      <c r="B2208" s="69"/>
      <c r="C2208" s="69"/>
      <c r="D2208" s="69"/>
      <c r="E2208" s="74">
        <v>44476</v>
      </c>
      <c r="F2208" s="70">
        <v>1529235.28</v>
      </c>
      <c r="G2208" s="71">
        <f t="shared" si="11"/>
        <v>14.2923528</v>
      </c>
      <c r="H2208" s="69"/>
      <c r="I2208" s="69"/>
      <c r="J2208" s="69"/>
      <c r="K2208" s="69"/>
      <c r="L2208" s="69"/>
      <c r="M2208" s="69"/>
      <c r="N2208" s="69"/>
      <c r="O2208" s="69"/>
      <c r="P2208" s="69"/>
      <c r="Q2208" s="69"/>
      <c r="R2208" s="69"/>
      <c r="S2208" s="69"/>
      <c r="T2208" s="69"/>
      <c r="U2208" s="69"/>
      <c r="V2208" s="69"/>
      <c r="W2208" s="69"/>
      <c r="X2208" s="69"/>
      <c r="Y2208" s="69"/>
      <c r="Z2208" s="69"/>
      <c r="AA2208" s="69"/>
    </row>
    <row r="2209" spans="1:27" ht="13">
      <c r="A2209" s="69"/>
      <c r="B2209" s="69"/>
      <c r="C2209" s="69"/>
      <c r="D2209" s="69"/>
      <c r="E2209" s="74">
        <v>44477</v>
      </c>
      <c r="F2209" s="70">
        <v>1553870.26</v>
      </c>
      <c r="G2209" s="71">
        <f t="shared" si="11"/>
        <v>14.538702600000001</v>
      </c>
      <c r="H2209" s="69"/>
      <c r="I2209" s="69"/>
      <c r="J2209" s="69"/>
      <c r="K2209" s="69"/>
      <c r="L2209" s="69"/>
      <c r="M2209" s="69"/>
      <c r="N2209" s="69"/>
      <c r="O2209" s="69"/>
      <c r="P2209" s="69"/>
      <c r="Q2209" s="69"/>
      <c r="R2209" s="69"/>
      <c r="S2209" s="69"/>
      <c r="T2209" s="69"/>
      <c r="U2209" s="69"/>
      <c r="V2209" s="69"/>
      <c r="W2209" s="69"/>
      <c r="X2209" s="69"/>
      <c r="Y2209" s="69"/>
      <c r="Z2209" s="69"/>
      <c r="AA2209" s="69"/>
    </row>
    <row r="2210" spans="1:27" ht="13">
      <c r="A2210" s="69"/>
      <c r="B2210" s="69"/>
      <c r="C2210" s="69"/>
      <c r="D2210" s="69"/>
      <c r="E2210" s="74">
        <v>44480</v>
      </c>
      <c r="F2210" s="70">
        <v>1538193.45</v>
      </c>
      <c r="G2210" s="71">
        <f t="shared" si="11"/>
        <v>14.3819345</v>
      </c>
      <c r="H2210" s="69"/>
      <c r="I2210" s="69"/>
      <c r="J2210" s="69"/>
      <c r="K2210" s="69"/>
      <c r="L2210" s="69"/>
      <c r="M2210" s="69"/>
      <c r="N2210" s="69"/>
      <c r="O2210" s="69"/>
      <c r="P2210" s="69"/>
      <c r="Q2210" s="69"/>
      <c r="R2210" s="69"/>
      <c r="S2210" s="69"/>
      <c r="T2210" s="69"/>
      <c r="U2210" s="69"/>
      <c r="V2210" s="69"/>
      <c r="W2210" s="69"/>
      <c r="X2210" s="69"/>
      <c r="Y2210" s="69"/>
      <c r="Z2210" s="69"/>
      <c r="AA2210" s="69"/>
    </row>
    <row r="2211" spans="1:27" ht="13">
      <c r="A2211" s="69"/>
      <c r="B2211" s="69"/>
      <c r="C2211" s="69"/>
      <c r="D2211" s="69"/>
      <c r="E2211" s="74">
        <v>44481</v>
      </c>
      <c r="F2211" s="70">
        <v>1562081.88</v>
      </c>
      <c r="G2211" s="71">
        <f t="shared" si="11"/>
        <v>14.620818799999999</v>
      </c>
      <c r="H2211" s="69"/>
      <c r="I2211" s="69"/>
      <c r="J2211" s="69"/>
      <c r="K2211" s="69"/>
      <c r="L2211" s="69"/>
      <c r="M2211" s="69"/>
      <c r="N2211" s="69"/>
      <c r="O2211" s="69"/>
      <c r="P2211" s="69"/>
      <c r="Q2211" s="69"/>
      <c r="R2211" s="69"/>
      <c r="S2211" s="69"/>
      <c r="T2211" s="69"/>
      <c r="U2211" s="69"/>
      <c r="V2211" s="69"/>
      <c r="W2211" s="69"/>
      <c r="X2211" s="69"/>
      <c r="Y2211" s="69"/>
      <c r="Z2211" s="69"/>
      <c r="AA2211" s="69"/>
    </row>
    <row r="2212" spans="1:27" ht="13">
      <c r="A2212" s="69"/>
      <c r="B2212" s="69"/>
      <c r="C2212" s="69"/>
      <c r="D2212" s="69"/>
      <c r="E2212" s="74">
        <v>44482</v>
      </c>
      <c r="F2212" s="70">
        <v>1583730.81</v>
      </c>
      <c r="G2212" s="71">
        <f t="shared" si="11"/>
        <v>14.837308100000001</v>
      </c>
      <c r="H2212" s="69"/>
      <c r="I2212" s="69"/>
      <c r="J2212" s="69"/>
      <c r="K2212" s="69"/>
      <c r="L2212" s="69"/>
      <c r="M2212" s="69"/>
      <c r="N2212" s="69"/>
      <c r="O2212" s="69"/>
      <c r="P2212" s="69"/>
      <c r="Q2212" s="69"/>
      <c r="R2212" s="69"/>
      <c r="S2212" s="69"/>
      <c r="T2212" s="69"/>
      <c r="U2212" s="69"/>
      <c r="V2212" s="69"/>
      <c r="W2212" s="69"/>
      <c r="X2212" s="69"/>
      <c r="Y2212" s="69"/>
      <c r="Z2212" s="69"/>
      <c r="AA2212" s="69"/>
    </row>
    <row r="2213" spans="1:27" ht="13">
      <c r="A2213" s="69"/>
      <c r="B2213" s="69"/>
      <c r="C2213" s="69"/>
      <c r="D2213" s="69"/>
      <c r="E2213" s="74">
        <v>44483</v>
      </c>
      <c r="F2213" s="70">
        <v>1644571.79</v>
      </c>
      <c r="G2213" s="71">
        <f t="shared" si="11"/>
        <v>15.4457179</v>
      </c>
      <c r="H2213" s="69"/>
      <c r="I2213" s="69"/>
      <c r="J2213" s="69"/>
      <c r="K2213" s="69"/>
      <c r="L2213" s="69"/>
      <c r="M2213" s="69"/>
      <c r="N2213" s="69"/>
      <c r="O2213" s="69"/>
      <c r="P2213" s="69"/>
      <c r="Q2213" s="69"/>
      <c r="R2213" s="69"/>
      <c r="S2213" s="69"/>
      <c r="T2213" s="69"/>
      <c r="U2213" s="69"/>
      <c r="V2213" s="69"/>
      <c r="W2213" s="69"/>
      <c r="X2213" s="69"/>
      <c r="Y2213" s="69"/>
      <c r="Z2213" s="69"/>
      <c r="AA2213" s="69"/>
    </row>
    <row r="2214" spans="1:27" ht="13">
      <c r="A2214" s="69"/>
      <c r="B2214" s="69"/>
      <c r="C2214" s="69"/>
      <c r="D2214" s="69"/>
      <c r="E2214" s="74">
        <v>44484</v>
      </c>
      <c r="F2214" s="70">
        <v>1644198.53</v>
      </c>
      <c r="G2214" s="71">
        <f t="shared" si="11"/>
        <v>15.441985300000001</v>
      </c>
      <c r="H2214" s="69"/>
      <c r="I2214" s="69"/>
      <c r="J2214" s="69"/>
      <c r="K2214" s="69"/>
      <c r="L2214" s="69"/>
      <c r="M2214" s="69"/>
      <c r="N2214" s="69"/>
      <c r="O2214" s="69"/>
      <c r="P2214" s="69"/>
      <c r="Q2214" s="69"/>
      <c r="R2214" s="69"/>
      <c r="S2214" s="69"/>
      <c r="T2214" s="69"/>
      <c r="U2214" s="69"/>
      <c r="V2214" s="69"/>
      <c r="W2214" s="69"/>
      <c r="X2214" s="69"/>
      <c r="Y2214" s="69"/>
      <c r="Z2214" s="69"/>
      <c r="AA2214" s="69"/>
    </row>
    <row r="2215" spans="1:27" ht="13">
      <c r="A2215" s="69"/>
      <c r="B2215" s="69"/>
      <c r="C2215" s="69"/>
      <c r="D2215" s="69"/>
      <c r="E2215" s="74">
        <v>44487</v>
      </c>
      <c r="F2215" s="70">
        <v>1666220.72</v>
      </c>
      <c r="G2215" s="71">
        <f t="shared" si="11"/>
        <v>15.662207199999999</v>
      </c>
      <c r="H2215" s="69"/>
      <c r="I2215" s="69"/>
      <c r="J2215" s="69"/>
      <c r="K2215" s="69"/>
      <c r="L2215" s="69"/>
      <c r="M2215" s="69"/>
      <c r="N2215" s="69"/>
      <c r="O2215" s="69"/>
      <c r="P2215" s="69"/>
      <c r="Q2215" s="69"/>
      <c r="R2215" s="69"/>
      <c r="S2215" s="69"/>
      <c r="T2215" s="69"/>
      <c r="U2215" s="69"/>
      <c r="V2215" s="69"/>
      <c r="W2215" s="69"/>
      <c r="X2215" s="69"/>
      <c r="Y2215" s="69"/>
      <c r="Z2215" s="69"/>
      <c r="AA2215" s="69"/>
    </row>
    <row r="2216" spans="1:27" ht="13">
      <c r="A2216" s="69"/>
      <c r="B2216" s="69"/>
      <c r="C2216" s="69"/>
      <c r="D2216" s="69"/>
      <c r="E2216" s="74">
        <v>44488</v>
      </c>
      <c r="F2216" s="70">
        <v>1674059.08</v>
      </c>
      <c r="G2216" s="71">
        <f t="shared" si="11"/>
        <v>15.740590800000001</v>
      </c>
      <c r="H2216" s="69"/>
      <c r="I2216" s="69"/>
      <c r="J2216" s="69"/>
      <c r="K2216" s="69"/>
      <c r="L2216" s="69"/>
      <c r="M2216" s="69"/>
      <c r="N2216" s="69"/>
      <c r="O2216" s="69"/>
      <c r="P2216" s="69"/>
      <c r="Q2216" s="69"/>
      <c r="R2216" s="69"/>
      <c r="S2216" s="69"/>
      <c r="T2216" s="69"/>
      <c r="U2216" s="69"/>
      <c r="V2216" s="69"/>
      <c r="W2216" s="69"/>
      <c r="X2216" s="69"/>
      <c r="Y2216" s="69"/>
      <c r="Z2216" s="69"/>
      <c r="AA2216" s="69"/>
    </row>
    <row r="2217" spans="1:27" ht="13">
      <c r="A2217" s="69"/>
      <c r="B2217" s="69"/>
      <c r="C2217" s="69"/>
      <c r="D2217" s="69"/>
      <c r="E2217" s="74">
        <v>44489</v>
      </c>
      <c r="F2217" s="70">
        <v>1683763.77</v>
      </c>
      <c r="G2217" s="71">
        <f t="shared" si="11"/>
        <v>15.8376377</v>
      </c>
      <c r="H2217" s="69"/>
      <c r="I2217" s="69"/>
      <c r="J2217" s="69"/>
      <c r="K2217" s="69"/>
      <c r="L2217" s="69"/>
      <c r="M2217" s="69"/>
      <c r="N2217" s="69"/>
      <c r="O2217" s="69"/>
      <c r="P2217" s="69"/>
      <c r="Q2217" s="69"/>
      <c r="R2217" s="69"/>
      <c r="S2217" s="69"/>
      <c r="T2217" s="69"/>
      <c r="U2217" s="69"/>
      <c r="V2217" s="69"/>
      <c r="W2217" s="69"/>
      <c r="X2217" s="69"/>
      <c r="Y2217" s="69"/>
      <c r="Z2217" s="69"/>
      <c r="AA2217" s="69"/>
    </row>
    <row r="2218" spans="1:27" ht="13">
      <c r="A2218" s="69"/>
      <c r="B2218" s="69"/>
      <c r="C2218" s="69"/>
      <c r="D2218" s="69"/>
      <c r="E2218" s="74">
        <v>44490</v>
      </c>
      <c r="F2218" s="70">
        <v>1712504.62</v>
      </c>
      <c r="G2218" s="71">
        <f t="shared" si="11"/>
        <v>16.1250462</v>
      </c>
      <c r="H2218" s="69"/>
      <c r="I2218" s="69"/>
      <c r="J2218" s="69"/>
      <c r="K2218" s="69"/>
      <c r="L2218" s="69"/>
      <c r="M2218" s="69"/>
      <c r="N2218" s="69"/>
      <c r="O2218" s="69"/>
      <c r="P2218" s="69"/>
      <c r="Q2218" s="69"/>
      <c r="R2218" s="69"/>
      <c r="S2218" s="69"/>
      <c r="T2218" s="69"/>
      <c r="U2218" s="69"/>
      <c r="V2218" s="69"/>
      <c r="W2218" s="69"/>
      <c r="X2218" s="69"/>
      <c r="Y2218" s="69"/>
      <c r="Z2218" s="69"/>
      <c r="AA2218" s="69"/>
    </row>
    <row r="2219" spans="1:27" ht="13">
      <c r="A2219" s="69"/>
      <c r="B2219" s="69"/>
      <c r="C2219" s="69"/>
      <c r="D2219" s="69"/>
      <c r="E2219" s="74">
        <v>44491</v>
      </c>
      <c r="F2219" s="70">
        <v>1696081.26</v>
      </c>
      <c r="G2219" s="71">
        <f t="shared" si="11"/>
        <v>15.960812600000001</v>
      </c>
      <c r="H2219" s="69"/>
      <c r="I2219" s="69"/>
      <c r="J2219" s="69"/>
      <c r="K2219" s="69"/>
      <c r="L2219" s="69"/>
      <c r="M2219" s="69"/>
      <c r="N2219" s="69"/>
      <c r="O2219" s="69"/>
      <c r="P2219" s="69"/>
      <c r="Q2219" s="69"/>
      <c r="R2219" s="69"/>
      <c r="S2219" s="69"/>
      <c r="T2219" s="69"/>
      <c r="U2219" s="69"/>
      <c r="V2219" s="69"/>
      <c r="W2219" s="69"/>
      <c r="X2219" s="69"/>
      <c r="Y2219" s="69"/>
      <c r="Z2219" s="69"/>
      <c r="AA2219" s="69"/>
    </row>
    <row r="2220" spans="1:27" ht="13">
      <c r="A2220" s="69"/>
      <c r="B2220" s="69"/>
      <c r="C2220" s="69"/>
      <c r="D2220" s="69"/>
      <c r="E2220" s="74">
        <v>44494</v>
      </c>
      <c r="F2220" s="70">
        <v>1722955.87</v>
      </c>
      <c r="G2220" s="71">
        <f t="shared" si="11"/>
        <v>16.229558700000002</v>
      </c>
      <c r="H2220" s="69"/>
      <c r="I2220" s="69"/>
      <c r="J2220" s="69"/>
      <c r="K2220" s="69"/>
      <c r="L2220" s="69"/>
      <c r="M2220" s="69"/>
      <c r="N2220" s="69"/>
      <c r="O2220" s="69"/>
      <c r="P2220" s="69"/>
      <c r="Q2220" s="69"/>
      <c r="R2220" s="69"/>
      <c r="S2220" s="69"/>
      <c r="T2220" s="69"/>
      <c r="U2220" s="69"/>
      <c r="V2220" s="69"/>
      <c r="W2220" s="69"/>
      <c r="X2220" s="69"/>
      <c r="Y2220" s="69"/>
      <c r="Z2220" s="69"/>
      <c r="AA2220" s="69"/>
    </row>
    <row r="2221" spans="1:27" ht="13">
      <c r="A2221" s="69"/>
      <c r="B2221" s="69"/>
      <c r="C2221" s="69"/>
      <c r="D2221" s="69"/>
      <c r="E2221" s="74">
        <v>44495</v>
      </c>
      <c r="F2221" s="70">
        <v>1706905.76</v>
      </c>
      <c r="G2221" s="71">
        <f t="shared" si="11"/>
        <v>16.069057600000001</v>
      </c>
      <c r="H2221" s="69"/>
      <c r="I2221" s="69"/>
      <c r="J2221" s="69"/>
      <c r="K2221" s="69"/>
      <c r="L2221" s="69"/>
      <c r="M2221" s="69"/>
      <c r="N2221" s="69"/>
      <c r="O2221" s="69"/>
      <c r="P2221" s="69"/>
      <c r="Q2221" s="69"/>
      <c r="R2221" s="69"/>
      <c r="S2221" s="69"/>
      <c r="T2221" s="69"/>
      <c r="U2221" s="69"/>
      <c r="V2221" s="69"/>
      <c r="W2221" s="69"/>
      <c r="X2221" s="69"/>
      <c r="Y2221" s="69"/>
      <c r="Z2221" s="69"/>
      <c r="AA2221" s="69"/>
    </row>
    <row r="2222" spans="1:27" ht="13">
      <c r="A2222" s="69"/>
      <c r="B2222" s="69"/>
      <c r="C2222" s="69"/>
      <c r="D2222" s="69"/>
      <c r="E2222" s="74">
        <v>44496</v>
      </c>
      <c r="F2222" s="70">
        <v>1685256.84</v>
      </c>
      <c r="G2222" s="71">
        <f t="shared" si="11"/>
        <v>15.852568400000001</v>
      </c>
      <c r="H2222" s="69"/>
      <c r="I2222" s="69"/>
      <c r="J2222" s="69"/>
      <c r="K2222" s="69"/>
      <c r="L2222" s="69"/>
      <c r="M2222" s="69"/>
      <c r="N2222" s="69"/>
      <c r="O2222" s="69"/>
      <c r="P2222" s="69"/>
      <c r="Q2222" s="69"/>
      <c r="R2222" s="69"/>
      <c r="S2222" s="69"/>
      <c r="T2222" s="69"/>
      <c r="U2222" s="69"/>
      <c r="V2222" s="69"/>
      <c r="W2222" s="69"/>
      <c r="X2222" s="69"/>
      <c r="Y2222" s="69"/>
      <c r="Z2222" s="69"/>
      <c r="AA2222" s="69"/>
    </row>
    <row r="2223" spans="1:27" ht="13">
      <c r="A2223" s="69"/>
      <c r="B2223" s="69"/>
      <c r="C2223" s="69"/>
      <c r="D2223" s="69"/>
      <c r="E2223" s="74">
        <v>44497</v>
      </c>
      <c r="F2223" s="70">
        <v>1713997.69</v>
      </c>
      <c r="G2223" s="71">
        <f t="shared" si="11"/>
        <v>16.139976900000001</v>
      </c>
      <c r="H2223" s="69"/>
      <c r="I2223" s="69"/>
      <c r="J2223" s="69"/>
      <c r="K2223" s="69"/>
      <c r="L2223" s="69"/>
      <c r="M2223" s="69"/>
      <c r="N2223" s="69"/>
      <c r="O2223" s="69"/>
      <c r="P2223" s="69"/>
      <c r="Q2223" s="69"/>
      <c r="R2223" s="69"/>
      <c r="S2223" s="69"/>
      <c r="T2223" s="69"/>
      <c r="U2223" s="69"/>
      <c r="V2223" s="69"/>
      <c r="W2223" s="69"/>
      <c r="X2223" s="69"/>
      <c r="Y2223" s="69"/>
      <c r="Z2223" s="69"/>
      <c r="AA2223" s="69"/>
    </row>
    <row r="2224" spans="1:27" ht="13">
      <c r="A2224" s="69"/>
      <c r="B2224" s="69"/>
      <c r="C2224" s="69"/>
      <c r="D2224" s="69"/>
      <c r="E2224" s="74">
        <v>44498</v>
      </c>
      <c r="F2224" s="70">
        <v>1708772.01</v>
      </c>
      <c r="G2224" s="71">
        <f t="shared" si="11"/>
        <v>16.087720099999999</v>
      </c>
      <c r="H2224" s="69"/>
      <c r="I2224" s="69"/>
      <c r="J2224" s="69"/>
      <c r="K2224" s="69"/>
      <c r="L2224" s="69"/>
      <c r="M2224" s="69"/>
      <c r="N2224" s="69"/>
      <c r="O2224" s="69"/>
      <c r="P2224" s="69"/>
      <c r="Q2224" s="69"/>
      <c r="R2224" s="69"/>
      <c r="S2224" s="69"/>
      <c r="T2224" s="69"/>
      <c r="U2224" s="69"/>
      <c r="V2224" s="69"/>
      <c r="W2224" s="69"/>
      <c r="X2224" s="69"/>
      <c r="Y2224" s="69"/>
      <c r="Z2224" s="69"/>
      <c r="AA2224" s="69"/>
    </row>
    <row r="2225" spans="1:27" ht="13">
      <c r="A2225" s="69"/>
      <c r="B2225" s="69"/>
      <c r="C2225" s="69"/>
      <c r="D2225" s="69"/>
      <c r="E2225" s="74">
        <v>44501</v>
      </c>
      <c r="F2225" s="70">
        <v>1720343.07</v>
      </c>
      <c r="G2225" s="71">
        <f t="shared" si="11"/>
        <v>16.203430700000002</v>
      </c>
      <c r="H2225" s="69"/>
      <c r="I2225" s="69"/>
      <c r="J2225" s="69"/>
      <c r="K2225" s="69"/>
      <c r="L2225" s="69"/>
      <c r="M2225" s="69"/>
      <c r="N2225" s="69"/>
      <c r="O2225" s="69"/>
      <c r="P2225" s="69"/>
      <c r="Q2225" s="69"/>
      <c r="R2225" s="69"/>
      <c r="S2225" s="69"/>
      <c r="T2225" s="69"/>
      <c r="U2225" s="69"/>
      <c r="V2225" s="69"/>
      <c r="W2225" s="69"/>
      <c r="X2225" s="69"/>
      <c r="Y2225" s="69"/>
      <c r="Z2225" s="69"/>
      <c r="AA2225" s="69"/>
    </row>
    <row r="2226" spans="1:27" ht="13">
      <c r="A2226" s="69"/>
      <c r="B2226" s="69"/>
      <c r="C2226" s="69"/>
      <c r="D2226" s="69"/>
      <c r="E2226" s="74">
        <v>44502</v>
      </c>
      <c r="F2226" s="70">
        <v>1743858.24</v>
      </c>
      <c r="G2226" s="71">
        <f t="shared" si="11"/>
        <v>16.438582400000001</v>
      </c>
      <c r="H2226" s="69"/>
      <c r="I2226" s="69"/>
      <c r="J2226" s="69"/>
      <c r="K2226" s="69"/>
      <c r="L2226" s="69"/>
      <c r="M2226" s="69"/>
      <c r="N2226" s="69"/>
      <c r="O2226" s="69"/>
      <c r="P2226" s="69"/>
      <c r="Q2226" s="69"/>
      <c r="R2226" s="69"/>
      <c r="S2226" s="69"/>
      <c r="T2226" s="69"/>
      <c r="U2226" s="69"/>
      <c r="V2226" s="69"/>
      <c r="W2226" s="69"/>
      <c r="X2226" s="69"/>
      <c r="Y2226" s="69"/>
      <c r="Z2226" s="69"/>
      <c r="AA2226" s="69"/>
    </row>
    <row r="2227" spans="1:27" ht="13">
      <c r="A2227" s="69"/>
      <c r="B2227" s="69"/>
      <c r="C2227" s="69"/>
      <c r="D2227" s="69"/>
      <c r="E2227" s="74">
        <v>44503</v>
      </c>
      <c r="F2227" s="70">
        <v>1776331.63</v>
      </c>
      <c r="G2227" s="71">
        <f t="shared" si="11"/>
        <v>16.7633163</v>
      </c>
      <c r="H2227" s="69"/>
      <c r="I2227" s="69"/>
      <c r="J2227" s="69"/>
      <c r="K2227" s="69"/>
      <c r="L2227" s="69"/>
      <c r="M2227" s="69"/>
      <c r="N2227" s="69"/>
      <c r="O2227" s="69"/>
      <c r="P2227" s="69"/>
      <c r="Q2227" s="69"/>
      <c r="R2227" s="69"/>
      <c r="S2227" s="69"/>
      <c r="T2227" s="69"/>
      <c r="U2227" s="69"/>
      <c r="V2227" s="69"/>
      <c r="W2227" s="69"/>
      <c r="X2227" s="69"/>
      <c r="Y2227" s="69"/>
      <c r="Z2227" s="69"/>
      <c r="AA2227" s="69"/>
    </row>
    <row r="2228" spans="1:27" ht="13">
      <c r="A2228" s="69"/>
      <c r="B2228" s="69"/>
      <c r="C2228" s="69"/>
      <c r="D2228" s="69"/>
      <c r="E2228" s="74">
        <v>44504</v>
      </c>
      <c r="F2228" s="70">
        <v>1764760.65</v>
      </c>
      <c r="G2228" s="71">
        <f t="shared" si="11"/>
        <v>16.647606499999998</v>
      </c>
      <c r="H2228" s="69"/>
      <c r="I2228" s="69"/>
      <c r="J2228" s="69"/>
      <c r="K2228" s="69"/>
      <c r="L2228" s="69"/>
      <c r="M2228" s="69"/>
      <c r="N2228" s="69"/>
      <c r="O2228" s="69"/>
      <c r="P2228" s="69"/>
      <c r="Q2228" s="69"/>
      <c r="R2228" s="69"/>
      <c r="S2228" s="69"/>
      <c r="T2228" s="69"/>
      <c r="U2228" s="69"/>
      <c r="V2228" s="69"/>
      <c r="W2228" s="69"/>
      <c r="X2228" s="69"/>
      <c r="Y2228" s="69"/>
      <c r="Z2228" s="69"/>
      <c r="AA2228" s="69"/>
    </row>
    <row r="2229" spans="1:27" ht="13">
      <c r="A2229" s="69"/>
      <c r="B2229" s="69"/>
      <c r="C2229" s="69"/>
      <c r="D2229" s="69"/>
      <c r="E2229" s="74">
        <v>44505</v>
      </c>
      <c r="F2229" s="70">
        <v>1734526.81</v>
      </c>
      <c r="G2229" s="71">
        <f t="shared" si="11"/>
        <v>16.345268100000002</v>
      </c>
      <c r="H2229" s="69"/>
      <c r="I2229" s="69"/>
      <c r="J2229" s="69"/>
      <c r="K2229" s="69"/>
      <c r="L2229" s="69"/>
      <c r="M2229" s="69"/>
      <c r="N2229" s="69"/>
      <c r="O2229" s="69"/>
      <c r="P2229" s="69"/>
      <c r="Q2229" s="69"/>
      <c r="R2229" s="69"/>
      <c r="S2229" s="69"/>
      <c r="T2229" s="69"/>
      <c r="U2229" s="69"/>
      <c r="V2229" s="69"/>
      <c r="W2229" s="69"/>
      <c r="X2229" s="69"/>
      <c r="Y2229" s="69"/>
      <c r="Z2229" s="69"/>
      <c r="AA2229" s="69"/>
    </row>
    <row r="2230" spans="1:27" ht="13">
      <c r="A2230" s="69"/>
      <c r="B2230" s="69"/>
      <c r="C2230" s="69"/>
      <c r="D2230" s="69"/>
      <c r="E2230" s="74">
        <v>44508</v>
      </c>
      <c r="F2230" s="70">
        <v>1734526.81</v>
      </c>
      <c r="G2230" s="71">
        <f t="shared" si="11"/>
        <v>16.345268100000002</v>
      </c>
      <c r="H2230" s="69"/>
      <c r="I2230" s="69"/>
      <c r="J2230" s="69"/>
      <c r="K2230" s="69"/>
      <c r="L2230" s="69"/>
      <c r="M2230" s="69"/>
      <c r="N2230" s="69"/>
      <c r="O2230" s="69"/>
      <c r="P2230" s="69"/>
      <c r="Q2230" s="69"/>
      <c r="R2230" s="69"/>
      <c r="S2230" s="69"/>
      <c r="T2230" s="69"/>
      <c r="U2230" s="69"/>
      <c r="V2230" s="69"/>
      <c r="W2230" s="69"/>
      <c r="X2230" s="69"/>
      <c r="Y2230" s="69"/>
      <c r="Z2230" s="69"/>
      <c r="AA2230" s="69"/>
    </row>
    <row r="2231" spans="1:27" ht="13">
      <c r="A2231" s="69"/>
      <c r="B2231" s="69"/>
      <c r="C2231" s="69"/>
      <c r="D2231" s="69"/>
      <c r="E2231" s="74">
        <v>44509</v>
      </c>
      <c r="F2231" s="70">
        <v>1734526.81</v>
      </c>
      <c r="G2231" s="71">
        <f t="shared" si="11"/>
        <v>16.345268100000002</v>
      </c>
      <c r="H2231" s="69"/>
      <c r="I2231" s="69"/>
      <c r="J2231" s="69"/>
      <c r="K2231" s="69"/>
      <c r="L2231" s="69"/>
      <c r="M2231" s="69"/>
      <c r="N2231" s="69"/>
      <c r="O2231" s="69"/>
      <c r="P2231" s="69"/>
      <c r="Q2231" s="69"/>
      <c r="R2231" s="69"/>
      <c r="S2231" s="69"/>
      <c r="T2231" s="69"/>
      <c r="U2231" s="69"/>
      <c r="V2231" s="69"/>
      <c r="W2231" s="69"/>
      <c r="X2231" s="69"/>
      <c r="Y2231" s="69"/>
      <c r="Z2231" s="69"/>
      <c r="AA2231" s="69"/>
    </row>
    <row r="2232" spans="1:27" ht="13">
      <c r="A2232" s="69"/>
      <c r="B2232" s="69"/>
      <c r="C2232" s="69"/>
      <c r="D2232" s="69"/>
      <c r="E2232" s="74">
        <v>44510</v>
      </c>
      <c r="F2232" s="70">
        <v>1734526.81</v>
      </c>
      <c r="G2232" s="71">
        <f t="shared" si="11"/>
        <v>16.345268100000002</v>
      </c>
      <c r="H2232" s="69"/>
      <c r="I2232" s="69"/>
      <c r="J2232" s="69"/>
      <c r="K2232" s="69"/>
      <c r="L2232" s="69"/>
      <c r="M2232" s="69"/>
      <c r="N2232" s="69"/>
      <c r="O2232" s="69"/>
      <c r="P2232" s="69"/>
      <c r="Q2232" s="69"/>
      <c r="R2232" s="69"/>
      <c r="S2232" s="69"/>
      <c r="T2232" s="69"/>
      <c r="U2232" s="69"/>
      <c r="V2232" s="69"/>
      <c r="W2232" s="69"/>
      <c r="X2232" s="69"/>
      <c r="Y2232" s="69"/>
      <c r="Z2232" s="69"/>
      <c r="AA2232" s="69"/>
    </row>
    <row r="2233" spans="1:27" ht="13">
      <c r="A2233" s="69"/>
      <c r="B2233" s="69"/>
      <c r="C2233" s="69"/>
      <c r="D2233" s="69"/>
      <c r="E2233" s="74">
        <v>44511</v>
      </c>
      <c r="F2233" s="70">
        <v>1734526.81</v>
      </c>
      <c r="G2233" s="71">
        <f t="shared" si="11"/>
        <v>16.345268100000002</v>
      </c>
      <c r="H2233" s="69"/>
      <c r="I2233" s="69"/>
      <c r="J2233" s="69"/>
      <c r="K2233" s="69"/>
      <c r="L2233" s="69"/>
      <c r="M2233" s="69"/>
      <c r="N2233" s="69"/>
      <c r="O2233" s="69"/>
      <c r="P2233" s="69"/>
      <c r="Q2233" s="69"/>
      <c r="R2233" s="69"/>
      <c r="S2233" s="69"/>
      <c r="T2233" s="69"/>
      <c r="U2233" s="69"/>
      <c r="V2233" s="69"/>
      <c r="W2233" s="69"/>
      <c r="X2233" s="69"/>
      <c r="Y2233" s="69"/>
      <c r="Z2233" s="69"/>
      <c r="AA2233" s="69"/>
    </row>
    <row r="2234" spans="1:27" ht="13">
      <c r="A2234" s="69"/>
      <c r="B2234" s="69"/>
      <c r="C2234" s="69"/>
      <c r="D2234" s="69"/>
      <c r="E2234" s="74">
        <v>44512</v>
      </c>
      <c r="F2234" s="70">
        <v>1734526.81</v>
      </c>
      <c r="G2234" s="71">
        <f t="shared" si="11"/>
        <v>16.345268100000002</v>
      </c>
      <c r="H2234" s="69"/>
      <c r="I2234" s="69"/>
      <c r="J2234" s="69"/>
      <c r="K2234" s="69"/>
      <c r="L2234" s="69"/>
      <c r="M2234" s="69"/>
      <c r="N2234" s="69"/>
      <c r="O2234" s="69"/>
      <c r="P2234" s="69"/>
      <c r="Q2234" s="69"/>
      <c r="R2234" s="69"/>
      <c r="S2234" s="69"/>
      <c r="T2234" s="69"/>
      <c r="U2234" s="69"/>
      <c r="V2234" s="69"/>
      <c r="W2234" s="69"/>
      <c r="X2234" s="69"/>
      <c r="Y2234" s="69"/>
      <c r="Z2234" s="69"/>
      <c r="AA2234" s="69"/>
    </row>
    <row r="2235" spans="1:27" ht="13">
      <c r="A2235" s="69"/>
      <c r="B2235" s="69"/>
      <c r="C2235" s="69"/>
      <c r="D2235" s="69"/>
      <c r="E2235" s="74">
        <v>44515</v>
      </c>
      <c r="F2235" s="70">
        <v>1734526.81</v>
      </c>
      <c r="G2235" s="71">
        <f t="shared" si="11"/>
        <v>16.345268100000002</v>
      </c>
      <c r="H2235" s="69"/>
      <c r="I2235" s="69"/>
      <c r="J2235" s="69"/>
      <c r="K2235" s="69"/>
      <c r="L2235" s="69"/>
      <c r="M2235" s="69"/>
      <c r="N2235" s="69"/>
      <c r="O2235" s="69"/>
      <c r="P2235" s="69"/>
      <c r="Q2235" s="69"/>
      <c r="R2235" s="69"/>
      <c r="S2235" s="69"/>
      <c r="T2235" s="69"/>
      <c r="U2235" s="69"/>
      <c r="V2235" s="69"/>
      <c r="W2235" s="69"/>
      <c r="X2235" s="69"/>
      <c r="Y2235" s="69"/>
      <c r="Z2235" s="69"/>
      <c r="AA2235" s="69"/>
    </row>
    <row r="2236" spans="1:27" ht="13">
      <c r="A2236" s="69"/>
      <c r="B2236" s="69"/>
      <c r="C2236" s="69"/>
      <c r="D2236" s="69"/>
      <c r="E2236" s="74">
        <v>44516</v>
      </c>
      <c r="F2236" s="70">
        <v>1734526.81</v>
      </c>
      <c r="G2236" s="71">
        <f t="shared" si="11"/>
        <v>16.345268100000002</v>
      </c>
      <c r="H2236" s="69"/>
      <c r="I2236" s="69"/>
      <c r="J2236" s="69"/>
      <c r="K2236" s="69"/>
      <c r="L2236" s="69"/>
      <c r="M2236" s="69"/>
      <c r="N2236" s="69"/>
      <c r="O2236" s="69"/>
      <c r="P2236" s="69"/>
      <c r="Q2236" s="69"/>
      <c r="R2236" s="69"/>
      <c r="S2236" s="69"/>
      <c r="T2236" s="69"/>
      <c r="U2236" s="69"/>
      <c r="V2236" s="69"/>
      <c r="W2236" s="69"/>
      <c r="X2236" s="69"/>
      <c r="Y2236" s="69"/>
      <c r="Z2236" s="69"/>
      <c r="AA2236" s="69"/>
    </row>
    <row r="2237" spans="1:27" ht="13">
      <c r="A2237" s="69"/>
      <c r="B2237" s="69"/>
      <c r="C2237" s="69"/>
      <c r="D2237" s="69"/>
      <c r="E2237" s="74">
        <v>44517</v>
      </c>
      <c r="F2237" s="70">
        <v>1734526.81</v>
      </c>
      <c r="G2237" s="71">
        <f t="shared" si="11"/>
        <v>16.345268100000002</v>
      </c>
      <c r="H2237" s="69"/>
      <c r="I2237" s="69"/>
      <c r="J2237" s="69"/>
      <c r="K2237" s="69"/>
      <c r="L2237" s="69"/>
      <c r="M2237" s="69"/>
      <c r="N2237" s="69"/>
      <c r="O2237" s="69"/>
      <c r="P2237" s="69"/>
      <c r="Q2237" s="69"/>
      <c r="R2237" s="69"/>
      <c r="S2237" s="69"/>
      <c r="T2237" s="69"/>
      <c r="U2237" s="69"/>
      <c r="V2237" s="69"/>
      <c r="W2237" s="69"/>
      <c r="X2237" s="69"/>
      <c r="Y2237" s="69"/>
      <c r="Z2237" s="69"/>
      <c r="AA2237" s="69"/>
    </row>
    <row r="2238" spans="1:27" ht="13">
      <c r="A2238" s="69"/>
      <c r="B2238" s="69"/>
      <c r="C2238" s="69"/>
      <c r="D2238" s="69"/>
      <c r="E2238" s="74">
        <v>44518</v>
      </c>
      <c r="F2238" s="70">
        <v>1734526.81</v>
      </c>
      <c r="G2238" s="71">
        <f t="shared" si="11"/>
        <v>16.345268100000002</v>
      </c>
      <c r="H2238" s="69"/>
      <c r="I2238" s="69"/>
      <c r="J2238" s="69"/>
      <c r="K2238" s="69"/>
      <c r="L2238" s="69"/>
      <c r="M2238" s="69"/>
      <c r="N2238" s="69"/>
      <c r="O2238" s="69"/>
      <c r="P2238" s="69"/>
      <c r="Q2238" s="69"/>
      <c r="R2238" s="69"/>
      <c r="S2238" s="69"/>
      <c r="T2238" s="69"/>
      <c r="U2238" s="69"/>
      <c r="V2238" s="69"/>
      <c r="W2238" s="69"/>
      <c r="X2238" s="69"/>
      <c r="Y2238" s="69"/>
      <c r="Z2238" s="69"/>
      <c r="AA2238" s="69"/>
    </row>
    <row r="2239" spans="1:27" ht="13">
      <c r="A2239" s="69"/>
      <c r="B2239" s="69"/>
      <c r="C2239" s="69"/>
      <c r="D2239" s="69"/>
      <c r="E2239" s="74">
        <v>44519</v>
      </c>
      <c r="F2239" s="70">
        <v>1734526.81</v>
      </c>
      <c r="G2239" s="71">
        <f t="shared" si="11"/>
        <v>16.345268100000002</v>
      </c>
      <c r="H2239" s="69"/>
      <c r="I2239" s="69"/>
      <c r="J2239" s="69"/>
      <c r="K2239" s="69"/>
      <c r="L2239" s="69"/>
      <c r="M2239" s="69"/>
      <c r="N2239" s="69"/>
      <c r="O2239" s="69"/>
      <c r="P2239" s="69"/>
      <c r="Q2239" s="69"/>
      <c r="R2239" s="69"/>
      <c r="S2239" s="69"/>
      <c r="T2239" s="69"/>
      <c r="U2239" s="69"/>
      <c r="V2239" s="69"/>
      <c r="W2239" s="69"/>
      <c r="X2239" s="69"/>
      <c r="Y2239" s="69"/>
      <c r="Z2239" s="69"/>
      <c r="AA2239" s="69"/>
    </row>
    <row r="2240" spans="1:27" ht="13">
      <c r="A2240" s="69"/>
      <c r="B2240" s="69"/>
      <c r="C2240" s="69"/>
      <c r="D2240" s="69"/>
      <c r="E2240" s="74">
        <v>44522</v>
      </c>
      <c r="F2240" s="70">
        <v>1734526.81</v>
      </c>
      <c r="G2240" s="71">
        <f t="shared" si="11"/>
        <v>16.345268100000002</v>
      </c>
      <c r="H2240" s="69"/>
      <c r="I2240" s="69"/>
      <c r="J2240" s="69"/>
      <c r="K2240" s="69"/>
      <c r="L2240" s="69"/>
      <c r="M2240" s="69"/>
      <c r="N2240" s="69"/>
      <c r="O2240" s="69"/>
      <c r="P2240" s="69"/>
      <c r="Q2240" s="69"/>
      <c r="R2240" s="69"/>
      <c r="S2240" s="69"/>
      <c r="T2240" s="69"/>
      <c r="U2240" s="69"/>
      <c r="V2240" s="69"/>
      <c r="W2240" s="69"/>
      <c r="X2240" s="69"/>
      <c r="Y2240" s="69"/>
      <c r="Z2240" s="69"/>
      <c r="AA2240" s="69"/>
    </row>
    <row r="2241" spans="1:27" ht="13">
      <c r="A2241" s="69"/>
      <c r="B2241" s="69"/>
      <c r="C2241" s="69"/>
      <c r="D2241" s="69"/>
      <c r="E2241" s="74">
        <v>44523</v>
      </c>
      <c r="F2241" s="70">
        <v>1734526.81</v>
      </c>
      <c r="G2241" s="71">
        <f t="shared" si="11"/>
        <v>16.345268100000002</v>
      </c>
      <c r="H2241" s="69"/>
      <c r="I2241" s="69"/>
      <c r="J2241" s="69"/>
      <c r="K2241" s="69"/>
      <c r="L2241" s="69"/>
      <c r="M2241" s="69"/>
      <c r="N2241" s="69"/>
      <c r="O2241" s="69"/>
      <c r="P2241" s="69"/>
      <c r="Q2241" s="69"/>
      <c r="R2241" s="69"/>
      <c r="S2241" s="69"/>
      <c r="T2241" s="69"/>
      <c r="U2241" s="69"/>
      <c r="V2241" s="69"/>
      <c r="W2241" s="69"/>
      <c r="X2241" s="69"/>
      <c r="Y2241" s="69"/>
      <c r="Z2241" s="69"/>
      <c r="AA2241" s="69"/>
    </row>
    <row r="2242" spans="1:27" ht="13">
      <c r="A2242" s="69"/>
      <c r="B2242" s="69"/>
      <c r="C2242" s="69"/>
      <c r="D2242" s="69"/>
      <c r="E2242" s="74">
        <v>44524</v>
      </c>
      <c r="F2242" s="70">
        <v>1734526.81</v>
      </c>
      <c r="G2242" s="71">
        <f t="shared" si="11"/>
        <v>16.345268100000002</v>
      </c>
      <c r="H2242" s="69"/>
      <c r="I2242" s="69"/>
      <c r="J2242" s="69"/>
      <c r="K2242" s="69"/>
      <c r="L2242" s="69"/>
      <c r="M2242" s="69"/>
      <c r="N2242" s="69"/>
      <c r="O2242" s="69"/>
      <c r="P2242" s="69"/>
      <c r="Q2242" s="69"/>
      <c r="R2242" s="69"/>
      <c r="S2242" s="69"/>
      <c r="T2242" s="69"/>
      <c r="U2242" s="69"/>
      <c r="V2242" s="69"/>
      <c r="W2242" s="69"/>
      <c r="X2242" s="69"/>
      <c r="Y2242" s="69"/>
      <c r="Z2242" s="69"/>
      <c r="AA2242" s="69"/>
    </row>
    <row r="2243" spans="1:27" ht="13">
      <c r="A2243" s="69"/>
      <c r="B2243" s="69"/>
      <c r="C2243" s="69"/>
      <c r="D2243" s="69"/>
      <c r="E2243" s="74">
        <v>44526</v>
      </c>
      <c r="F2243" s="70">
        <v>1734526.81</v>
      </c>
      <c r="G2243" s="71">
        <f t="shared" si="11"/>
        <v>16.345268100000002</v>
      </c>
      <c r="H2243" s="69"/>
      <c r="I2243" s="69"/>
      <c r="J2243" s="69"/>
      <c r="K2243" s="69"/>
      <c r="L2243" s="69"/>
      <c r="M2243" s="69"/>
      <c r="N2243" s="69"/>
      <c r="O2243" s="69"/>
      <c r="P2243" s="69"/>
      <c r="Q2243" s="69"/>
      <c r="R2243" s="69"/>
      <c r="S2243" s="69"/>
      <c r="T2243" s="69"/>
      <c r="U2243" s="69"/>
      <c r="V2243" s="69"/>
      <c r="W2243" s="69"/>
      <c r="X2243" s="69"/>
      <c r="Y2243" s="69"/>
      <c r="Z2243" s="69"/>
      <c r="AA2243" s="69"/>
    </row>
    <row r="2244" spans="1:27" ht="13">
      <c r="A2244" s="69"/>
      <c r="B2244" s="69"/>
      <c r="C2244" s="69"/>
      <c r="D2244" s="69"/>
      <c r="E2244" s="74">
        <v>44529</v>
      </c>
      <c r="F2244" s="70">
        <v>1734526.81</v>
      </c>
      <c r="G2244" s="71">
        <f t="shared" si="11"/>
        <v>16.345268100000002</v>
      </c>
      <c r="H2244" s="69"/>
      <c r="I2244" s="69"/>
      <c r="J2244" s="69"/>
      <c r="K2244" s="69"/>
      <c r="L2244" s="69"/>
      <c r="M2244" s="69"/>
      <c r="N2244" s="69"/>
      <c r="O2244" s="69"/>
      <c r="P2244" s="69"/>
      <c r="Q2244" s="69"/>
      <c r="R2244" s="69"/>
      <c r="S2244" s="69"/>
      <c r="T2244" s="69"/>
      <c r="U2244" s="69"/>
      <c r="V2244" s="69"/>
      <c r="W2244" s="69"/>
      <c r="X2244" s="69"/>
      <c r="Y2244" s="69"/>
      <c r="Z2244" s="69"/>
      <c r="AA2244" s="69"/>
    </row>
    <row r="2245" spans="1:27" ht="13">
      <c r="A2245" s="69"/>
      <c r="B2245" s="69"/>
      <c r="C2245" s="69"/>
      <c r="D2245" s="69"/>
      <c r="E2245" s="74">
        <v>44530</v>
      </c>
      <c r="F2245" s="70">
        <v>1734526.81</v>
      </c>
      <c r="G2245" s="71">
        <f t="shared" si="11"/>
        <v>16.345268100000002</v>
      </c>
      <c r="H2245" s="69"/>
      <c r="I2245" s="69"/>
      <c r="J2245" s="69"/>
      <c r="K2245" s="69"/>
      <c r="L2245" s="69"/>
      <c r="M2245" s="69"/>
      <c r="N2245" s="69"/>
      <c r="O2245" s="69"/>
      <c r="P2245" s="69"/>
      <c r="Q2245" s="69"/>
      <c r="R2245" s="69"/>
      <c r="S2245" s="69"/>
      <c r="T2245" s="69"/>
      <c r="U2245" s="69"/>
      <c r="V2245" s="69"/>
      <c r="W2245" s="69"/>
      <c r="X2245" s="69"/>
      <c r="Y2245" s="69"/>
      <c r="Z2245" s="69"/>
      <c r="AA2245" s="69"/>
    </row>
    <row r="2246" spans="1:27" ht="13">
      <c r="A2246" s="69"/>
      <c r="B2246" s="69"/>
      <c r="C2246" s="69"/>
      <c r="D2246" s="69"/>
      <c r="E2246" s="74">
        <v>44531</v>
      </c>
      <c r="F2246" s="70">
        <v>1734526.81</v>
      </c>
      <c r="G2246" s="71">
        <f t="shared" si="11"/>
        <v>16.345268100000002</v>
      </c>
      <c r="H2246" s="69"/>
      <c r="I2246" s="69"/>
      <c r="J2246" s="69"/>
      <c r="K2246" s="69"/>
      <c r="L2246" s="69"/>
      <c r="M2246" s="69"/>
      <c r="N2246" s="69"/>
      <c r="O2246" s="69"/>
      <c r="P2246" s="69"/>
      <c r="Q2246" s="69"/>
      <c r="R2246" s="69"/>
      <c r="S2246" s="69"/>
      <c r="T2246" s="69"/>
      <c r="U2246" s="69"/>
      <c r="V2246" s="69"/>
      <c r="W2246" s="69"/>
      <c r="X2246" s="69"/>
      <c r="Y2246" s="69"/>
      <c r="Z2246" s="69"/>
      <c r="AA2246" s="69"/>
    </row>
    <row r="2247" spans="1:27" ht="13">
      <c r="A2247" s="69"/>
      <c r="B2247" s="69"/>
      <c r="C2247" s="69"/>
      <c r="D2247" s="69"/>
      <c r="E2247" s="74">
        <v>44532</v>
      </c>
      <c r="F2247" s="70">
        <v>1734526.81</v>
      </c>
      <c r="G2247" s="71">
        <f t="shared" si="11"/>
        <v>16.345268100000002</v>
      </c>
      <c r="H2247" s="69"/>
      <c r="I2247" s="69"/>
      <c r="J2247" s="69"/>
      <c r="K2247" s="69"/>
      <c r="L2247" s="69"/>
      <c r="M2247" s="69"/>
      <c r="N2247" s="69"/>
      <c r="O2247" s="69"/>
      <c r="P2247" s="69"/>
      <c r="Q2247" s="69"/>
      <c r="R2247" s="69"/>
      <c r="S2247" s="69"/>
      <c r="T2247" s="69"/>
      <c r="U2247" s="69"/>
      <c r="V2247" s="69"/>
      <c r="W2247" s="69"/>
      <c r="X2247" s="69"/>
      <c r="Y2247" s="69"/>
      <c r="Z2247" s="69"/>
      <c r="AA2247" s="69"/>
    </row>
    <row r="2248" spans="1:27" ht="13">
      <c r="A2248" s="69"/>
      <c r="B2248" s="69"/>
      <c r="C2248" s="69"/>
      <c r="D2248" s="69"/>
      <c r="E2248" s="74">
        <v>44533</v>
      </c>
      <c r="F2248" s="70">
        <v>1734526.81</v>
      </c>
      <c r="G2248" s="71">
        <f t="shared" si="11"/>
        <v>16.345268100000002</v>
      </c>
      <c r="H2248" s="69"/>
      <c r="I2248" s="69"/>
      <c r="J2248" s="69"/>
      <c r="K2248" s="69"/>
      <c r="L2248" s="69"/>
      <c r="M2248" s="69"/>
      <c r="N2248" s="69"/>
      <c r="O2248" s="69"/>
      <c r="P2248" s="69"/>
      <c r="Q2248" s="69"/>
      <c r="R2248" s="69"/>
      <c r="S2248" s="69"/>
      <c r="T2248" s="69"/>
      <c r="U2248" s="69"/>
      <c r="V2248" s="69"/>
      <c r="W2248" s="69"/>
      <c r="X2248" s="69"/>
      <c r="Y2248" s="69"/>
      <c r="Z2248" s="69"/>
      <c r="AA2248" s="69"/>
    </row>
    <row r="2249" spans="1:27" ht="13">
      <c r="A2249" s="69"/>
      <c r="B2249" s="69"/>
      <c r="C2249" s="69"/>
      <c r="D2249" s="69"/>
      <c r="E2249" s="74">
        <v>44536</v>
      </c>
      <c r="F2249" s="70">
        <v>1734526.81</v>
      </c>
      <c r="G2249" s="71">
        <f t="shared" si="11"/>
        <v>16.345268100000002</v>
      </c>
      <c r="H2249" s="69"/>
      <c r="I2249" s="69"/>
      <c r="J2249" s="69"/>
      <c r="K2249" s="69"/>
      <c r="L2249" s="69"/>
      <c r="M2249" s="69"/>
      <c r="N2249" s="69"/>
      <c r="O2249" s="69"/>
      <c r="P2249" s="69"/>
      <c r="Q2249" s="69"/>
      <c r="R2249" s="69"/>
      <c r="S2249" s="69"/>
      <c r="T2249" s="69"/>
      <c r="U2249" s="69"/>
      <c r="V2249" s="69"/>
      <c r="W2249" s="69"/>
      <c r="X2249" s="69"/>
      <c r="Y2249" s="69"/>
      <c r="Z2249" s="69"/>
      <c r="AA2249" s="69"/>
    </row>
    <row r="2250" spans="1:27" ht="13">
      <c r="A2250" s="69"/>
      <c r="B2250" s="69"/>
      <c r="C2250" s="69"/>
      <c r="D2250" s="69"/>
      <c r="E2250" s="74">
        <v>44537</v>
      </c>
      <c r="F2250" s="70">
        <v>1734526.81</v>
      </c>
      <c r="G2250" s="71">
        <f t="shared" si="11"/>
        <v>16.345268100000002</v>
      </c>
      <c r="H2250" s="69"/>
      <c r="I2250" s="69"/>
      <c r="J2250" s="69"/>
      <c r="K2250" s="69"/>
      <c r="L2250" s="69"/>
      <c r="M2250" s="69"/>
      <c r="N2250" s="69"/>
      <c r="O2250" s="69"/>
      <c r="P2250" s="69"/>
      <c r="Q2250" s="69"/>
      <c r="R2250" s="69"/>
      <c r="S2250" s="69"/>
      <c r="T2250" s="69"/>
      <c r="U2250" s="69"/>
      <c r="V2250" s="69"/>
      <c r="W2250" s="69"/>
      <c r="X2250" s="69"/>
      <c r="Y2250" s="69"/>
      <c r="Z2250" s="69"/>
      <c r="AA2250" s="69"/>
    </row>
    <row r="2251" spans="1:27" ht="13">
      <c r="A2251" s="69"/>
      <c r="B2251" s="69"/>
      <c r="C2251" s="69"/>
      <c r="D2251" s="69"/>
      <c r="E2251" s="74">
        <v>44538</v>
      </c>
      <c r="F2251" s="70">
        <v>1734526.81</v>
      </c>
      <c r="G2251" s="71">
        <f t="shared" si="11"/>
        <v>16.345268100000002</v>
      </c>
      <c r="H2251" s="69"/>
      <c r="I2251" s="69"/>
      <c r="J2251" s="69"/>
      <c r="K2251" s="69"/>
      <c r="L2251" s="69"/>
      <c r="M2251" s="69"/>
      <c r="N2251" s="69"/>
      <c r="O2251" s="69"/>
      <c r="P2251" s="69"/>
      <c r="Q2251" s="69"/>
      <c r="R2251" s="69"/>
      <c r="S2251" s="69"/>
      <c r="T2251" s="69"/>
      <c r="U2251" s="69"/>
      <c r="V2251" s="69"/>
      <c r="W2251" s="69"/>
      <c r="X2251" s="69"/>
      <c r="Y2251" s="69"/>
      <c r="Z2251" s="69"/>
      <c r="AA2251" s="69"/>
    </row>
    <row r="2252" spans="1:27" ht="13">
      <c r="A2252" s="69"/>
      <c r="B2252" s="69"/>
      <c r="C2252" s="69"/>
      <c r="D2252" s="69"/>
      <c r="E2252" s="74">
        <v>44539</v>
      </c>
      <c r="F2252" s="70">
        <v>1734526.81</v>
      </c>
      <c r="G2252" s="71">
        <f t="shared" si="11"/>
        <v>16.345268100000002</v>
      </c>
      <c r="H2252" s="69"/>
      <c r="I2252" s="69"/>
      <c r="J2252" s="69"/>
      <c r="K2252" s="69"/>
      <c r="L2252" s="69"/>
      <c r="M2252" s="69"/>
      <c r="N2252" s="69"/>
      <c r="O2252" s="69"/>
      <c r="P2252" s="69"/>
      <c r="Q2252" s="69"/>
      <c r="R2252" s="69"/>
      <c r="S2252" s="69"/>
      <c r="T2252" s="69"/>
      <c r="U2252" s="69"/>
      <c r="V2252" s="69"/>
      <c r="W2252" s="69"/>
      <c r="X2252" s="69"/>
      <c r="Y2252" s="69"/>
      <c r="Z2252" s="69"/>
      <c r="AA2252" s="69"/>
    </row>
    <row r="2253" spans="1:27" ht="13">
      <c r="A2253" s="69"/>
      <c r="B2253" s="69"/>
      <c r="C2253" s="69"/>
      <c r="D2253" s="69"/>
      <c r="E2253" s="74">
        <v>44540</v>
      </c>
      <c r="F2253" s="70">
        <v>1813753.07</v>
      </c>
      <c r="G2253" s="71">
        <f t="shared" si="11"/>
        <v>17.137530699999999</v>
      </c>
      <c r="H2253" s="69"/>
      <c r="I2253" s="69"/>
      <c r="J2253" s="69"/>
      <c r="K2253" s="69"/>
      <c r="L2253" s="69"/>
      <c r="M2253" s="69"/>
      <c r="N2253" s="69"/>
      <c r="O2253" s="69"/>
      <c r="P2253" s="69"/>
      <c r="Q2253" s="69"/>
      <c r="R2253" s="69"/>
      <c r="S2253" s="69"/>
      <c r="T2253" s="69"/>
      <c r="U2253" s="69"/>
      <c r="V2253" s="69"/>
      <c r="W2253" s="69"/>
      <c r="X2253" s="69"/>
      <c r="Y2253" s="69"/>
      <c r="Z2253" s="69"/>
      <c r="AA2253" s="69"/>
    </row>
    <row r="2254" spans="1:27" ht="13">
      <c r="A2254" s="69"/>
      <c r="B2254" s="69"/>
      <c r="C2254" s="69"/>
      <c r="D2254" s="69"/>
      <c r="E2254" s="74">
        <v>44543</v>
      </c>
      <c r="F2254" s="70">
        <v>1770442.71</v>
      </c>
      <c r="G2254" s="71">
        <f t="shared" si="11"/>
        <v>16.7044271</v>
      </c>
      <c r="H2254" s="69"/>
      <c r="I2254" s="69"/>
      <c r="J2254" s="69"/>
      <c r="K2254" s="69"/>
      <c r="L2254" s="69"/>
      <c r="M2254" s="69"/>
      <c r="N2254" s="69"/>
      <c r="O2254" s="69"/>
      <c r="P2254" s="69"/>
      <c r="Q2254" s="69"/>
      <c r="R2254" s="69"/>
      <c r="S2254" s="69"/>
      <c r="T2254" s="69"/>
      <c r="U2254" s="69"/>
      <c r="V2254" s="69"/>
      <c r="W2254" s="69"/>
      <c r="X2254" s="69"/>
      <c r="Y2254" s="69"/>
      <c r="Z2254" s="69"/>
      <c r="AA2254" s="69"/>
    </row>
    <row r="2255" spans="1:27" ht="13">
      <c r="A2255" s="69"/>
      <c r="B2255" s="69"/>
      <c r="C2255" s="69"/>
      <c r="D2255" s="69"/>
      <c r="E2255" s="74">
        <v>44544</v>
      </c>
      <c r="F2255" s="70">
        <v>1747731.19</v>
      </c>
      <c r="G2255" s="71">
        <f t="shared" si="11"/>
        <v>16.4773119</v>
      </c>
      <c r="H2255" s="69"/>
      <c r="I2255" s="69"/>
      <c r="J2255" s="69"/>
      <c r="K2255" s="69"/>
      <c r="L2255" s="69"/>
      <c r="M2255" s="69"/>
      <c r="N2255" s="69"/>
      <c r="O2255" s="69"/>
      <c r="P2255" s="69"/>
      <c r="Q2255" s="69"/>
      <c r="R2255" s="69"/>
      <c r="S2255" s="69"/>
      <c r="T2255" s="69"/>
      <c r="U2255" s="69"/>
      <c r="V2255" s="69"/>
      <c r="W2255" s="69"/>
      <c r="X2255" s="69"/>
      <c r="Y2255" s="69"/>
      <c r="Z2255" s="69"/>
      <c r="AA2255" s="69"/>
    </row>
    <row r="2256" spans="1:27" ht="13">
      <c r="A2256" s="69"/>
      <c r="B2256" s="69"/>
      <c r="C2256" s="69"/>
      <c r="D2256" s="69"/>
      <c r="E2256" s="74">
        <v>44545</v>
      </c>
      <c r="F2256" s="70">
        <v>1836992.77</v>
      </c>
      <c r="G2256" s="71">
        <f t="shared" si="11"/>
        <v>17.369927700000002</v>
      </c>
      <c r="H2256" s="69"/>
      <c r="I2256" s="69"/>
      <c r="J2256" s="69"/>
      <c r="K2256" s="69"/>
      <c r="L2256" s="69"/>
      <c r="M2256" s="69"/>
      <c r="N2256" s="69"/>
      <c r="O2256" s="69"/>
      <c r="P2256" s="69"/>
      <c r="Q2256" s="69"/>
      <c r="R2256" s="69"/>
      <c r="S2256" s="69"/>
      <c r="T2256" s="69"/>
      <c r="U2256" s="69"/>
      <c r="V2256" s="69"/>
      <c r="W2256" s="69"/>
      <c r="X2256" s="69"/>
      <c r="Y2256" s="69"/>
      <c r="Z2256" s="69"/>
      <c r="AA2256" s="69"/>
    </row>
    <row r="2257" spans="1:27" ht="13">
      <c r="A2257" s="69"/>
      <c r="B2257" s="69"/>
      <c r="C2257" s="69"/>
      <c r="D2257" s="69"/>
      <c r="E2257" s="74">
        <v>44546</v>
      </c>
      <c r="F2257" s="70">
        <v>1791041.54</v>
      </c>
      <c r="G2257" s="71">
        <f t="shared" si="11"/>
        <v>16.910415400000002</v>
      </c>
      <c r="H2257" s="69"/>
      <c r="I2257" s="69"/>
      <c r="J2257" s="69"/>
      <c r="K2257" s="69"/>
      <c r="L2257" s="69"/>
      <c r="M2257" s="69"/>
      <c r="N2257" s="69"/>
      <c r="O2257" s="69"/>
      <c r="P2257" s="69"/>
      <c r="Q2257" s="69"/>
      <c r="R2257" s="69"/>
      <c r="S2257" s="69"/>
      <c r="T2257" s="69"/>
      <c r="U2257" s="69"/>
      <c r="V2257" s="69"/>
      <c r="W2257" s="69"/>
      <c r="X2257" s="69"/>
      <c r="Y2257" s="69"/>
      <c r="Z2257" s="69"/>
      <c r="AA2257" s="69"/>
    </row>
    <row r="2258" spans="1:27" ht="13">
      <c r="A2258" s="69"/>
      <c r="B2258" s="69"/>
      <c r="C2258" s="69"/>
      <c r="D2258" s="69"/>
      <c r="E2258" s="74">
        <v>44547</v>
      </c>
      <c r="F2258" s="70">
        <v>1751428.41</v>
      </c>
      <c r="G2258" s="71">
        <f t="shared" si="11"/>
        <v>16.514284099999998</v>
      </c>
      <c r="H2258" s="69"/>
      <c r="I2258" s="69"/>
      <c r="J2258" s="69"/>
      <c r="K2258" s="69"/>
      <c r="L2258" s="69"/>
      <c r="M2258" s="69"/>
      <c r="N2258" s="69"/>
      <c r="O2258" s="69"/>
      <c r="P2258" s="69"/>
      <c r="Q2258" s="69"/>
      <c r="R2258" s="69"/>
      <c r="S2258" s="69"/>
      <c r="T2258" s="69"/>
      <c r="U2258" s="69"/>
      <c r="V2258" s="69"/>
      <c r="W2258" s="69"/>
      <c r="X2258" s="69"/>
      <c r="Y2258" s="69"/>
      <c r="Z2258" s="69"/>
      <c r="AA2258" s="69"/>
    </row>
    <row r="2259" spans="1:27" ht="13">
      <c r="A2259" s="69"/>
      <c r="B2259" s="69"/>
      <c r="C2259" s="69"/>
      <c r="D2259" s="69"/>
      <c r="E2259" s="74">
        <v>44550</v>
      </c>
      <c r="F2259" s="70">
        <v>1706533.48</v>
      </c>
      <c r="G2259" s="71">
        <f t="shared" si="11"/>
        <v>16.065334799999999</v>
      </c>
      <c r="H2259" s="69"/>
      <c r="I2259" s="69"/>
      <c r="J2259" s="69"/>
      <c r="K2259" s="69"/>
      <c r="L2259" s="69"/>
      <c r="M2259" s="69"/>
      <c r="N2259" s="69"/>
      <c r="O2259" s="69"/>
      <c r="P2259" s="69"/>
      <c r="Q2259" s="69"/>
      <c r="R2259" s="69"/>
      <c r="S2259" s="69"/>
      <c r="T2259" s="69"/>
      <c r="U2259" s="69"/>
      <c r="V2259" s="69"/>
      <c r="W2259" s="69"/>
      <c r="X2259" s="69"/>
      <c r="Y2259" s="69"/>
      <c r="Z2259" s="69"/>
      <c r="AA2259" s="69"/>
    </row>
    <row r="2260" spans="1:27" ht="13">
      <c r="A2260" s="69"/>
      <c r="B2260" s="69"/>
      <c r="C2260" s="69"/>
      <c r="D2260" s="69"/>
      <c r="E2260" s="74">
        <v>44551</v>
      </c>
      <c r="F2260" s="70">
        <v>1769914.54</v>
      </c>
      <c r="G2260" s="71">
        <f t="shared" si="11"/>
        <v>16.699145399999999</v>
      </c>
      <c r="H2260" s="69"/>
      <c r="I2260" s="69"/>
      <c r="J2260" s="69"/>
      <c r="K2260" s="69"/>
      <c r="L2260" s="69"/>
      <c r="M2260" s="69"/>
      <c r="N2260" s="69"/>
      <c r="O2260" s="69"/>
      <c r="P2260" s="69"/>
      <c r="Q2260" s="69"/>
      <c r="R2260" s="69"/>
      <c r="S2260" s="69"/>
      <c r="T2260" s="69"/>
      <c r="U2260" s="69"/>
      <c r="V2260" s="69"/>
      <c r="W2260" s="69"/>
      <c r="X2260" s="69"/>
      <c r="Y2260" s="69"/>
      <c r="Z2260" s="69"/>
      <c r="AA2260" s="69"/>
    </row>
    <row r="2261" spans="1:27" ht="13">
      <c r="A2261" s="69"/>
      <c r="B2261" s="69"/>
      <c r="C2261" s="69"/>
      <c r="D2261" s="69"/>
      <c r="E2261" s="74">
        <v>44552</v>
      </c>
      <c r="F2261" s="70">
        <v>1842802.69</v>
      </c>
      <c r="G2261" s="71">
        <f t="shared" si="11"/>
        <v>17.428026899999999</v>
      </c>
      <c r="H2261" s="69"/>
      <c r="I2261" s="69"/>
      <c r="J2261" s="69"/>
      <c r="K2261" s="69"/>
      <c r="L2261" s="69"/>
      <c r="M2261" s="69"/>
      <c r="N2261" s="69"/>
      <c r="O2261" s="69"/>
      <c r="P2261" s="69"/>
      <c r="Q2261" s="69"/>
      <c r="R2261" s="69"/>
      <c r="S2261" s="69"/>
      <c r="T2261" s="69"/>
      <c r="U2261" s="69"/>
      <c r="V2261" s="69"/>
      <c r="W2261" s="69"/>
      <c r="X2261" s="69"/>
      <c r="Y2261" s="69"/>
      <c r="Z2261" s="69"/>
      <c r="AA2261" s="69"/>
    </row>
    <row r="2262" spans="1:27" ht="13">
      <c r="A2262" s="69"/>
      <c r="B2262" s="69"/>
      <c r="C2262" s="69"/>
      <c r="D2262" s="69"/>
      <c r="E2262" s="74">
        <v>44553</v>
      </c>
      <c r="F2262" s="70">
        <v>1854422.54</v>
      </c>
      <c r="G2262" s="71">
        <f t="shared" si="11"/>
        <v>17.544225400000002</v>
      </c>
      <c r="H2262" s="69"/>
      <c r="I2262" s="69"/>
      <c r="J2262" s="69"/>
      <c r="K2262" s="69"/>
      <c r="L2262" s="69"/>
      <c r="M2262" s="69"/>
      <c r="N2262" s="69"/>
      <c r="O2262" s="69"/>
      <c r="P2262" s="69"/>
      <c r="Q2262" s="69"/>
      <c r="R2262" s="69"/>
      <c r="S2262" s="69"/>
      <c r="T2262" s="69"/>
      <c r="U2262" s="69"/>
      <c r="V2262" s="69"/>
      <c r="W2262" s="69"/>
      <c r="X2262" s="69"/>
      <c r="Y2262" s="69"/>
      <c r="Z2262" s="69"/>
      <c r="AA2262" s="69"/>
    </row>
    <row r="2263" spans="1:27" ht="13">
      <c r="A2263" s="69"/>
      <c r="B2263" s="69"/>
      <c r="C2263" s="69"/>
      <c r="D2263" s="69"/>
      <c r="E2263" s="74">
        <v>44557</v>
      </c>
      <c r="F2263" s="70">
        <v>1882943.99</v>
      </c>
      <c r="G2263" s="71">
        <f t="shared" si="11"/>
        <v>17.829439900000001</v>
      </c>
      <c r="H2263" s="69"/>
      <c r="I2263" s="69"/>
      <c r="J2263" s="69"/>
      <c r="K2263" s="69"/>
      <c r="L2263" s="69"/>
      <c r="M2263" s="69"/>
      <c r="N2263" s="69"/>
      <c r="O2263" s="69"/>
      <c r="P2263" s="69"/>
      <c r="Q2263" s="69"/>
      <c r="R2263" s="69"/>
      <c r="S2263" s="69"/>
      <c r="T2263" s="69"/>
      <c r="U2263" s="69"/>
      <c r="V2263" s="69"/>
      <c r="W2263" s="69"/>
      <c r="X2263" s="69"/>
      <c r="Y2263" s="69"/>
      <c r="Z2263" s="69"/>
      <c r="AA2263" s="69"/>
    </row>
    <row r="2264" spans="1:27" ht="13">
      <c r="A2264" s="69"/>
      <c r="B2264" s="69"/>
      <c r="C2264" s="69"/>
      <c r="D2264" s="69"/>
      <c r="E2264" s="74">
        <v>44558</v>
      </c>
      <c r="F2264" s="70">
        <v>1909352.75</v>
      </c>
      <c r="G2264" s="71">
        <f t="shared" si="11"/>
        <v>18.0935275</v>
      </c>
      <c r="H2264" s="69"/>
      <c r="I2264" s="69"/>
      <c r="J2264" s="69"/>
      <c r="K2264" s="69"/>
      <c r="L2264" s="69"/>
      <c r="M2264" s="69"/>
      <c r="N2264" s="69"/>
      <c r="O2264" s="69"/>
      <c r="P2264" s="69"/>
      <c r="Q2264" s="69"/>
      <c r="R2264" s="69"/>
      <c r="S2264" s="69"/>
      <c r="T2264" s="69"/>
      <c r="U2264" s="69"/>
      <c r="V2264" s="69"/>
      <c r="W2264" s="69"/>
      <c r="X2264" s="69"/>
      <c r="Y2264" s="69"/>
      <c r="Z2264" s="69"/>
      <c r="AA2264" s="69"/>
    </row>
    <row r="2265" spans="1:27" ht="13">
      <c r="A2265" s="69"/>
      <c r="B2265" s="69"/>
      <c r="C2265" s="69"/>
      <c r="D2265" s="69"/>
      <c r="E2265" s="74">
        <v>44559</v>
      </c>
      <c r="F2265" s="70">
        <v>1934176.97</v>
      </c>
      <c r="G2265" s="71">
        <f t="shared" si="11"/>
        <v>18.3417697</v>
      </c>
      <c r="H2265" s="69"/>
      <c r="I2265" s="69"/>
      <c r="J2265" s="69"/>
      <c r="K2265" s="69"/>
      <c r="L2265" s="69"/>
      <c r="M2265" s="69"/>
      <c r="N2265" s="69"/>
      <c r="O2265" s="69"/>
      <c r="P2265" s="69"/>
      <c r="Q2265" s="69"/>
      <c r="R2265" s="69"/>
      <c r="S2265" s="69"/>
      <c r="T2265" s="69"/>
      <c r="U2265" s="69"/>
      <c r="V2265" s="69"/>
      <c r="W2265" s="69"/>
      <c r="X2265" s="69"/>
      <c r="Y2265" s="69"/>
      <c r="Z2265" s="69"/>
      <c r="AA2265" s="69"/>
    </row>
    <row r="2266" spans="1:27" ht="13">
      <c r="A2266" s="69"/>
      <c r="B2266" s="69"/>
      <c r="C2266" s="69"/>
      <c r="D2266" s="69"/>
      <c r="E2266" s="74">
        <v>44560</v>
      </c>
      <c r="F2266" s="70">
        <v>1936289.67</v>
      </c>
      <c r="G2266" s="71">
        <f t="shared" si="11"/>
        <v>18.3628967</v>
      </c>
      <c r="H2266" s="69"/>
      <c r="I2266" s="69"/>
      <c r="J2266" s="69"/>
      <c r="K2266" s="69"/>
      <c r="L2266" s="69"/>
      <c r="M2266" s="69"/>
      <c r="N2266" s="69"/>
      <c r="O2266" s="69"/>
      <c r="P2266" s="69"/>
      <c r="Q2266" s="69"/>
      <c r="R2266" s="69"/>
      <c r="S2266" s="69"/>
      <c r="T2266" s="69"/>
      <c r="U2266" s="69"/>
      <c r="V2266" s="69"/>
      <c r="W2266" s="69"/>
      <c r="X2266" s="69"/>
      <c r="Y2266" s="69"/>
      <c r="Z2266" s="69"/>
      <c r="AA2266" s="69"/>
    </row>
    <row r="2267" spans="1:27" ht="13">
      <c r="A2267" s="69"/>
      <c r="B2267" s="69"/>
      <c r="C2267" s="69"/>
      <c r="D2267" s="69"/>
      <c r="E2267" s="74">
        <v>44561</v>
      </c>
      <c r="F2267" s="70">
        <v>1945268.65</v>
      </c>
      <c r="G2267" s="71">
        <f t="shared" si="11"/>
        <v>18.452686499999999</v>
      </c>
      <c r="H2267" s="69"/>
      <c r="I2267" s="69"/>
      <c r="J2267" s="69"/>
      <c r="K2267" s="69"/>
      <c r="L2267" s="69"/>
      <c r="M2267" s="69"/>
      <c r="N2267" s="69"/>
      <c r="O2267" s="69"/>
      <c r="P2267" s="69"/>
      <c r="Q2267" s="69"/>
      <c r="R2267" s="69"/>
      <c r="S2267" s="69"/>
      <c r="T2267" s="69"/>
      <c r="U2267" s="69"/>
      <c r="V2267" s="69"/>
      <c r="W2267" s="69"/>
      <c r="X2267" s="69"/>
      <c r="Y2267" s="69"/>
      <c r="Z2267" s="69"/>
      <c r="AA2267" s="69"/>
    </row>
    <row r="2268" spans="1:27" ht="13">
      <c r="A2268" s="69"/>
      <c r="B2268" s="69"/>
      <c r="C2268" s="69"/>
      <c r="D2268" s="69"/>
      <c r="E2268" s="74">
        <v>44564</v>
      </c>
      <c r="F2268" s="70">
        <v>1978015.5</v>
      </c>
      <c r="G2268" s="71">
        <f t="shared" si="11"/>
        <v>18.780155000000001</v>
      </c>
      <c r="H2268" s="69"/>
      <c r="I2268" s="69"/>
      <c r="J2268" s="69"/>
      <c r="K2268" s="69"/>
      <c r="L2268" s="69"/>
      <c r="M2268" s="69"/>
      <c r="N2268" s="69"/>
      <c r="O2268" s="69"/>
      <c r="P2268" s="69"/>
      <c r="Q2268" s="69"/>
      <c r="R2268" s="69"/>
      <c r="S2268" s="69"/>
      <c r="T2268" s="69"/>
      <c r="U2268" s="69"/>
      <c r="V2268" s="69"/>
      <c r="W2268" s="69"/>
      <c r="X2268" s="69"/>
      <c r="Y2268" s="69"/>
      <c r="Z2268" s="69"/>
      <c r="AA2268" s="69"/>
    </row>
    <row r="2269" spans="1:27" ht="13">
      <c r="A2269" s="69"/>
      <c r="B2269" s="69"/>
      <c r="C2269" s="69"/>
      <c r="D2269" s="69"/>
      <c r="E2269" s="74">
        <v>44565</v>
      </c>
      <c r="F2269" s="70">
        <v>1980128.2</v>
      </c>
      <c r="G2269" s="71">
        <f t="shared" si="11"/>
        <v>18.801282</v>
      </c>
      <c r="H2269" s="69"/>
      <c r="I2269" s="69"/>
      <c r="J2269" s="69"/>
      <c r="K2269" s="69"/>
      <c r="L2269" s="69"/>
      <c r="M2269" s="69"/>
      <c r="N2269" s="69"/>
      <c r="O2269" s="69"/>
      <c r="P2269" s="69"/>
      <c r="Q2269" s="69"/>
      <c r="R2269" s="69"/>
      <c r="S2269" s="69"/>
      <c r="T2269" s="69"/>
      <c r="U2269" s="69"/>
      <c r="V2269" s="69"/>
      <c r="W2269" s="69"/>
      <c r="X2269" s="69"/>
      <c r="Y2269" s="69"/>
      <c r="Z2269" s="69"/>
      <c r="AA2269" s="69"/>
    </row>
    <row r="2270" spans="1:27" ht="13">
      <c r="A2270" s="69"/>
      <c r="B2270" s="69"/>
      <c r="C2270" s="69"/>
      <c r="D2270" s="69"/>
      <c r="E2270" s="74">
        <v>44566</v>
      </c>
      <c r="F2270" s="70">
        <v>1905655.52</v>
      </c>
      <c r="G2270" s="71">
        <f t="shared" si="11"/>
        <v>18.056555200000002</v>
      </c>
      <c r="H2270" s="69"/>
      <c r="I2270" s="69"/>
      <c r="J2270" s="69"/>
      <c r="K2270" s="69"/>
      <c r="L2270" s="69"/>
      <c r="M2270" s="69"/>
      <c r="N2270" s="69"/>
      <c r="O2270" s="69"/>
      <c r="P2270" s="69"/>
      <c r="Q2270" s="69"/>
      <c r="R2270" s="69"/>
      <c r="S2270" s="69"/>
      <c r="T2270" s="69"/>
      <c r="U2270" s="69"/>
      <c r="V2270" s="69"/>
      <c r="W2270" s="69"/>
      <c r="X2270" s="69"/>
      <c r="Y2270" s="69"/>
      <c r="Z2270" s="69"/>
      <c r="AA2270" s="69"/>
    </row>
    <row r="2271" spans="1:27" ht="13">
      <c r="A2271" s="69"/>
      <c r="B2271" s="69"/>
      <c r="C2271" s="69"/>
      <c r="D2271" s="69"/>
      <c r="E2271" s="74">
        <v>44567</v>
      </c>
      <c r="F2271" s="70">
        <v>1901958.3</v>
      </c>
      <c r="G2271" s="71">
        <f t="shared" si="11"/>
        <v>18.019583000000001</v>
      </c>
      <c r="H2271" s="69"/>
      <c r="I2271" s="69"/>
      <c r="J2271" s="69"/>
      <c r="K2271" s="69"/>
      <c r="L2271" s="69"/>
      <c r="M2271" s="69"/>
      <c r="N2271" s="69"/>
      <c r="O2271" s="69"/>
      <c r="P2271" s="69"/>
      <c r="Q2271" s="69"/>
      <c r="R2271" s="69"/>
      <c r="S2271" s="69"/>
      <c r="T2271" s="69"/>
      <c r="U2271" s="69"/>
      <c r="V2271" s="69"/>
      <c r="W2271" s="69"/>
      <c r="X2271" s="69"/>
      <c r="Y2271" s="69"/>
      <c r="Z2271" s="69"/>
      <c r="AA2271" s="69"/>
    </row>
    <row r="2272" spans="1:27" ht="13">
      <c r="A2272" s="69"/>
      <c r="B2272" s="69"/>
      <c r="C2272" s="69"/>
      <c r="D2272" s="69"/>
      <c r="E2272" s="74">
        <v>44568</v>
      </c>
      <c r="F2272" s="70">
        <v>1932592.45</v>
      </c>
      <c r="G2272" s="71">
        <f t="shared" si="11"/>
        <v>18.325924499999999</v>
      </c>
      <c r="H2272" s="69"/>
      <c r="I2272" s="69"/>
      <c r="J2272" s="69"/>
      <c r="K2272" s="69"/>
      <c r="L2272" s="69"/>
      <c r="M2272" s="69"/>
      <c r="N2272" s="69"/>
      <c r="O2272" s="69"/>
      <c r="P2272" s="69"/>
      <c r="Q2272" s="69"/>
      <c r="R2272" s="69"/>
      <c r="S2272" s="69"/>
      <c r="T2272" s="69"/>
      <c r="U2272" s="69"/>
      <c r="V2272" s="69"/>
      <c r="W2272" s="69"/>
      <c r="X2272" s="69"/>
      <c r="Y2272" s="69"/>
      <c r="Z2272" s="69"/>
      <c r="AA2272" s="69"/>
    </row>
    <row r="2273" spans="1:27" ht="13">
      <c r="A2273" s="69"/>
      <c r="B2273" s="69"/>
      <c r="C2273" s="69"/>
      <c r="D2273" s="69"/>
      <c r="E2273" s="74">
        <v>44571</v>
      </c>
      <c r="F2273" s="70">
        <v>1949494.05</v>
      </c>
      <c r="G2273" s="71">
        <f t="shared" si="11"/>
        <v>18.494940500000002</v>
      </c>
      <c r="H2273" s="69"/>
      <c r="I2273" s="69"/>
      <c r="J2273" s="69"/>
      <c r="K2273" s="69"/>
      <c r="L2273" s="69"/>
      <c r="M2273" s="69"/>
      <c r="N2273" s="69"/>
      <c r="O2273" s="69"/>
      <c r="P2273" s="69"/>
      <c r="Q2273" s="69"/>
      <c r="R2273" s="69"/>
      <c r="S2273" s="69"/>
      <c r="T2273" s="69"/>
      <c r="U2273" s="69"/>
      <c r="V2273" s="69"/>
      <c r="W2273" s="69"/>
      <c r="X2273" s="69"/>
      <c r="Y2273" s="69"/>
      <c r="Z2273" s="69"/>
      <c r="AA2273" s="69"/>
    </row>
    <row r="2274" spans="1:27" ht="13">
      <c r="A2274" s="69"/>
      <c r="B2274" s="69"/>
      <c r="C2274" s="69"/>
      <c r="D2274" s="69"/>
      <c r="E2274" s="74">
        <v>44572</v>
      </c>
      <c r="F2274" s="70">
        <v>1985409.95</v>
      </c>
      <c r="G2274" s="71">
        <f t="shared" si="11"/>
        <v>18.8540995</v>
      </c>
      <c r="H2274" s="69"/>
      <c r="I2274" s="69"/>
      <c r="J2274" s="69"/>
      <c r="K2274" s="69"/>
      <c r="L2274" s="69"/>
      <c r="M2274" s="69"/>
      <c r="N2274" s="69"/>
      <c r="O2274" s="69"/>
      <c r="P2274" s="69"/>
      <c r="Q2274" s="69"/>
      <c r="R2274" s="69"/>
      <c r="S2274" s="69"/>
      <c r="T2274" s="69"/>
      <c r="U2274" s="69"/>
      <c r="V2274" s="69"/>
      <c r="W2274" s="69"/>
      <c r="X2274" s="69"/>
      <c r="Y2274" s="69"/>
      <c r="Z2274" s="69"/>
      <c r="AA2274" s="69"/>
    </row>
    <row r="2275" spans="1:27" ht="13">
      <c r="A2275" s="69"/>
      <c r="B2275" s="69"/>
      <c r="C2275" s="69"/>
      <c r="D2275" s="69"/>
      <c r="E2275" s="74">
        <v>44573</v>
      </c>
      <c r="F2275" s="70">
        <v>1993860.75</v>
      </c>
      <c r="G2275" s="71">
        <f t="shared" si="11"/>
        <v>18.9386075</v>
      </c>
      <c r="H2275" s="69"/>
      <c r="I2275" s="69"/>
      <c r="J2275" s="69"/>
      <c r="K2275" s="69"/>
      <c r="L2275" s="69"/>
      <c r="M2275" s="69"/>
      <c r="N2275" s="69"/>
      <c r="O2275" s="69"/>
      <c r="P2275" s="69"/>
      <c r="Q2275" s="69"/>
      <c r="R2275" s="69"/>
      <c r="S2275" s="69"/>
      <c r="T2275" s="69"/>
      <c r="U2275" s="69"/>
      <c r="V2275" s="69"/>
      <c r="W2275" s="69"/>
      <c r="X2275" s="69"/>
      <c r="Y2275" s="69"/>
      <c r="Z2275" s="69"/>
      <c r="AA2275" s="69"/>
    </row>
    <row r="2276" spans="1:27" ht="13">
      <c r="A2276" s="69"/>
      <c r="B2276" s="69"/>
      <c r="C2276" s="69"/>
      <c r="D2276" s="69"/>
      <c r="E2276" s="74">
        <v>44574</v>
      </c>
      <c r="F2276" s="70">
        <v>1938930.55</v>
      </c>
      <c r="G2276" s="71">
        <f t="shared" si="11"/>
        <v>18.389305499999999</v>
      </c>
      <c r="H2276" s="69"/>
      <c r="I2276" s="69"/>
      <c r="J2276" s="69"/>
      <c r="K2276" s="69"/>
      <c r="L2276" s="69"/>
      <c r="M2276" s="69"/>
      <c r="N2276" s="69"/>
      <c r="O2276" s="69"/>
      <c r="P2276" s="69"/>
      <c r="Q2276" s="69"/>
      <c r="R2276" s="69"/>
      <c r="S2276" s="69"/>
      <c r="T2276" s="69"/>
      <c r="U2276" s="69"/>
      <c r="V2276" s="69"/>
      <c r="W2276" s="69"/>
      <c r="X2276" s="69"/>
      <c r="Y2276" s="69"/>
      <c r="Z2276" s="69"/>
      <c r="AA2276" s="69"/>
    </row>
    <row r="2277" spans="1:27" ht="13">
      <c r="A2277" s="69"/>
      <c r="B2277" s="69"/>
      <c r="C2277" s="69"/>
      <c r="D2277" s="69"/>
      <c r="E2277" s="74">
        <v>44575</v>
      </c>
      <c r="F2277" s="70">
        <v>1938930.55</v>
      </c>
      <c r="G2277" s="71">
        <f t="shared" si="11"/>
        <v>18.389305499999999</v>
      </c>
      <c r="H2277" s="69"/>
      <c r="I2277" s="69"/>
      <c r="J2277" s="69"/>
      <c r="K2277" s="69"/>
      <c r="L2277" s="69"/>
      <c r="M2277" s="69"/>
      <c r="N2277" s="69"/>
      <c r="O2277" s="69"/>
      <c r="P2277" s="69"/>
      <c r="Q2277" s="69"/>
      <c r="R2277" s="69"/>
      <c r="S2277" s="69"/>
      <c r="T2277" s="69"/>
      <c r="U2277" s="69"/>
      <c r="V2277" s="69"/>
      <c r="W2277" s="69"/>
      <c r="X2277" s="69"/>
      <c r="Y2277" s="69"/>
      <c r="Z2277" s="69"/>
      <c r="AA2277" s="69"/>
    </row>
    <row r="2278" spans="1:27" ht="13">
      <c r="A2278" s="69"/>
      <c r="B2278" s="69"/>
      <c r="C2278" s="69"/>
      <c r="D2278" s="69"/>
      <c r="E2278" s="74">
        <v>44579</v>
      </c>
      <c r="F2278" s="70">
        <v>1938930.55</v>
      </c>
      <c r="G2278" s="71">
        <f t="shared" si="11"/>
        <v>18.389305499999999</v>
      </c>
      <c r="H2278" s="69"/>
      <c r="I2278" s="69"/>
      <c r="J2278" s="69"/>
      <c r="K2278" s="69"/>
      <c r="L2278" s="69"/>
      <c r="M2278" s="69"/>
      <c r="N2278" s="69"/>
      <c r="O2278" s="69"/>
      <c r="P2278" s="69"/>
      <c r="Q2278" s="69"/>
      <c r="R2278" s="69"/>
      <c r="S2278" s="69"/>
      <c r="T2278" s="69"/>
      <c r="U2278" s="69"/>
      <c r="V2278" s="69"/>
      <c r="W2278" s="69"/>
      <c r="X2278" s="69"/>
      <c r="Y2278" s="69"/>
      <c r="Z2278" s="69"/>
      <c r="AA2278" s="69"/>
    </row>
    <row r="2279" spans="1:27" ht="13">
      <c r="A2279" s="69"/>
      <c r="B2279" s="69"/>
      <c r="C2279" s="69"/>
      <c r="D2279" s="69"/>
      <c r="E2279" s="74">
        <v>44580</v>
      </c>
      <c r="F2279" s="70">
        <v>1938930.55</v>
      </c>
      <c r="G2279" s="71">
        <f t="shared" si="11"/>
        <v>18.389305499999999</v>
      </c>
      <c r="H2279" s="69"/>
      <c r="I2279" s="69"/>
      <c r="J2279" s="69"/>
      <c r="K2279" s="69"/>
      <c r="L2279" s="69"/>
      <c r="M2279" s="69"/>
      <c r="N2279" s="69"/>
      <c r="O2279" s="69"/>
      <c r="P2279" s="69"/>
      <c r="Q2279" s="69"/>
      <c r="R2279" s="69"/>
      <c r="S2279" s="69"/>
      <c r="T2279" s="69"/>
      <c r="U2279" s="69"/>
      <c r="V2279" s="69"/>
      <c r="W2279" s="69"/>
      <c r="X2279" s="69"/>
      <c r="Y2279" s="69"/>
      <c r="Z2279" s="69"/>
      <c r="AA2279" s="69"/>
    </row>
    <row r="2280" spans="1:27" ht="13">
      <c r="A2280" s="69"/>
      <c r="B2280" s="69"/>
      <c r="C2280" s="69"/>
      <c r="D2280" s="69"/>
      <c r="E2280" s="74">
        <v>44581</v>
      </c>
      <c r="F2280" s="70">
        <v>1938930.55</v>
      </c>
      <c r="G2280" s="71">
        <f t="shared" si="11"/>
        <v>18.389305499999999</v>
      </c>
      <c r="H2280" s="69"/>
      <c r="I2280" s="69"/>
      <c r="J2280" s="69"/>
      <c r="K2280" s="69"/>
      <c r="L2280" s="69"/>
      <c r="M2280" s="69"/>
      <c r="N2280" s="69"/>
      <c r="O2280" s="69"/>
      <c r="P2280" s="69"/>
      <c r="Q2280" s="69"/>
      <c r="R2280" s="69"/>
      <c r="S2280" s="69"/>
      <c r="T2280" s="69"/>
      <c r="U2280" s="69"/>
      <c r="V2280" s="69"/>
      <c r="W2280" s="69"/>
      <c r="X2280" s="69"/>
      <c r="Y2280" s="69"/>
      <c r="Z2280" s="69"/>
      <c r="AA2280" s="69"/>
    </row>
    <row r="2281" spans="1:27" ht="13">
      <c r="A2281" s="69"/>
      <c r="B2281" s="69"/>
      <c r="C2281" s="69"/>
      <c r="D2281" s="69"/>
      <c r="E2281" s="74">
        <v>44582</v>
      </c>
      <c r="F2281" s="70">
        <v>1938930.55</v>
      </c>
      <c r="G2281" s="71">
        <f t="shared" si="11"/>
        <v>18.389305499999999</v>
      </c>
      <c r="H2281" s="69"/>
      <c r="I2281" s="69"/>
      <c r="J2281" s="69"/>
      <c r="K2281" s="69"/>
      <c r="L2281" s="69"/>
      <c r="M2281" s="69"/>
      <c r="N2281" s="69"/>
      <c r="O2281" s="69"/>
      <c r="P2281" s="69"/>
      <c r="Q2281" s="69"/>
      <c r="R2281" s="69"/>
      <c r="S2281" s="69"/>
      <c r="T2281" s="69"/>
      <c r="U2281" s="69"/>
      <c r="V2281" s="69"/>
      <c r="W2281" s="69"/>
      <c r="X2281" s="69"/>
      <c r="Y2281" s="69"/>
      <c r="Z2281" s="69"/>
      <c r="AA2281" s="69"/>
    </row>
    <row r="2282" spans="1:27" ht="13">
      <c r="A2282" s="69"/>
      <c r="B2282" s="69"/>
      <c r="C2282" s="69"/>
      <c r="D2282" s="69"/>
      <c r="E2282" s="74">
        <v>44585</v>
      </c>
      <c r="F2282" s="70">
        <v>1938930.55</v>
      </c>
      <c r="G2282" s="71">
        <f t="shared" si="11"/>
        <v>18.389305499999999</v>
      </c>
      <c r="H2282" s="69"/>
      <c r="I2282" s="69"/>
      <c r="J2282" s="69"/>
      <c r="K2282" s="69"/>
      <c r="L2282" s="69"/>
      <c r="M2282" s="69"/>
      <c r="N2282" s="69"/>
      <c r="O2282" s="69"/>
      <c r="P2282" s="69"/>
      <c r="Q2282" s="69"/>
      <c r="R2282" s="69"/>
      <c r="S2282" s="69"/>
      <c r="T2282" s="69"/>
      <c r="U2282" s="69"/>
      <c r="V2282" s="69"/>
      <c r="W2282" s="69"/>
      <c r="X2282" s="69"/>
      <c r="Y2282" s="69"/>
      <c r="Z2282" s="69"/>
      <c r="AA2282" s="69"/>
    </row>
    <row r="2283" spans="1:27" ht="13">
      <c r="A2283" s="69"/>
      <c r="B2283" s="69"/>
      <c r="C2283" s="69"/>
      <c r="D2283" s="69"/>
      <c r="E2283" s="74">
        <v>44586</v>
      </c>
      <c r="F2283" s="70">
        <v>1938930.55</v>
      </c>
      <c r="G2283" s="71">
        <f t="shared" si="11"/>
        <v>18.389305499999999</v>
      </c>
      <c r="H2283" s="69"/>
      <c r="I2283" s="69"/>
      <c r="J2283" s="69"/>
      <c r="K2283" s="69"/>
      <c r="L2283" s="69"/>
      <c r="M2283" s="69"/>
      <c r="N2283" s="69"/>
      <c r="O2283" s="69"/>
      <c r="P2283" s="69"/>
      <c r="Q2283" s="69"/>
      <c r="R2283" s="69"/>
      <c r="S2283" s="69"/>
      <c r="T2283" s="69"/>
      <c r="U2283" s="69"/>
      <c r="V2283" s="69"/>
      <c r="W2283" s="69"/>
      <c r="X2283" s="69"/>
      <c r="Y2283" s="69"/>
      <c r="Z2283" s="69"/>
      <c r="AA2283" s="69"/>
    </row>
    <row r="2284" spans="1:27" ht="13">
      <c r="A2284" s="69"/>
      <c r="B2284" s="69"/>
      <c r="C2284" s="69"/>
      <c r="D2284" s="69"/>
      <c r="E2284" s="74">
        <v>44587</v>
      </c>
      <c r="F2284" s="70">
        <v>1938930.55</v>
      </c>
      <c r="G2284" s="71">
        <f t="shared" si="11"/>
        <v>18.389305499999999</v>
      </c>
      <c r="H2284" s="69"/>
      <c r="I2284" s="69"/>
      <c r="J2284" s="69"/>
      <c r="K2284" s="69"/>
      <c r="L2284" s="69"/>
      <c r="M2284" s="69"/>
      <c r="N2284" s="69"/>
      <c r="O2284" s="69"/>
      <c r="P2284" s="69"/>
      <c r="Q2284" s="69"/>
      <c r="R2284" s="69"/>
      <c r="S2284" s="69"/>
      <c r="T2284" s="69"/>
      <c r="U2284" s="69"/>
      <c r="V2284" s="69"/>
      <c r="W2284" s="69"/>
      <c r="X2284" s="69"/>
      <c r="Y2284" s="69"/>
      <c r="Z2284" s="69"/>
      <c r="AA2284" s="69"/>
    </row>
    <row r="2285" spans="1:27" ht="13">
      <c r="A2285" s="69"/>
      <c r="B2285" s="69"/>
      <c r="C2285" s="69"/>
      <c r="D2285" s="69"/>
      <c r="E2285" s="74">
        <v>44588</v>
      </c>
      <c r="F2285" s="70">
        <v>1938930.55</v>
      </c>
      <c r="G2285" s="71">
        <f t="shared" si="11"/>
        <v>18.389305499999999</v>
      </c>
      <c r="H2285" s="69"/>
      <c r="I2285" s="69"/>
      <c r="J2285" s="69"/>
      <c r="K2285" s="69"/>
      <c r="L2285" s="69"/>
      <c r="M2285" s="69"/>
      <c r="N2285" s="69"/>
      <c r="O2285" s="69"/>
      <c r="P2285" s="69"/>
      <c r="Q2285" s="69"/>
      <c r="R2285" s="69"/>
      <c r="S2285" s="69"/>
      <c r="T2285" s="69"/>
      <c r="U2285" s="69"/>
      <c r="V2285" s="69"/>
      <c r="W2285" s="69"/>
      <c r="X2285" s="69"/>
      <c r="Y2285" s="69"/>
      <c r="Z2285" s="69"/>
      <c r="AA2285" s="69"/>
    </row>
    <row r="2286" spans="1:27" ht="13">
      <c r="A2286" s="69"/>
      <c r="B2286" s="69"/>
      <c r="C2286" s="69"/>
      <c r="D2286" s="69"/>
      <c r="E2286" s="74">
        <v>44589</v>
      </c>
      <c r="F2286" s="70">
        <v>1938930.55</v>
      </c>
      <c r="G2286" s="71">
        <f t="shared" si="11"/>
        <v>18.389305499999999</v>
      </c>
      <c r="H2286" s="69"/>
      <c r="I2286" s="69"/>
      <c r="J2286" s="69"/>
      <c r="K2286" s="69"/>
      <c r="L2286" s="69"/>
      <c r="M2286" s="69"/>
      <c r="N2286" s="69"/>
      <c r="O2286" s="69"/>
      <c r="P2286" s="69"/>
      <c r="Q2286" s="69"/>
      <c r="R2286" s="69"/>
      <c r="S2286" s="69"/>
      <c r="T2286" s="69"/>
      <c r="U2286" s="69"/>
      <c r="V2286" s="69"/>
      <c r="W2286" s="69"/>
      <c r="X2286" s="69"/>
      <c r="Y2286" s="69"/>
      <c r="Z2286" s="69"/>
      <c r="AA2286" s="69"/>
    </row>
    <row r="2287" spans="1:27" ht="13">
      <c r="A2287" s="69"/>
      <c r="B2287" s="69"/>
      <c r="C2287" s="69"/>
      <c r="D2287" s="69"/>
      <c r="E2287" s="74">
        <v>44592</v>
      </c>
      <c r="F2287" s="70">
        <v>1938930.55</v>
      </c>
      <c r="G2287" s="71">
        <f t="shared" si="11"/>
        <v>18.389305499999999</v>
      </c>
      <c r="H2287" s="69"/>
      <c r="I2287" s="69"/>
      <c r="J2287" s="69"/>
      <c r="K2287" s="69"/>
      <c r="L2287" s="69"/>
      <c r="M2287" s="69"/>
      <c r="N2287" s="69"/>
      <c r="O2287" s="69"/>
      <c r="P2287" s="69"/>
      <c r="Q2287" s="69"/>
      <c r="R2287" s="69"/>
      <c r="S2287" s="69"/>
      <c r="T2287" s="69"/>
      <c r="U2287" s="69"/>
      <c r="V2287" s="69"/>
      <c r="W2287" s="69"/>
      <c r="X2287" s="69"/>
      <c r="Y2287" s="69"/>
      <c r="Z2287" s="69"/>
      <c r="AA2287" s="69"/>
    </row>
    <row r="2288" spans="1:27" ht="13">
      <c r="A2288" s="69"/>
      <c r="B2288" s="69"/>
      <c r="C2288" s="69"/>
      <c r="D2288" s="69"/>
      <c r="E2288" s="74">
        <v>44593</v>
      </c>
      <c r="F2288" s="70">
        <v>1938930.55</v>
      </c>
      <c r="G2288" s="71">
        <f t="shared" si="11"/>
        <v>18.389305499999999</v>
      </c>
      <c r="H2288" s="69"/>
      <c r="I2288" s="69"/>
      <c r="J2288" s="69"/>
      <c r="K2288" s="69"/>
      <c r="L2288" s="69"/>
      <c r="M2288" s="69"/>
      <c r="N2288" s="69"/>
      <c r="O2288" s="69"/>
      <c r="P2288" s="69"/>
      <c r="Q2288" s="69"/>
      <c r="R2288" s="69"/>
      <c r="S2288" s="69"/>
      <c r="T2288" s="69"/>
      <c r="U2288" s="69"/>
      <c r="V2288" s="69"/>
      <c r="W2288" s="69"/>
      <c r="X2288" s="69"/>
      <c r="Y2288" s="69"/>
      <c r="Z2288" s="69"/>
      <c r="AA2288" s="69"/>
    </row>
    <row r="2289" spans="1:27" ht="13">
      <c r="A2289" s="69"/>
      <c r="B2289" s="69"/>
      <c r="C2289" s="69"/>
      <c r="D2289" s="69"/>
      <c r="E2289" s="74">
        <v>44594</v>
      </c>
      <c r="F2289" s="70">
        <v>1938930.55</v>
      </c>
      <c r="G2289" s="71">
        <f t="shared" si="11"/>
        <v>18.389305499999999</v>
      </c>
      <c r="H2289" s="69"/>
      <c r="I2289" s="69"/>
      <c r="J2289" s="69"/>
      <c r="K2289" s="69"/>
      <c r="L2289" s="69"/>
      <c r="M2289" s="69"/>
      <c r="N2289" s="69"/>
      <c r="O2289" s="69"/>
      <c r="P2289" s="69"/>
      <c r="Q2289" s="69"/>
      <c r="R2289" s="69"/>
      <c r="S2289" s="69"/>
      <c r="T2289" s="69"/>
      <c r="U2289" s="69"/>
      <c r="V2289" s="69"/>
      <c r="W2289" s="69"/>
      <c r="X2289" s="69"/>
      <c r="Y2289" s="69"/>
      <c r="Z2289" s="69"/>
      <c r="AA2289" s="69"/>
    </row>
    <row r="2290" spans="1:27" ht="13">
      <c r="A2290" s="69"/>
      <c r="B2290" s="69"/>
      <c r="C2290" s="69"/>
      <c r="D2290" s="69"/>
      <c r="E2290" s="74">
        <v>44595</v>
      </c>
      <c r="F2290" s="70">
        <v>1764412.01</v>
      </c>
      <c r="G2290" s="71">
        <f t="shared" si="11"/>
        <v>16.644120099999999</v>
      </c>
      <c r="H2290" s="69"/>
      <c r="I2290" s="69"/>
      <c r="J2290" s="69"/>
      <c r="K2290" s="69"/>
      <c r="L2290" s="69"/>
      <c r="M2290" s="69"/>
      <c r="N2290" s="69"/>
      <c r="O2290" s="69"/>
      <c r="P2290" s="69"/>
      <c r="Q2290" s="69"/>
      <c r="R2290" s="69"/>
      <c r="S2290" s="69"/>
      <c r="T2290" s="69"/>
      <c r="U2290" s="69"/>
      <c r="V2290" s="69"/>
      <c r="W2290" s="69"/>
      <c r="X2290" s="69"/>
      <c r="Y2290" s="69"/>
      <c r="Z2290" s="69"/>
      <c r="AA2290" s="69"/>
    </row>
    <row r="2291" spans="1:27" ht="13">
      <c r="A2291" s="69"/>
      <c r="B2291" s="69"/>
      <c r="C2291" s="69"/>
      <c r="D2291" s="69"/>
      <c r="E2291" s="74">
        <v>44596</v>
      </c>
      <c r="F2291" s="70">
        <v>1825789.29</v>
      </c>
      <c r="G2291" s="71">
        <f t="shared" si="11"/>
        <v>17.257892900000002</v>
      </c>
      <c r="H2291" s="69"/>
      <c r="I2291" s="69"/>
      <c r="J2291" s="69"/>
      <c r="K2291" s="69"/>
      <c r="L2291" s="69"/>
      <c r="M2291" s="69"/>
      <c r="N2291" s="69"/>
      <c r="O2291" s="69"/>
      <c r="P2291" s="69"/>
      <c r="Q2291" s="69"/>
      <c r="R2291" s="69"/>
      <c r="S2291" s="69"/>
      <c r="T2291" s="69"/>
      <c r="U2291" s="69"/>
      <c r="V2291" s="69"/>
      <c r="W2291" s="69"/>
      <c r="X2291" s="69"/>
      <c r="Y2291" s="69"/>
      <c r="Z2291" s="69"/>
      <c r="AA2291" s="69"/>
    </row>
    <row r="2292" spans="1:27" ht="13">
      <c r="A2292" s="69"/>
      <c r="B2292" s="69"/>
      <c r="C2292" s="69"/>
      <c r="D2292" s="69"/>
      <c r="E2292" s="74">
        <v>44599</v>
      </c>
      <c r="F2292" s="70">
        <v>1870897.9</v>
      </c>
      <c r="G2292" s="71">
        <f t="shared" si="11"/>
        <v>17.708978999999999</v>
      </c>
      <c r="H2292" s="69"/>
      <c r="I2292" s="69"/>
      <c r="J2292" s="69"/>
      <c r="K2292" s="69"/>
      <c r="L2292" s="69"/>
      <c r="M2292" s="69"/>
      <c r="N2292" s="69"/>
      <c r="O2292" s="69"/>
      <c r="P2292" s="69"/>
      <c r="Q2292" s="69"/>
      <c r="R2292" s="69"/>
      <c r="S2292" s="69"/>
      <c r="T2292" s="69"/>
      <c r="U2292" s="69"/>
      <c r="V2292" s="69"/>
      <c r="W2292" s="69"/>
      <c r="X2292" s="69"/>
      <c r="Y2292" s="69"/>
      <c r="Z2292" s="69"/>
      <c r="AA2292" s="69"/>
    </row>
    <row r="2293" spans="1:27" ht="13">
      <c r="A2293" s="69"/>
      <c r="B2293" s="69"/>
      <c r="C2293" s="69"/>
      <c r="D2293" s="69"/>
      <c r="E2293" s="74">
        <v>44600</v>
      </c>
      <c r="F2293" s="70">
        <v>1940409.52</v>
      </c>
      <c r="G2293" s="71">
        <f t="shared" si="11"/>
        <v>18.4040952</v>
      </c>
      <c r="H2293" s="69"/>
      <c r="I2293" s="69"/>
      <c r="J2293" s="69"/>
      <c r="K2293" s="69"/>
      <c r="L2293" s="69"/>
      <c r="M2293" s="69"/>
      <c r="N2293" s="69"/>
      <c r="O2293" s="69"/>
      <c r="P2293" s="69"/>
      <c r="Q2293" s="69"/>
      <c r="R2293" s="69"/>
      <c r="S2293" s="69"/>
      <c r="T2293" s="69"/>
      <c r="U2293" s="69"/>
      <c r="V2293" s="69"/>
      <c r="W2293" s="69"/>
      <c r="X2293" s="69"/>
      <c r="Y2293" s="69"/>
      <c r="Z2293" s="69"/>
      <c r="AA2293" s="69"/>
    </row>
    <row r="2294" spans="1:27" ht="13">
      <c r="A2294" s="69"/>
      <c r="B2294" s="69"/>
      <c r="C2294" s="69"/>
      <c r="D2294" s="69"/>
      <c r="E2294" s="74">
        <v>44601</v>
      </c>
      <c r="F2294" s="70">
        <v>1995870.92</v>
      </c>
      <c r="G2294" s="71">
        <f t="shared" si="11"/>
        <v>18.958709199999998</v>
      </c>
      <c r="H2294" s="69"/>
      <c r="I2294" s="69"/>
      <c r="J2294" s="69"/>
      <c r="K2294" s="69"/>
      <c r="L2294" s="69"/>
      <c r="M2294" s="69"/>
      <c r="N2294" s="69"/>
      <c r="O2294" s="69"/>
      <c r="P2294" s="69"/>
      <c r="Q2294" s="69"/>
      <c r="R2294" s="69"/>
      <c r="S2294" s="69"/>
      <c r="T2294" s="69"/>
      <c r="U2294" s="69"/>
      <c r="V2294" s="69"/>
      <c r="W2294" s="69"/>
      <c r="X2294" s="69"/>
      <c r="Y2294" s="69"/>
      <c r="Z2294" s="69"/>
      <c r="AA2294" s="69"/>
    </row>
    <row r="2295" spans="1:27" ht="13">
      <c r="A2295" s="69"/>
      <c r="B2295" s="69"/>
      <c r="C2295" s="69"/>
      <c r="D2295" s="69"/>
      <c r="E2295" s="74">
        <v>44602</v>
      </c>
      <c r="F2295" s="70">
        <v>1868679.44</v>
      </c>
      <c r="G2295" s="71">
        <f t="shared" si="11"/>
        <v>17.6867944</v>
      </c>
      <c r="H2295" s="69"/>
      <c r="I2295" s="69"/>
      <c r="J2295" s="69"/>
      <c r="K2295" s="69"/>
      <c r="L2295" s="69"/>
      <c r="M2295" s="69"/>
      <c r="N2295" s="69"/>
      <c r="O2295" s="69"/>
      <c r="P2295" s="69"/>
      <c r="Q2295" s="69"/>
      <c r="R2295" s="69"/>
      <c r="S2295" s="69"/>
      <c r="T2295" s="69"/>
      <c r="U2295" s="69"/>
      <c r="V2295" s="69"/>
      <c r="W2295" s="69"/>
      <c r="X2295" s="69"/>
      <c r="Y2295" s="69"/>
      <c r="Z2295" s="69"/>
      <c r="AA2295" s="69"/>
    </row>
    <row r="2296" spans="1:27" ht="13">
      <c r="A2296" s="69"/>
      <c r="B2296" s="69"/>
      <c r="C2296" s="69"/>
      <c r="D2296" s="69"/>
      <c r="E2296" s="74">
        <v>44603</v>
      </c>
      <c r="F2296" s="70">
        <v>1676413.26</v>
      </c>
      <c r="G2296" s="71">
        <f t="shared" si="11"/>
        <v>15.7641326</v>
      </c>
      <c r="H2296" s="69"/>
      <c r="I2296" s="69"/>
      <c r="J2296" s="69"/>
      <c r="K2296" s="69"/>
      <c r="L2296" s="69"/>
      <c r="M2296" s="69"/>
      <c r="N2296" s="69"/>
      <c r="O2296" s="69"/>
      <c r="P2296" s="69"/>
      <c r="Q2296" s="69"/>
      <c r="R2296" s="69"/>
      <c r="S2296" s="69"/>
      <c r="T2296" s="69"/>
      <c r="U2296" s="69"/>
      <c r="V2296" s="69"/>
      <c r="W2296" s="69"/>
      <c r="X2296" s="69"/>
      <c r="Y2296" s="69"/>
      <c r="Z2296" s="69"/>
      <c r="AA2296" s="69"/>
    </row>
    <row r="2297" spans="1:27" ht="13">
      <c r="A2297" s="69"/>
      <c r="B2297" s="69"/>
      <c r="C2297" s="69"/>
      <c r="D2297" s="69"/>
      <c r="E2297" s="74">
        <v>44606</v>
      </c>
      <c r="F2297" s="70">
        <v>1656447.15</v>
      </c>
      <c r="G2297" s="71">
        <f t="shared" ref="G2297:G2551" si="12">(F2297-100000)/100000</f>
        <v>15.5644715</v>
      </c>
      <c r="H2297" s="69"/>
      <c r="I2297" s="69"/>
      <c r="J2297" s="69"/>
      <c r="K2297" s="69"/>
      <c r="L2297" s="69"/>
      <c r="M2297" s="69"/>
      <c r="N2297" s="69"/>
      <c r="O2297" s="69"/>
      <c r="P2297" s="69"/>
      <c r="Q2297" s="69"/>
      <c r="R2297" s="69"/>
      <c r="S2297" s="69"/>
      <c r="T2297" s="69"/>
      <c r="U2297" s="69"/>
      <c r="V2297" s="69"/>
      <c r="W2297" s="69"/>
      <c r="X2297" s="69"/>
      <c r="Y2297" s="69"/>
      <c r="Z2297" s="69"/>
      <c r="AA2297" s="69"/>
    </row>
    <row r="2298" spans="1:27" ht="13">
      <c r="A2298" s="69"/>
      <c r="B2298" s="69"/>
      <c r="C2298" s="69"/>
      <c r="D2298" s="69"/>
      <c r="E2298" s="74">
        <v>44607</v>
      </c>
      <c r="F2298" s="70">
        <v>1807302.16</v>
      </c>
      <c r="G2298" s="71">
        <f t="shared" si="12"/>
        <v>17.073021600000001</v>
      </c>
      <c r="H2298" s="69"/>
      <c r="I2298" s="69"/>
      <c r="J2298" s="69"/>
      <c r="K2298" s="69"/>
      <c r="L2298" s="69"/>
      <c r="M2298" s="69"/>
      <c r="N2298" s="69"/>
      <c r="O2298" s="69"/>
      <c r="P2298" s="69"/>
      <c r="Q2298" s="69"/>
      <c r="R2298" s="69"/>
      <c r="S2298" s="69"/>
      <c r="T2298" s="69"/>
      <c r="U2298" s="69"/>
      <c r="V2298" s="69"/>
      <c r="W2298" s="69"/>
      <c r="X2298" s="69"/>
      <c r="Y2298" s="69"/>
      <c r="Z2298" s="69"/>
      <c r="AA2298" s="69"/>
    </row>
    <row r="2299" spans="1:27" ht="13">
      <c r="A2299" s="69"/>
      <c r="B2299" s="69"/>
      <c r="C2299" s="69"/>
      <c r="D2299" s="69"/>
      <c r="E2299" s="74">
        <v>44608</v>
      </c>
      <c r="F2299" s="70">
        <v>1870897.9</v>
      </c>
      <c r="G2299" s="71">
        <f t="shared" si="12"/>
        <v>17.708978999999999</v>
      </c>
      <c r="H2299" s="69"/>
      <c r="I2299" s="69"/>
      <c r="J2299" s="69"/>
      <c r="K2299" s="69"/>
      <c r="L2299" s="69"/>
      <c r="M2299" s="69"/>
      <c r="N2299" s="69"/>
      <c r="O2299" s="69"/>
      <c r="P2299" s="69"/>
      <c r="Q2299" s="69"/>
      <c r="R2299" s="69"/>
      <c r="S2299" s="69"/>
      <c r="T2299" s="69"/>
      <c r="U2299" s="69"/>
      <c r="V2299" s="69"/>
      <c r="W2299" s="69"/>
      <c r="X2299" s="69"/>
      <c r="Y2299" s="69"/>
      <c r="Z2299" s="69"/>
      <c r="AA2299" s="69"/>
    </row>
    <row r="2300" spans="1:27" ht="13">
      <c r="A2300" s="69"/>
      <c r="B2300" s="69"/>
      <c r="C2300" s="69"/>
      <c r="D2300" s="69"/>
      <c r="E2300" s="74">
        <v>44609</v>
      </c>
      <c r="F2300" s="70">
        <v>1694160.9</v>
      </c>
      <c r="G2300" s="71">
        <f t="shared" si="12"/>
        <v>15.941609</v>
      </c>
      <c r="H2300" s="69"/>
      <c r="I2300" s="69"/>
      <c r="J2300" s="69"/>
      <c r="K2300" s="69"/>
      <c r="L2300" s="69"/>
      <c r="M2300" s="69"/>
      <c r="N2300" s="69"/>
      <c r="O2300" s="69"/>
      <c r="P2300" s="69"/>
      <c r="Q2300" s="69"/>
      <c r="R2300" s="69"/>
      <c r="S2300" s="69"/>
      <c r="T2300" s="69"/>
      <c r="U2300" s="69"/>
      <c r="V2300" s="69"/>
      <c r="W2300" s="69"/>
      <c r="X2300" s="69"/>
      <c r="Y2300" s="69"/>
      <c r="Z2300" s="69"/>
      <c r="AA2300" s="69"/>
    </row>
    <row r="2301" spans="1:27" ht="13">
      <c r="A2301" s="69"/>
      <c r="B2301" s="69"/>
      <c r="C2301" s="69"/>
      <c r="D2301" s="69"/>
      <c r="E2301" s="74">
        <v>44610</v>
      </c>
      <c r="F2301" s="70">
        <v>1650531.27</v>
      </c>
      <c r="G2301" s="71">
        <f t="shared" si="12"/>
        <v>15.505312700000001</v>
      </c>
      <c r="H2301" s="69"/>
      <c r="I2301" s="69"/>
      <c r="J2301" s="69"/>
      <c r="K2301" s="69"/>
      <c r="L2301" s="69"/>
      <c r="M2301" s="69"/>
      <c r="N2301" s="69"/>
      <c r="O2301" s="69"/>
      <c r="P2301" s="69"/>
      <c r="Q2301" s="69"/>
      <c r="R2301" s="69"/>
      <c r="S2301" s="69"/>
      <c r="T2301" s="69"/>
      <c r="U2301" s="69"/>
      <c r="V2301" s="69"/>
      <c r="W2301" s="69"/>
      <c r="X2301" s="69"/>
      <c r="Y2301" s="69"/>
      <c r="Z2301" s="69"/>
      <c r="AA2301" s="69"/>
    </row>
    <row r="2302" spans="1:27" ht="13">
      <c r="A2302" s="69"/>
      <c r="B2302" s="69"/>
      <c r="C2302" s="69"/>
      <c r="D2302" s="69"/>
      <c r="E2302" s="74">
        <v>44614</v>
      </c>
      <c r="F2302" s="70">
        <v>1664581.49</v>
      </c>
      <c r="G2302" s="71">
        <f t="shared" si="12"/>
        <v>15.6458149</v>
      </c>
      <c r="H2302" s="69"/>
      <c r="I2302" s="69"/>
      <c r="J2302" s="69"/>
      <c r="K2302" s="69"/>
      <c r="L2302" s="69"/>
      <c r="M2302" s="69"/>
      <c r="N2302" s="69"/>
      <c r="O2302" s="69"/>
      <c r="P2302" s="69"/>
      <c r="Q2302" s="69"/>
      <c r="R2302" s="69"/>
      <c r="S2302" s="69"/>
      <c r="T2302" s="69"/>
      <c r="U2302" s="69"/>
      <c r="V2302" s="69"/>
      <c r="W2302" s="69"/>
      <c r="X2302" s="69"/>
      <c r="Y2302" s="69"/>
      <c r="Z2302" s="69"/>
      <c r="AA2302" s="69"/>
    </row>
    <row r="2303" spans="1:27" ht="13">
      <c r="A2303" s="69"/>
      <c r="B2303" s="69"/>
      <c r="C2303" s="69"/>
      <c r="D2303" s="69"/>
      <c r="E2303" s="74">
        <v>44615</v>
      </c>
      <c r="F2303" s="70">
        <v>1556616.56</v>
      </c>
      <c r="G2303" s="71">
        <f t="shared" si="12"/>
        <v>14.5661656</v>
      </c>
      <c r="H2303" s="69"/>
      <c r="I2303" s="69"/>
      <c r="J2303" s="69"/>
      <c r="K2303" s="69"/>
      <c r="L2303" s="69"/>
      <c r="M2303" s="69"/>
      <c r="N2303" s="69"/>
      <c r="O2303" s="69"/>
      <c r="P2303" s="69"/>
      <c r="Q2303" s="69"/>
      <c r="R2303" s="69"/>
      <c r="S2303" s="69"/>
      <c r="T2303" s="69"/>
      <c r="U2303" s="69"/>
      <c r="V2303" s="69"/>
      <c r="W2303" s="69"/>
      <c r="X2303" s="69"/>
      <c r="Y2303" s="69"/>
      <c r="Z2303" s="69"/>
      <c r="AA2303" s="69"/>
    </row>
    <row r="2304" spans="1:27" ht="13">
      <c r="A2304" s="69"/>
      <c r="B2304" s="69"/>
      <c r="C2304" s="69"/>
      <c r="D2304" s="69"/>
      <c r="E2304" s="74">
        <v>44616</v>
      </c>
      <c r="F2304" s="70">
        <v>1618733.33</v>
      </c>
      <c r="G2304" s="71">
        <f t="shared" si="12"/>
        <v>15.187333300000001</v>
      </c>
      <c r="H2304" s="69"/>
      <c r="I2304" s="69"/>
      <c r="J2304" s="69"/>
      <c r="K2304" s="69"/>
      <c r="L2304" s="69"/>
      <c r="M2304" s="69"/>
      <c r="N2304" s="69"/>
      <c r="O2304" s="69"/>
      <c r="P2304" s="69"/>
      <c r="Q2304" s="69"/>
      <c r="R2304" s="69"/>
      <c r="S2304" s="69"/>
      <c r="T2304" s="69"/>
      <c r="U2304" s="69"/>
      <c r="V2304" s="69"/>
      <c r="W2304" s="69"/>
      <c r="X2304" s="69"/>
      <c r="Y2304" s="69"/>
      <c r="Z2304" s="69"/>
      <c r="AA2304" s="69"/>
    </row>
    <row r="2305" spans="1:27" ht="13">
      <c r="A2305" s="69"/>
      <c r="B2305" s="69"/>
      <c r="C2305" s="69"/>
      <c r="D2305" s="69"/>
      <c r="E2305" s="74">
        <v>44617</v>
      </c>
      <c r="F2305" s="70">
        <v>1697858.26</v>
      </c>
      <c r="G2305" s="71">
        <f t="shared" si="12"/>
        <v>15.978582599999999</v>
      </c>
      <c r="H2305" s="69"/>
      <c r="I2305" s="69"/>
      <c r="J2305" s="69"/>
      <c r="K2305" s="69"/>
      <c r="L2305" s="69"/>
      <c r="M2305" s="69"/>
      <c r="N2305" s="69"/>
      <c r="O2305" s="69"/>
      <c r="P2305" s="69"/>
      <c r="Q2305" s="69"/>
      <c r="R2305" s="69"/>
      <c r="S2305" s="69"/>
      <c r="T2305" s="69"/>
      <c r="U2305" s="69"/>
      <c r="V2305" s="69"/>
      <c r="W2305" s="69"/>
      <c r="X2305" s="69"/>
      <c r="Y2305" s="69"/>
      <c r="Z2305" s="69"/>
      <c r="AA2305" s="69"/>
    </row>
    <row r="2306" spans="1:27" ht="13">
      <c r="A2306" s="69"/>
      <c r="B2306" s="69"/>
      <c r="C2306" s="69"/>
      <c r="D2306" s="69"/>
      <c r="E2306" s="74">
        <v>44620</v>
      </c>
      <c r="F2306" s="70">
        <v>1611338.47</v>
      </c>
      <c r="G2306" s="71">
        <f t="shared" si="12"/>
        <v>15.113384699999999</v>
      </c>
      <c r="H2306" s="69"/>
      <c r="I2306" s="69"/>
      <c r="J2306" s="69"/>
      <c r="K2306" s="69"/>
      <c r="L2306" s="69"/>
      <c r="M2306" s="69"/>
      <c r="N2306" s="69"/>
      <c r="O2306" s="69"/>
      <c r="P2306" s="69"/>
      <c r="Q2306" s="69"/>
      <c r="R2306" s="69"/>
      <c r="S2306" s="69"/>
      <c r="T2306" s="69"/>
      <c r="U2306" s="69"/>
      <c r="V2306" s="69"/>
      <c r="W2306" s="69"/>
      <c r="X2306" s="69"/>
      <c r="Y2306" s="69"/>
      <c r="Z2306" s="69"/>
      <c r="AA2306" s="69"/>
    </row>
    <row r="2307" spans="1:27" ht="13">
      <c r="A2307" s="69"/>
      <c r="B2307" s="69"/>
      <c r="C2307" s="69"/>
      <c r="D2307" s="69"/>
      <c r="E2307" s="74">
        <v>44621</v>
      </c>
      <c r="F2307" s="70">
        <v>1404282.65</v>
      </c>
      <c r="G2307" s="71">
        <f t="shared" si="12"/>
        <v>13.042826499999999</v>
      </c>
      <c r="H2307" s="69"/>
      <c r="I2307" s="69"/>
      <c r="J2307" s="69"/>
      <c r="K2307" s="69"/>
      <c r="L2307" s="69"/>
      <c r="M2307" s="69"/>
      <c r="N2307" s="69"/>
      <c r="O2307" s="69"/>
      <c r="P2307" s="69"/>
      <c r="Q2307" s="69"/>
      <c r="R2307" s="69"/>
      <c r="S2307" s="69"/>
      <c r="T2307" s="69"/>
      <c r="U2307" s="69"/>
      <c r="V2307" s="69"/>
      <c r="W2307" s="69"/>
      <c r="X2307" s="69"/>
      <c r="Y2307" s="69"/>
      <c r="Z2307" s="69"/>
      <c r="AA2307" s="69"/>
    </row>
    <row r="2308" spans="1:27" ht="13">
      <c r="A2308" s="69"/>
      <c r="B2308" s="69"/>
      <c r="C2308" s="69"/>
      <c r="D2308" s="69"/>
      <c r="E2308" s="74">
        <v>44622</v>
      </c>
      <c r="F2308" s="70">
        <v>1544784.79</v>
      </c>
      <c r="G2308" s="71">
        <f t="shared" si="12"/>
        <v>14.447847900000001</v>
      </c>
      <c r="H2308" s="69"/>
      <c r="I2308" s="69"/>
      <c r="J2308" s="69"/>
      <c r="K2308" s="69"/>
      <c r="L2308" s="69"/>
      <c r="M2308" s="69"/>
      <c r="N2308" s="69"/>
      <c r="O2308" s="69"/>
      <c r="P2308" s="69"/>
      <c r="Q2308" s="69"/>
      <c r="R2308" s="69"/>
      <c r="S2308" s="69"/>
      <c r="T2308" s="69"/>
      <c r="U2308" s="69"/>
      <c r="V2308" s="69"/>
      <c r="W2308" s="69"/>
      <c r="X2308" s="69"/>
      <c r="Y2308" s="69"/>
      <c r="Z2308" s="69"/>
      <c r="AA2308" s="69"/>
    </row>
    <row r="2309" spans="1:27" ht="13">
      <c r="A2309" s="69"/>
      <c r="B2309" s="69"/>
      <c r="C2309" s="69"/>
      <c r="D2309" s="69"/>
      <c r="E2309" s="74">
        <v>44623</v>
      </c>
      <c r="F2309" s="70">
        <v>1529995.23</v>
      </c>
      <c r="G2309" s="71">
        <f t="shared" si="12"/>
        <v>14.299952299999999</v>
      </c>
      <c r="H2309" s="69"/>
      <c r="I2309" s="69"/>
      <c r="J2309" s="69"/>
      <c r="K2309" s="69"/>
      <c r="L2309" s="69"/>
      <c r="M2309" s="69"/>
      <c r="N2309" s="69"/>
      <c r="O2309" s="69"/>
      <c r="P2309" s="69"/>
      <c r="Q2309" s="69"/>
      <c r="R2309" s="69"/>
      <c r="S2309" s="69"/>
      <c r="T2309" s="69"/>
      <c r="U2309" s="69"/>
      <c r="V2309" s="69"/>
      <c r="W2309" s="69"/>
      <c r="X2309" s="69"/>
      <c r="Y2309" s="69"/>
      <c r="Z2309" s="69"/>
      <c r="AA2309" s="69"/>
    </row>
    <row r="2310" spans="1:27" ht="13">
      <c r="A2310" s="69"/>
      <c r="B2310" s="69"/>
      <c r="C2310" s="69"/>
      <c r="D2310" s="69"/>
      <c r="E2310" s="74">
        <v>44624</v>
      </c>
      <c r="F2310" s="70">
        <v>1440517.43</v>
      </c>
      <c r="G2310" s="71">
        <f t="shared" si="12"/>
        <v>13.405174299999999</v>
      </c>
      <c r="H2310" s="69"/>
      <c r="I2310" s="69"/>
      <c r="J2310" s="69"/>
      <c r="K2310" s="69"/>
      <c r="L2310" s="69"/>
      <c r="M2310" s="69"/>
      <c r="N2310" s="69"/>
      <c r="O2310" s="69"/>
      <c r="P2310" s="69"/>
      <c r="Q2310" s="69"/>
      <c r="R2310" s="69"/>
      <c r="S2310" s="69"/>
      <c r="T2310" s="69"/>
      <c r="U2310" s="69"/>
      <c r="V2310" s="69"/>
      <c r="W2310" s="69"/>
      <c r="X2310" s="69"/>
      <c r="Y2310" s="69"/>
      <c r="Z2310" s="69"/>
      <c r="AA2310" s="69"/>
    </row>
    <row r="2311" spans="1:27" ht="13">
      <c r="A2311" s="69"/>
      <c r="B2311" s="69"/>
      <c r="C2311" s="69"/>
      <c r="D2311" s="69"/>
      <c r="E2311" s="74">
        <v>44627</v>
      </c>
      <c r="F2311" s="70">
        <v>1251948.67</v>
      </c>
      <c r="G2311" s="71">
        <f t="shared" si="12"/>
        <v>11.5194867</v>
      </c>
      <c r="H2311" s="69"/>
      <c r="I2311" s="69"/>
      <c r="J2311" s="69"/>
      <c r="K2311" s="69"/>
      <c r="L2311" s="69"/>
      <c r="M2311" s="69"/>
      <c r="N2311" s="69"/>
      <c r="O2311" s="69"/>
      <c r="P2311" s="69"/>
      <c r="Q2311" s="69"/>
      <c r="R2311" s="69"/>
      <c r="S2311" s="69"/>
      <c r="T2311" s="69"/>
      <c r="U2311" s="69"/>
      <c r="V2311" s="69"/>
      <c r="W2311" s="69"/>
      <c r="X2311" s="69"/>
      <c r="Y2311" s="69"/>
      <c r="Z2311" s="69"/>
      <c r="AA2311" s="69"/>
    </row>
    <row r="2312" spans="1:27" ht="13">
      <c r="A2312" s="69"/>
      <c r="B2312" s="69"/>
      <c r="C2312" s="69"/>
      <c r="D2312" s="69"/>
      <c r="E2312" s="74">
        <v>44628</v>
      </c>
      <c r="F2312" s="70">
        <v>1280788.6000000001</v>
      </c>
      <c r="G2312" s="71">
        <f t="shared" si="12"/>
        <v>11.807886000000002</v>
      </c>
      <c r="H2312" s="69"/>
      <c r="I2312" s="69"/>
      <c r="J2312" s="69"/>
      <c r="K2312" s="69"/>
      <c r="L2312" s="69"/>
      <c r="M2312" s="69"/>
      <c r="N2312" s="69"/>
      <c r="O2312" s="69"/>
      <c r="P2312" s="69"/>
      <c r="Q2312" s="69"/>
      <c r="R2312" s="69"/>
      <c r="S2312" s="69"/>
      <c r="T2312" s="69"/>
      <c r="U2312" s="69"/>
      <c r="V2312" s="69"/>
      <c r="W2312" s="69"/>
      <c r="X2312" s="69"/>
      <c r="Y2312" s="69"/>
      <c r="Z2312" s="69"/>
      <c r="AA2312" s="69"/>
    </row>
    <row r="2313" spans="1:27" ht="13">
      <c r="A2313" s="69"/>
      <c r="B2313" s="69"/>
      <c r="C2313" s="69"/>
      <c r="D2313" s="69"/>
      <c r="E2313" s="74">
        <v>44629</v>
      </c>
      <c r="F2313" s="70">
        <v>1373963.75</v>
      </c>
      <c r="G2313" s="71">
        <f t="shared" si="12"/>
        <v>12.739637500000001</v>
      </c>
      <c r="H2313" s="69"/>
      <c r="I2313" s="69"/>
      <c r="J2313" s="69"/>
      <c r="K2313" s="69"/>
      <c r="L2313" s="69"/>
      <c r="M2313" s="69"/>
      <c r="N2313" s="69"/>
      <c r="O2313" s="69"/>
      <c r="P2313" s="69"/>
      <c r="Q2313" s="69"/>
      <c r="R2313" s="69"/>
      <c r="S2313" s="69"/>
      <c r="T2313" s="69"/>
      <c r="U2313" s="69"/>
      <c r="V2313" s="69"/>
      <c r="W2313" s="69"/>
      <c r="X2313" s="69"/>
      <c r="Y2313" s="69"/>
      <c r="Z2313" s="69"/>
      <c r="AA2313" s="69"/>
    </row>
    <row r="2314" spans="1:27" ht="13">
      <c r="A2314" s="69"/>
      <c r="B2314" s="69"/>
      <c r="C2314" s="69"/>
      <c r="D2314" s="69"/>
      <c r="E2314" s="74">
        <v>44630</v>
      </c>
      <c r="F2314" s="70">
        <v>1476012.66</v>
      </c>
      <c r="G2314" s="71">
        <f t="shared" si="12"/>
        <v>13.7601266</v>
      </c>
      <c r="H2314" s="69"/>
      <c r="I2314" s="69"/>
      <c r="J2314" s="69"/>
      <c r="K2314" s="69"/>
      <c r="L2314" s="69"/>
      <c r="M2314" s="69"/>
      <c r="N2314" s="69"/>
      <c r="O2314" s="69"/>
      <c r="P2314" s="69"/>
      <c r="Q2314" s="69"/>
      <c r="R2314" s="69"/>
      <c r="S2314" s="69"/>
      <c r="T2314" s="69"/>
      <c r="U2314" s="69"/>
      <c r="V2314" s="69"/>
      <c r="W2314" s="69"/>
      <c r="X2314" s="69"/>
      <c r="Y2314" s="69"/>
      <c r="Z2314" s="69"/>
      <c r="AA2314" s="69"/>
    </row>
    <row r="2315" spans="1:27" ht="13">
      <c r="A2315" s="69"/>
      <c r="B2315" s="69"/>
      <c r="C2315" s="69"/>
      <c r="D2315" s="69"/>
      <c r="E2315" s="74">
        <v>44631</v>
      </c>
      <c r="F2315" s="70">
        <v>1435341.04</v>
      </c>
      <c r="G2315" s="71">
        <f t="shared" si="12"/>
        <v>13.3534104</v>
      </c>
      <c r="H2315" s="69"/>
      <c r="I2315" s="69"/>
      <c r="J2315" s="69"/>
      <c r="K2315" s="69"/>
      <c r="L2315" s="69"/>
      <c r="M2315" s="69"/>
      <c r="N2315" s="69"/>
      <c r="O2315" s="69"/>
      <c r="P2315" s="69"/>
      <c r="Q2315" s="69"/>
      <c r="R2315" s="69"/>
      <c r="S2315" s="69"/>
      <c r="T2315" s="69"/>
      <c r="U2315" s="69"/>
      <c r="V2315" s="69"/>
      <c r="W2315" s="69"/>
      <c r="X2315" s="69"/>
      <c r="Y2315" s="69"/>
      <c r="Z2315" s="69"/>
      <c r="AA2315" s="69"/>
    </row>
    <row r="2316" spans="1:27" ht="13">
      <c r="A2316" s="69"/>
      <c r="B2316" s="69"/>
      <c r="C2316" s="69"/>
      <c r="D2316" s="69"/>
      <c r="E2316" s="74">
        <v>44634</v>
      </c>
      <c r="F2316" s="70">
        <v>1364350.52</v>
      </c>
      <c r="G2316" s="71">
        <f t="shared" si="12"/>
        <v>12.6435052</v>
      </c>
      <c r="H2316" s="69"/>
      <c r="I2316" s="69"/>
      <c r="J2316" s="69"/>
      <c r="K2316" s="69"/>
      <c r="L2316" s="69"/>
      <c r="M2316" s="69"/>
      <c r="N2316" s="69"/>
      <c r="O2316" s="69"/>
      <c r="P2316" s="69"/>
      <c r="Q2316" s="69"/>
      <c r="R2316" s="69"/>
      <c r="S2316" s="69"/>
      <c r="T2316" s="69"/>
      <c r="U2316" s="69"/>
      <c r="V2316" s="69"/>
      <c r="W2316" s="69"/>
      <c r="X2316" s="69"/>
      <c r="Y2316" s="69"/>
      <c r="Z2316" s="69"/>
      <c r="AA2316" s="69"/>
    </row>
    <row r="2317" spans="1:27" ht="13">
      <c r="A2317" s="69"/>
      <c r="B2317" s="69"/>
      <c r="C2317" s="69"/>
      <c r="D2317" s="69"/>
      <c r="E2317" s="74">
        <v>44635</v>
      </c>
      <c r="F2317" s="70">
        <v>1431643.68</v>
      </c>
      <c r="G2317" s="71">
        <f t="shared" si="12"/>
        <v>13.3164368</v>
      </c>
      <c r="H2317" s="69"/>
      <c r="I2317" s="69"/>
      <c r="J2317" s="69"/>
      <c r="K2317" s="69"/>
      <c r="L2317" s="69"/>
      <c r="M2317" s="69"/>
      <c r="N2317" s="69"/>
      <c r="O2317" s="69"/>
      <c r="P2317" s="69"/>
      <c r="Q2317" s="69"/>
      <c r="R2317" s="69"/>
      <c r="S2317" s="69"/>
      <c r="T2317" s="69"/>
      <c r="U2317" s="69"/>
      <c r="V2317" s="69"/>
      <c r="W2317" s="69"/>
      <c r="X2317" s="69"/>
      <c r="Y2317" s="69"/>
      <c r="Z2317" s="69"/>
      <c r="AA2317" s="69"/>
    </row>
    <row r="2318" spans="1:27" ht="13">
      <c r="A2318" s="69"/>
      <c r="B2318" s="69"/>
      <c r="C2318" s="69"/>
      <c r="D2318" s="69"/>
      <c r="E2318" s="74">
        <v>44636</v>
      </c>
      <c r="F2318" s="70">
        <v>1647573.4</v>
      </c>
      <c r="G2318" s="71">
        <f t="shared" si="12"/>
        <v>15.475733999999999</v>
      </c>
      <c r="H2318" s="69"/>
      <c r="I2318" s="69"/>
      <c r="J2318" s="69"/>
      <c r="K2318" s="69"/>
      <c r="L2318" s="69"/>
      <c r="M2318" s="69"/>
      <c r="N2318" s="69"/>
      <c r="O2318" s="69"/>
      <c r="P2318" s="69"/>
      <c r="Q2318" s="69"/>
      <c r="R2318" s="69"/>
      <c r="S2318" s="69"/>
      <c r="T2318" s="69"/>
      <c r="U2318" s="69"/>
      <c r="V2318" s="69"/>
      <c r="W2318" s="69"/>
      <c r="X2318" s="69"/>
      <c r="Y2318" s="69"/>
      <c r="Z2318" s="69"/>
      <c r="AA2318" s="69"/>
    </row>
    <row r="2319" spans="1:27" ht="13">
      <c r="A2319" s="69"/>
      <c r="B2319" s="69"/>
      <c r="C2319" s="69"/>
      <c r="D2319" s="69"/>
      <c r="E2319" s="74">
        <v>44637</v>
      </c>
      <c r="F2319" s="70">
        <v>1679371.12</v>
      </c>
      <c r="G2319" s="71">
        <f t="shared" si="12"/>
        <v>15.793711200000001</v>
      </c>
      <c r="H2319" s="69"/>
      <c r="I2319" s="69"/>
      <c r="J2319" s="69"/>
      <c r="K2319" s="69"/>
      <c r="L2319" s="69"/>
      <c r="M2319" s="69"/>
      <c r="N2319" s="69"/>
      <c r="O2319" s="69"/>
      <c r="P2319" s="69"/>
      <c r="Q2319" s="69"/>
      <c r="R2319" s="69"/>
      <c r="S2319" s="69"/>
      <c r="T2319" s="69"/>
      <c r="U2319" s="69"/>
      <c r="V2319" s="69"/>
      <c r="W2319" s="69"/>
      <c r="X2319" s="69"/>
      <c r="Y2319" s="69"/>
      <c r="Z2319" s="69"/>
      <c r="AA2319" s="69"/>
    </row>
    <row r="2320" spans="1:27" ht="13">
      <c r="A2320" s="69"/>
      <c r="B2320" s="69"/>
      <c r="C2320" s="69"/>
      <c r="D2320" s="69"/>
      <c r="E2320" s="74">
        <v>44638</v>
      </c>
      <c r="F2320" s="70">
        <v>1774764.81</v>
      </c>
      <c r="G2320" s="71">
        <f t="shared" si="12"/>
        <v>16.747648099999999</v>
      </c>
      <c r="H2320" s="69"/>
      <c r="I2320" s="69"/>
      <c r="J2320" s="69"/>
      <c r="K2320" s="69"/>
      <c r="L2320" s="69"/>
      <c r="M2320" s="69"/>
      <c r="N2320" s="69"/>
      <c r="O2320" s="69"/>
      <c r="P2320" s="69"/>
      <c r="Q2320" s="69"/>
      <c r="R2320" s="69"/>
      <c r="S2320" s="69"/>
      <c r="T2320" s="69"/>
      <c r="U2320" s="69"/>
      <c r="V2320" s="69"/>
      <c r="W2320" s="69"/>
      <c r="X2320" s="69"/>
      <c r="Y2320" s="69"/>
      <c r="Z2320" s="69"/>
      <c r="AA2320" s="69"/>
    </row>
    <row r="2321" spans="1:27" ht="13">
      <c r="A2321" s="69"/>
      <c r="B2321" s="69"/>
      <c r="C2321" s="69"/>
      <c r="D2321" s="69"/>
      <c r="E2321" s="74">
        <v>44641</v>
      </c>
      <c r="F2321" s="70">
        <v>1792512.45</v>
      </c>
      <c r="G2321" s="71">
        <f t="shared" si="12"/>
        <v>16.925124499999999</v>
      </c>
      <c r="H2321" s="69"/>
      <c r="I2321" s="69"/>
      <c r="J2321" s="69"/>
      <c r="K2321" s="69"/>
      <c r="L2321" s="69"/>
      <c r="M2321" s="69"/>
      <c r="N2321" s="69"/>
      <c r="O2321" s="69"/>
      <c r="P2321" s="69"/>
      <c r="Q2321" s="69"/>
      <c r="R2321" s="69"/>
      <c r="S2321" s="69"/>
      <c r="T2321" s="69"/>
      <c r="U2321" s="69"/>
      <c r="V2321" s="69"/>
      <c r="W2321" s="69"/>
      <c r="X2321" s="69"/>
      <c r="Y2321" s="69"/>
      <c r="Z2321" s="69"/>
      <c r="AA2321" s="69"/>
    </row>
    <row r="2322" spans="1:27" ht="13">
      <c r="A2322" s="69"/>
      <c r="B2322" s="69"/>
      <c r="C2322" s="69"/>
      <c r="D2322" s="69"/>
      <c r="E2322" s="74">
        <v>44642</v>
      </c>
      <c r="F2322" s="70">
        <v>1819873.41</v>
      </c>
      <c r="G2322" s="71">
        <f t="shared" si="12"/>
        <v>17.198734099999999</v>
      </c>
      <c r="H2322" s="69"/>
      <c r="I2322" s="69"/>
      <c r="J2322" s="69"/>
      <c r="K2322" s="69"/>
      <c r="L2322" s="69"/>
      <c r="M2322" s="69"/>
      <c r="N2322" s="69"/>
      <c r="O2322" s="69"/>
      <c r="P2322" s="69"/>
      <c r="Q2322" s="69"/>
      <c r="R2322" s="69"/>
      <c r="S2322" s="69"/>
      <c r="T2322" s="69"/>
      <c r="U2322" s="69"/>
      <c r="V2322" s="69"/>
      <c r="W2322" s="69"/>
      <c r="X2322" s="69"/>
      <c r="Y2322" s="69"/>
      <c r="Z2322" s="69"/>
      <c r="AA2322" s="69"/>
    </row>
    <row r="2323" spans="1:27" ht="13">
      <c r="A2323" s="69"/>
      <c r="B2323" s="69"/>
      <c r="C2323" s="69"/>
      <c r="D2323" s="69"/>
      <c r="E2323" s="74">
        <v>44643</v>
      </c>
      <c r="F2323" s="70">
        <v>1825049.81</v>
      </c>
      <c r="G2323" s="71">
        <f t="shared" si="12"/>
        <v>17.250498100000002</v>
      </c>
      <c r="H2323" s="69"/>
      <c r="I2323" s="69"/>
      <c r="J2323" s="69"/>
      <c r="K2323" s="69"/>
      <c r="L2323" s="69"/>
      <c r="M2323" s="69"/>
      <c r="N2323" s="69"/>
      <c r="O2323" s="69"/>
      <c r="P2323" s="69"/>
      <c r="Q2323" s="69"/>
      <c r="R2323" s="69"/>
      <c r="S2323" s="69"/>
      <c r="T2323" s="69"/>
      <c r="U2323" s="69"/>
      <c r="V2323" s="69"/>
      <c r="W2323" s="69"/>
      <c r="X2323" s="69"/>
      <c r="Y2323" s="69"/>
      <c r="Z2323" s="69"/>
      <c r="AA2323" s="69"/>
    </row>
    <row r="2324" spans="1:27" ht="13">
      <c r="A2324" s="69"/>
      <c r="B2324" s="69"/>
      <c r="C2324" s="69"/>
      <c r="D2324" s="69"/>
      <c r="E2324" s="74">
        <v>44644</v>
      </c>
      <c r="F2324" s="70">
        <v>1862763.56</v>
      </c>
      <c r="G2324" s="71">
        <f t="shared" si="12"/>
        <v>17.627635600000001</v>
      </c>
      <c r="H2324" s="69"/>
      <c r="I2324" s="69"/>
      <c r="J2324" s="69"/>
      <c r="K2324" s="69"/>
      <c r="L2324" s="69"/>
      <c r="M2324" s="69"/>
      <c r="N2324" s="69"/>
      <c r="O2324" s="69"/>
      <c r="P2324" s="69"/>
      <c r="Q2324" s="69"/>
      <c r="R2324" s="69"/>
      <c r="S2324" s="69"/>
      <c r="T2324" s="69"/>
      <c r="U2324" s="69"/>
      <c r="V2324" s="69"/>
      <c r="W2324" s="69"/>
      <c r="X2324" s="69"/>
      <c r="Y2324" s="69"/>
      <c r="Z2324" s="69"/>
      <c r="AA2324" s="69"/>
    </row>
    <row r="2325" spans="1:27" ht="13">
      <c r="A2325" s="69"/>
      <c r="B2325" s="69"/>
      <c r="C2325" s="69"/>
      <c r="D2325" s="69"/>
      <c r="E2325" s="74">
        <v>44645</v>
      </c>
      <c r="F2325" s="70">
        <v>1903435.25</v>
      </c>
      <c r="G2325" s="71">
        <f t="shared" si="12"/>
        <v>18.034352500000001</v>
      </c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</row>
    <row r="2326" spans="1:27" ht="13">
      <c r="A2326" s="69"/>
      <c r="B2326" s="69"/>
      <c r="C2326" s="69"/>
      <c r="D2326" s="69"/>
      <c r="E2326" s="74">
        <v>44648</v>
      </c>
      <c r="F2326" s="70">
        <v>1928577.76</v>
      </c>
      <c r="G2326" s="71">
        <f t="shared" si="12"/>
        <v>18.285777599999999</v>
      </c>
      <c r="H2326" s="69"/>
      <c r="I2326" s="69"/>
      <c r="J2326" s="69"/>
      <c r="K2326" s="69"/>
      <c r="L2326" s="69"/>
      <c r="M2326" s="69"/>
      <c r="N2326" s="69"/>
      <c r="O2326" s="69"/>
      <c r="P2326" s="69"/>
      <c r="Q2326" s="69"/>
      <c r="R2326" s="69"/>
      <c r="S2326" s="69"/>
      <c r="T2326" s="69"/>
      <c r="U2326" s="69"/>
      <c r="V2326" s="69"/>
      <c r="W2326" s="69"/>
      <c r="X2326" s="69"/>
      <c r="Y2326" s="69"/>
      <c r="Z2326" s="69"/>
      <c r="AA2326" s="69"/>
    </row>
    <row r="2327" spans="1:27" ht="13">
      <c r="A2327" s="69"/>
      <c r="B2327" s="69"/>
      <c r="C2327" s="69"/>
      <c r="D2327" s="69"/>
      <c r="E2327" s="74">
        <v>44649</v>
      </c>
      <c r="F2327" s="70">
        <v>1996610.41</v>
      </c>
      <c r="G2327" s="71">
        <f t="shared" si="12"/>
        <v>18.966104099999999</v>
      </c>
      <c r="H2327" s="69"/>
      <c r="I2327" s="69"/>
      <c r="J2327" s="69"/>
      <c r="K2327" s="69"/>
      <c r="L2327" s="69"/>
      <c r="M2327" s="69"/>
      <c r="N2327" s="69"/>
      <c r="O2327" s="69"/>
      <c r="P2327" s="69"/>
      <c r="Q2327" s="69"/>
      <c r="R2327" s="69"/>
      <c r="S2327" s="69"/>
      <c r="T2327" s="69"/>
      <c r="U2327" s="69"/>
      <c r="V2327" s="69"/>
      <c r="W2327" s="69"/>
      <c r="X2327" s="69"/>
      <c r="Y2327" s="69"/>
      <c r="Z2327" s="69"/>
      <c r="AA2327" s="69"/>
    </row>
    <row r="2328" spans="1:27" ht="13">
      <c r="A2328" s="69"/>
      <c r="B2328" s="69"/>
      <c r="C2328" s="69"/>
      <c r="D2328" s="69"/>
      <c r="E2328" s="74">
        <v>44650</v>
      </c>
      <c r="F2328" s="70">
        <v>1980341.73</v>
      </c>
      <c r="G2328" s="71">
        <f t="shared" si="12"/>
        <v>18.8034173</v>
      </c>
      <c r="H2328" s="69"/>
      <c r="I2328" s="69"/>
      <c r="J2328" s="69"/>
      <c r="K2328" s="69"/>
      <c r="L2328" s="69"/>
      <c r="M2328" s="69"/>
      <c r="N2328" s="69"/>
      <c r="O2328" s="69"/>
      <c r="P2328" s="69"/>
      <c r="Q2328" s="69"/>
      <c r="R2328" s="69"/>
      <c r="S2328" s="69"/>
      <c r="T2328" s="69"/>
      <c r="U2328" s="69"/>
      <c r="V2328" s="69"/>
      <c r="W2328" s="69"/>
      <c r="X2328" s="69"/>
      <c r="Y2328" s="69"/>
      <c r="Z2328" s="69"/>
      <c r="AA2328" s="69"/>
    </row>
    <row r="2329" spans="1:27" ht="13">
      <c r="A2329" s="69"/>
      <c r="B2329" s="69"/>
      <c r="C2329" s="69"/>
      <c r="D2329" s="69"/>
      <c r="E2329" s="74">
        <v>44651</v>
      </c>
      <c r="F2329" s="70">
        <v>1913048.56</v>
      </c>
      <c r="G2329" s="71">
        <f t="shared" si="12"/>
        <v>18.1304856</v>
      </c>
      <c r="H2329" s="69"/>
      <c r="I2329" s="69"/>
      <c r="J2329" s="69"/>
      <c r="K2329" s="69"/>
      <c r="L2329" s="69"/>
      <c r="M2329" s="69"/>
      <c r="N2329" s="69"/>
      <c r="O2329" s="69"/>
      <c r="P2329" s="69"/>
      <c r="Q2329" s="69"/>
      <c r="R2329" s="69"/>
      <c r="S2329" s="69"/>
      <c r="T2329" s="69"/>
      <c r="U2329" s="69"/>
      <c r="V2329" s="69"/>
      <c r="W2329" s="69"/>
      <c r="X2329" s="69"/>
      <c r="Y2329" s="69"/>
      <c r="Z2329" s="69"/>
      <c r="AA2329" s="69"/>
    </row>
    <row r="2330" spans="1:27" ht="13">
      <c r="A2330" s="69"/>
      <c r="B2330" s="69"/>
      <c r="C2330" s="69"/>
      <c r="D2330" s="69"/>
      <c r="E2330" s="74">
        <v>44652</v>
      </c>
      <c r="F2330" s="70">
        <v>1965552.02</v>
      </c>
      <c r="G2330" s="71">
        <f t="shared" si="12"/>
        <v>18.655520200000002</v>
      </c>
      <c r="H2330" s="69"/>
      <c r="I2330" s="69"/>
      <c r="J2330" s="69"/>
      <c r="K2330" s="69"/>
      <c r="L2330" s="69"/>
      <c r="M2330" s="69"/>
      <c r="N2330" s="69"/>
      <c r="O2330" s="69"/>
      <c r="P2330" s="69"/>
      <c r="Q2330" s="69"/>
      <c r="R2330" s="69"/>
      <c r="S2330" s="69"/>
      <c r="T2330" s="69"/>
      <c r="U2330" s="69"/>
      <c r="V2330" s="69"/>
      <c r="W2330" s="69"/>
      <c r="X2330" s="69"/>
      <c r="Y2330" s="69"/>
      <c r="Z2330" s="69"/>
      <c r="AA2330" s="69"/>
    </row>
    <row r="2331" spans="1:27" ht="13">
      <c r="A2331" s="69"/>
      <c r="B2331" s="69"/>
      <c r="C2331" s="69"/>
      <c r="D2331" s="69"/>
      <c r="E2331" s="74">
        <v>44655</v>
      </c>
      <c r="F2331" s="70">
        <v>2037282.1</v>
      </c>
      <c r="G2331" s="71">
        <f t="shared" si="12"/>
        <v>19.372821000000002</v>
      </c>
      <c r="H2331" s="69"/>
      <c r="I2331" s="69"/>
      <c r="J2331" s="69"/>
      <c r="K2331" s="69"/>
      <c r="L2331" s="69"/>
      <c r="M2331" s="69"/>
      <c r="N2331" s="69"/>
      <c r="O2331" s="69"/>
      <c r="P2331" s="69"/>
      <c r="Q2331" s="69"/>
      <c r="R2331" s="69"/>
      <c r="S2331" s="69"/>
      <c r="T2331" s="69"/>
      <c r="U2331" s="69"/>
      <c r="V2331" s="69"/>
      <c r="W2331" s="69"/>
      <c r="X2331" s="69"/>
      <c r="Y2331" s="69"/>
      <c r="Z2331" s="69"/>
      <c r="AA2331" s="69"/>
    </row>
    <row r="2332" spans="1:27" ht="13">
      <c r="A2332" s="69"/>
      <c r="B2332" s="69"/>
      <c r="C2332" s="69"/>
      <c r="D2332" s="69"/>
      <c r="E2332" s="74">
        <v>44656</v>
      </c>
      <c r="F2332" s="70">
        <v>1930796.21</v>
      </c>
      <c r="G2332" s="71">
        <f t="shared" si="12"/>
        <v>18.307962100000001</v>
      </c>
      <c r="H2332" s="69"/>
      <c r="I2332" s="69"/>
      <c r="J2332" s="69"/>
      <c r="K2332" s="69"/>
      <c r="L2332" s="69"/>
      <c r="M2332" s="69"/>
      <c r="N2332" s="69"/>
      <c r="O2332" s="69"/>
      <c r="P2332" s="69"/>
      <c r="Q2332" s="69"/>
      <c r="R2332" s="69"/>
      <c r="S2332" s="69"/>
      <c r="T2332" s="69"/>
      <c r="U2332" s="69"/>
      <c r="V2332" s="69"/>
      <c r="W2332" s="69"/>
      <c r="X2332" s="69"/>
      <c r="Y2332" s="69"/>
      <c r="Z2332" s="69"/>
      <c r="AA2332" s="69"/>
    </row>
    <row r="2333" spans="1:27" ht="13">
      <c r="A2333" s="69"/>
      <c r="B2333" s="69"/>
      <c r="C2333" s="69"/>
      <c r="D2333" s="69"/>
      <c r="E2333" s="74">
        <v>44657</v>
      </c>
      <c r="F2333" s="70">
        <v>1899737.83</v>
      </c>
      <c r="G2333" s="71">
        <f t="shared" si="12"/>
        <v>17.997378300000001</v>
      </c>
      <c r="H2333" s="69"/>
      <c r="I2333" s="69"/>
      <c r="J2333" s="69"/>
      <c r="K2333" s="69"/>
      <c r="L2333" s="69"/>
      <c r="M2333" s="69"/>
      <c r="N2333" s="69"/>
      <c r="O2333" s="69"/>
      <c r="P2333" s="69"/>
      <c r="Q2333" s="69"/>
      <c r="R2333" s="69"/>
      <c r="S2333" s="69"/>
      <c r="T2333" s="69"/>
      <c r="U2333" s="69"/>
      <c r="V2333" s="69"/>
      <c r="W2333" s="69"/>
      <c r="X2333" s="69"/>
      <c r="Y2333" s="69"/>
      <c r="Z2333" s="69"/>
      <c r="AA2333" s="69"/>
    </row>
    <row r="2334" spans="1:27" ht="13">
      <c r="A2334" s="69"/>
      <c r="B2334" s="69"/>
      <c r="C2334" s="69"/>
      <c r="D2334" s="69"/>
      <c r="E2334" s="74">
        <v>44658</v>
      </c>
      <c r="F2334" s="70">
        <v>1937451.58</v>
      </c>
      <c r="G2334" s="71">
        <f t="shared" si="12"/>
        <v>18.374515800000001</v>
      </c>
      <c r="H2334" s="69"/>
      <c r="I2334" s="69"/>
      <c r="J2334" s="69"/>
      <c r="K2334" s="69"/>
      <c r="L2334" s="69"/>
      <c r="M2334" s="69"/>
      <c r="N2334" s="69"/>
      <c r="O2334" s="69"/>
      <c r="P2334" s="69"/>
      <c r="Q2334" s="69"/>
      <c r="R2334" s="69"/>
      <c r="S2334" s="69"/>
      <c r="T2334" s="69"/>
      <c r="U2334" s="69"/>
      <c r="V2334" s="69"/>
      <c r="W2334" s="69"/>
      <c r="X2334" s="69"/>
      <c r="Y2334" s="69"/>
      <c r="Z2334" s="69"/>
      <c r="AA2334" s="69"/>
    </row>
    <row r="2335" spans="1:27" ht="13">
      <c r="A2335" s="69"/>
      <c r="B2335" s="69"/>
      <c r="C2335" s="69"/>
      <c r="D2335" s="69"/>
      <c r="E2335" s="74">
        <v>44659</v>
      </c>
      <c r="F2335" s="70">
        <v>1939670.04</v>
      </c>
      <c r="G2335" s="71">
        <f t="shared" si="12"/>
        <v>18.3967004</v>
      </c>
      <c r="H2335" s="69"/>
      <c r="I2335" s="69"/>
      <c r="J2335" s="69"/>
      <c r="K2335" s="69"/>
      <c r="L2335" s="69"/>
      <c r="M2335" s="69"/>
      <c r="N2335" s="69"/>
      <c r="O2335" s="69"/>
      <c r="P2335" s="69"/>
      <c r="Q2335" s="69"/>
      <c r="R2335" s="69"/>
      <c r="S2335" s="69"/>
      <c r="T2335" s="69"/>
      <c r="U2335" s="69"/>
      <c r="V2335" s="69"/>
      <c r="W2335" s="69"/>
      <c r="X2335" s="69"/>
      <c r="Y2335" s="69"/>
      <c r="Z2335" s="69"/>
      <c r="AA2335" s="69"/>
    </row>
    <row r="2336" spans="1:27" ht="13">
      <c r="A2336" s="69"/>
      <c r="B2336" s="69"/>
      <c r="C2336" s="69"/>
      <c r="D2336" s="69"/>
      <c r="E2336" s="74">
        <v>44662</v>
      </c>
      <c r="F2336" s="70">
        <v>1861284.59</v>
      </c>
      <c r="G2336" s="71">
        <f t="shared" si="12"/>
        <v>17.6128459</v>
      </c>
      <c r="H2336" s="69"/>
      <c r="I2336" s="69"/>
      <c r="J2336" s="69"/>
      <c r="K2336" s="69"/>
      <c r="L2336" s="69"/>
      <c r="M2336" s="69"/>
      <c r="N2336" s="69"/>
      <c r="O2336" s="69"/>
      <c r="P2336" s="69"/>
      <c r="Q2336" s="69"/>
      <c r="R2336" s="69"/>
      <c r="S2336" s="69"/>
      <c r="T2336" s="69"/>
      <c r="U2336" s="69"/>
      <c r="V2336" s="69"/>
      <c r="W2336" s="69"/>
      <c r="X2336" s="69"/>
      <c r="Y2336" s="69"/>
      <c r="Z2336" s="69"/>
      <c r="AA2336" s="69"/>
    </row>
    <row r="2337" spans="1:27" ht="13">
      <c r="A2337" s="69"/>
      <c r="B2337" s="69"/>
      <c r="C2337" s="69"/>
      <c r="D2337" s="69"/>
      <c r="E2337" s="74">
        <v>44663</v>
      </c>
      <c r="F2337" s="70">
        <v>1843536.94</v>
      </c>
      <c r="G2337" s="71">
        <f t="shared" si="12"/>
        <v>17.435369399999999</v>
      </c>
      <c r="H2337" s="69"/>
      <c r="I2337" s="69"/>
      <c r="J2337" s="69"/>
      <c r="K2337" s="69"/>
      <c r="L2337" s="69"/>
      <c r="M2337" s="69"/>
      <c r="N2337" s="69"/>
      <c r="O2337" s="69"/>
      <c r="P2337" s="69"/>
      <c r="Q2337" s="69"/>
      <c r="R2337" s="69"/>
      <c r="S2337" s="69"/>
      <c r="T2337" s="69"/>
      <c r="U2337" s="69"/>
      <c r="V2337" s="69"/>
      <c r="W2337" s="69"/>
      <c r="X2337" s="69"/>
      <c r="Y2337" s="69"/>
      <c r="Z2337" s="69"/>
      <c r="AA2337" s="69"/>
    </row>
    <row r="2338" spans="1:27" ht="13">
      <c r="A2338" s="69"/>
      <c r="B2338" s="69"/>
      <c r="C2338" s="69"/>
      <c r="D2338" s="69"/>
      <c r="E2338" s="74">
        <v>44664</v>
      </c>
      <c r="F2338" s="70">
        <v>1951501.8</v>
      </c>
      <c r="G2338" s="71">
        <f t="shared" si="12"/>
        <v>18.515018000000001</v>
      </c>
      <c r="H2338" s="69"/>
      <c r="I2338" s="69"/>
      <c r="J2338" s="69"/>
      <c r="K2338" s="69"/>
      <c r="L2338" s="69"/>
      <c r="M2338" s="69"/>
      <c r="N2338" s="69"/>
      <c r="O2338" s="69"/>
      <c r="P2338" s="69"/>
      <c r="Q2338" s="69"/>
      <c r="R2338" s="69"/>
      <c r="S2338" s="69"/>
      <c r="T2338" s="69"/>
      <c r="U2338" s="69"/>
      <c r="V2338" s="69"/>
      <c r="W2338" s="69"/>
      <c r="X2338" s="69"/>
      <c r="Y2338" s="69"/>
      <c r="Z2338" s="69"/>
      <c r="AA2338" s="69"/>
    </row>
    <row r="2339" spans="1:27" ht="13">
      <c r="A2339" s="69"/>
      <c r="B2339" s="69"/>
      <c r="C2339" s="69"/>
      <c r="D2339" s="69"/>
      <c r="E2339" s="74">
        <v>44665</v>
      </c>
      <c r="F2339" s="70">
        <v>1921922.39</v>
      </c>
      <c r="G2339" s="71">
        <f t="shared" si="12"/>
        <v>18.219223899999999</v>
      </c>
      <c r="H2339" s="69"/>
      <c r="I2339" s="69"/>
      <c r="J2339" s="69"/>
      <c r="K2339" s="69"/>
      <c r="L2339" s="69"/>
      <c r="M2339" s="69"/>
      <c r="N2339" s="69"/>
      <c r="O2339" s="69"/>
      <c r="P2339" s="69"/>
      <c r="Q2339" s="69"/>
      <c r="R2339" s="69"/>
      <c r="S2339" s="69"/>
      <c r="T2339" s="69"/>
      <c r="U2339" s="69"/>
      <c r="V2339" s="69"/>
      <c r="W2339" s="69"/>
      <c r="X2339" s="69"/>
      <c r="Y2339" s="69"/>
      <c r="Z2339" s="69"/>
      <c r="AA2339" s="69"/>
    </row>
    <row r="2340" spans="1:27" ht="13">
      <c r="A2340" s="69"/>
      <c r="B2340" s="69"/>
      <c r="C2340" s="69"/>
      <c r="D2340" s="69"/>
      <c r="E2340" s="74">
        <v>44669</v>
      </c>
      <c r="F2340" s="70">
        <v>1938191.06</v>
      </c>
      <c r="G2340" s="71">
        <f t="shared" si="12"/>
        <v>18.381910600000001</v>
      </c>
      <c r="H2340" s="69"/>
      <c r="I2340" s="69"/>
      <c r="J2340" s="69"/>
      <c r="K2340" s="69"/>
      <c r="L2340" s="69"/>
      <c r="M2340" s="69"/>
      <c r="N2340" s="69"/>
      <c r="O2340" s="69"/>
      <c r="P2340" s="69"/>
      <c r="Q2340" s="69"/>
      <c r="R2340" s="69"/>
      <c r="S2340" s="69"/>
      <c r="T2340" s="69"/>
      <c r="U2340" s="69"/>
      <c r="V2340" s="69"/>
      <c r="W2340" s="69"/>
      <c r="X2340" s="69"/>
      <c r="Y2340" s="69"/>
      <c r="Z2340" s="69"/>
      <c r="AA2340" s="69"/>
    </row>
    <row r="2341" spans="1:27" ht="13">
      <c r="A2341" s="69"/>
      <c r="B2341" s="69"/>
      <c r="C2341" s="69"/>
      <c r="D2341" s="69"/>
      <c r="E2341" s="74">
        <v>44670</v>
      </c>
      <c r="F2341" s="70">
        <v>2011400.11</v>
      </c>
      <c r="G2341" s="71">
        <f t="shared" si="12"/>
        <v>19.114001099999999</v>
      </c>
      <c r="H2341" s="69"/>
      <c r="I2341" s="69"/>
      <c r="J2341" s="69"/>
      <c r="K2341" s="69"/>
      <c r="L2341" s="69"/>
      <c r="M2341" s="69"/>
      <c r="N2341" s="69"/>
      <c r="O2341" s="69"/>
      <c r="P2341" s="69"/>
      <c r="Q2341" s="69"/>
      <c r="R2341" s="69"/>
      <c r="S2341" s="69"/>
      <c r="T2341" s="69"/>
      <c r="U2341" s="69"/>
      <c r="V2341" s="69"/>
      <c r="W2341" s="69"/>
      <c r="X2341" s="69"/>
      <c r="Y2341" s="69"/>
      <c r="Z2341" s="69"/>
      <c r="AA2341" s="69"/>
    </row>
    <row r="2342" spans="1:27" ht="13">
      <c r="A2342" s="69"/>
      <c r="B2342" s="69"/>
      <c r="C2342" s="69"/>
      <c r="D2342" s="69"/>
      <c r="E2342" s="74">
        <v>44671</v>
      </c>
      <c r="F2342" s="70">
        <v>2043197.98</v>
      </c>
      <c r="G2342" s="71">
        <f t="shared" si="12"/>
        <v>19.431979800000001</v>
      </c>
      <c r="H2342" s="69"/>
      <c r="I2342" s="69"/>
      <c r="J2342" s="69"/>
      <c r="K2342" s="69"/>
      <c r="L2342" s="69"/>
      <c r="M2342" s="69"/>
      <c r="N2342" s="69"/>
      <c r="O2342" s="69"/>
      <c r="P2342" s="69"/>
      <c r="Q2342" s="69"/>
      <c r="R2342" s="69"/>
      <c r="S2342" s="69"/>
      <c r="T2342" s="69"/>
      <c r="U2342" s="69"/>
      <c r="V2342" s="69"/>
      <c r="W2342" s="69"/>
      <c r="X2342" s="69"/>
      <c r="Y2342" s="69"/>
      <c r="Z2342" s="69"/>
      <c r="AA2342" s="69"/>
    </row>
    <row r="2343" spans="1:27" ht="13">
      <c r="A2343" s="69"/>
      <c r="B2343" s="69"/>
      <c r="C2343" s="69"/>
      <c r="D2343" s="69"/>
      <c r="E2343" s="74">
        <v>44672</v>
      </c>
      <c r="F2343" s="70">
        <v>1945585.92</v>
      </c>
      <c r="G2343" s="71">
        <f t="shared" si="12"/>
        <v>18.455859199999999</v>
      </c>
      <c r="H2343" s="69"/>
      <c r="I2343" s="69"/>
      <c r="J2343" s="69"/>
      <c r="K2343" s="69"/>
      <c r="L2343" s="69"/>
      <c r="M2343" s="69"/>
      <c r="N2343" s="69"/>
      <c r="O2343" s="69"/>
      <c r="P2343" s="69"/>
      <c r="Q2343" s="69"/>
      <c r="R2343" s="69"/>
      <c r="S2343" s="69"/>
      <c r="T2343" s="69"/>
      <c r="U2343" s="69"/>
      <c r="V2343" s="69"/>
      <c r="W2343" s="69"/>
      <c r="X2343" s="69"/>
      <c r="Y2343" s="69"/>
      <c r="Z2343" s="69"/>
      <c r="AA2343" s="69"/>
    </row>
    <row r="2344" spans="1:27" ht="13">
      <c r="A2344" s="69"/>
      <c r="B2344" s="69"/>
      <c r="C2344" s="69"/>
      <c r="D2344" s="69"/>
      <c r="E2344" s="74">
        <v>44673</v>
      </c>
      <c r="F2344" s="70">
        <v>1945585.92</v>
      </c>
      <c r="G2344" s="71">
        <f t="shared" si="12"/>
        <v>18.455859199999999</v>
      </c>
      <c r="H2344" s="69"/>
      <c r="I2344" s="69"/>
      <c r="J2344" s="69"/>
      <c r="K2344" s="69"/>
      <c r="L2344" s="69"/>
      <c r="M2344" s="69"/>
      <c r="N2344" s="69"/>
      <c r="O2344" s="69"/>
      <c r="P2344" s="69"/>
      <c r="Q2344" s="69"/>
      <c r="R2344" s="69"/>
      <c r="S2344" s="69"/>
      <c r="T2344" s="69"/>
      <c r="U2344" s="69"/>
      <c r="V2344" s="69"/>
      <c r="W2344" s="69"/>
      <c r="X2344" s="69"/>
      <c r="Y2344" s="69"/>
      <c r="Z2344" s="69"/>
      <c r="AA2344" s="69"/>
    </row>
    <row r="2345" spans="1:27" ht="13">
      <c r="A2345" s="69"/>
      <c r="B2345" s="69"/>
      <c r="C2345" s="69"/>
      <c r="D2345" s="69"/>
      <c r="E2345" s="74">
        <v>44676</v>
      </c>
      <c r="F2345" s="70">
        <v>1945585.92</v>
      </c>
      <c r="G2345" s="71">
        <f t="shared" si="12"/>
        <v>18.455859199999999</v>
      </c>
      <c r="H2345" s="69"/>
      <c r="I2345" s="69"/>
      <c r="J2345" s="69"/>
      <c r="K2345" s="69"/>
      <c r="L2345" s="69"/>
      <c r="M2345" s="69"/>
      <c r="N2345" s="69"/>
      <c r="O2345" s="69"/>
      <c r="P2345" s="69"/>
      <c r="Q2345" s="69"/>
      <c r="R2345" s="69"/>
      <c r="S2345" s="69"/>
      <c r="T2345" s="69"/>
      <c r="U2345" s="69"/>
      <c r="V2345" s="69"/>
      <c r="W2345" s="69"/>
      <c r="X2345" s="69"/>
      <c r="Y2345" s="69"/>
      <c r="Z2345" s="69"/>
      <c r="AA2345" s="69"/>
    </row>
    <row r="2346" spans="1:27" ht="13">
      <c r="A2346" s="69"/>
      <c r="B2346" s="69"/>
      <c r="C2346" s="69"/>
      <c r="D2346" s="69"/>
      <c r="E2346" s="74">
        <v>44677</v>
      </c>
      <c r="F2346" s="70">
        <v>1945585.92</v>
      </c>
      <c r="G2346" s="71">
        <f t="shared" si="12"/>
        <v>18.455859199999999</v>
      </c>
      <c r="H2346" s="69"/>
      <c r="I2346" s="69"/>
      <c r="J2346" s="69"/>
      <c r="K2346" s="69"/>
      <c r="L2346" s="69"/>
      <c r="M2346" s="69"/>
      <c r="N2346" s="69"/>
      <c r="O2346" s="69"/>
      <c r="P2346" s="69"/>
      <c r="Q2346" s="69"/>
      <c r="R2346" s="69"/>
      <c r="S2346" s="69"/>
      <c r="T2346" s="69"/>
      <c r="U2346" s="69"/>
      <c r="V2346" s="69"/>
      <c r="W2346" s="69"/>
      <c r="X2346" s="69"/>
      <c r="Y2346" s="69"/>
      <c r="Z2346" s="69"/>
      <c r="AA2346" s="69"/>
    </row>
    <row r="2347" spans="1:27" ht="13">
      <c r="A2347" s="69"/>
      <c r="B2347" s="69"/>
      <c r="C2347" s="69"/>
      <c r="D2347" s="69"/>
      <c r="E2347" s="74">
        <v>44678</v>
      </c>
      <c r="F2347" s="70">
        <v>1945585.92</v>
      </c>
      <c r="G2347" s="71">
        <f t="shared" si="12"/>
        <v>18.455859199999999</v>
      </c>
      <c r="H2347" s="69"/>
      <c r="I2347" s="69"/>
      <c r="J2347" s="69"/>
      <c r="K2347" s="69"/>
      <c r="L2347" s="69"/>
      <c r="M2347" s="69"/>
      <c r="N2347" s="69"/>
      <c r="O2347" s="69"/>
      <c r="P2347" s="69"/>
      <c r="Q2347" s="69"/>
      <c r="R2347" s="69"/>
      <c r="S2347" s="69"/>
      <c r="T2347" s="69"/>
      <c r="U2347" s="69"/>
      <c r="V2347" s="69"/>
      <c r="W2347" s="69"/>
      <c r="X2347" s="69"/>
      <c r="Y2347" s="69"/>
      <c r="Z2347" s="69"/>
      <c r="AA2347" s="69"/>
    </row>
    <row r="2348" spans="1:27" ht="13">
      <c r="A2348" s="69"/>
      <c r="B2348" s="69"/>
      <c r="C2348" s="69"/>
      <c r="D2348" s="69"/>
      <c r="E2348" s="74">
        <v>44679</v>
      </c>
      <c r="F2348" s="70">
        <v>1945585.92</v>
      </c>
      <c r="G2348" s="71">
        <f t="shared" si="12"/>
        <v>18.455859199999999</v>
      </c>
      <c r="H2348" s="69"/>
      <c r="I2348" s="69"/>
      <c r="J2348" s="69"/>
      <c r="K2348" s="69"/>
      <c r="L2348" s="69"/>
      <c r="M2348" s="69"/>
      <c r="N2348" s="69"/>
      <c r="O2348" s="69"/>
      <c r="P2348" s="69"/>
      <c r="Q2348" s="69"/>
      <c r="R2348" s="69"/>
      <c r="S2348" s="69"/>
      <c r="T2348" s="69"/>
      <c r="U2348" s="69"/>
      <c r="V2348" s="69"/>
      <c r="W2348" s="69"/>
      <c r="X2348" s="69"/>
      <c r="Y2348" s="69"/>
      <c r="Z2348" s="69"/>
      <c r="AA2348" s="69"/>
    </row>
    <row r="2349" spans="1:27" ht="13">
      <c r="A2349" s="69"/>
      <c r="B2349" s="69"/>
      <c r="C2349" s="69"/>
      <c r="D2349" s="69"/>
      <c r="E2349" s="74">
        <v>44680</v>
      </c>
      <c r="F2349" s="70">
        <v>1945585.92</v>
      </c>
      <c r="G2349" s="71">
        <f t="shared" si="12"/>
        <v>18.455859199999999</v>
      </c>
      <c r="H2349" s="69"/>
      <c r="I2349" s="69"/>
      <c r="J2349" s="69"/>
      <c r="K2349" s="69"/>
      <c r="L2349" s="69"/>
      <c r="M2349" s="69"/>
      <c r="N2349" s="69"/>
      <c r="O2349" s="69"/>
      <c r="P2349" s="69"/>
      <c r="Q2349" s="69"/>
      <c r="R2349" s="69"/>
      <c r="S2349" s="69"/>
      <c r="T2349" s="69"/>
      <c r="U2349" s="69"/>
      <c r="V2349" s="69"/>
      <c r="W2349" s="69"/>
      <c r="X2349" s="69"/>
      <c r="Y2349" s="69"/>
      <c r="Z2349" s="69"/>
      <c r="AA2349" s="69"/>
    </row>
    <row r="2350" spans="1:27" ht="13">
      <c r="A2350" s="69"/>
      <c r="B2350" s="69"/>
      <c r="C2350" s="69"/>
      <c r="D2350" s="69"/>
      <c r="E2350" s="74">
        <v>44683</v>
      </c>
      <c r="F2350" s="70">
        <v>1945585.92</v>
      </c>
      <c r="G2350" s="71">
        <f t="shared" si="12"/>
        <v>18.455859199999999</v>
      </c>
      <c r="H2350" s="69"/>
      <c r="I2350" s="69"/>
      <c r="J2350" s="69"/>
      <c r="K2350" s="69"/>
      <c r="L2350" s="69"/>
      <c r="M2350" s="69"/>
      <c r="N2350" s="69"/>
      <c r="O2350" s="69"/>
      <c r="P2350" s="69"/>
      <c r="Q2350" s="69"/>
      <c r="R2350" s="69"/>
      <c r="S2350" s="69"/>
      <c r="T2350" s="69"/>
      <c r="U2350" s="69"/>
      <c r="V2350" s="69"/>
      <c r="W2350" s="69"/>
      <c r="X2350" s="69"/>
      <c r="Y2350" s="69"/>
      <c r="Z2350" s="69"/>
      <c r="AA2350" s="69"/>
    </row>
    <row r="2351" spans="1:27" ht="13">
      <c r="A2351" s="69"/>
      <c r="B2351" s="69"/>
      <c r="C2351" s="69"/>
      <c r="D2351" s="69"/>
      <c r="E2351" s="74">
        <v>44684</v>
      </c>
      <c r="F2351" s="70">
        <v>1945585.92</v>
      </c>
      <c r="G2351" s="71">
        <f t="shared" si="12"/>
        <v>18.455859199999999</v>
      </c>
      <c r="H2351" s="69"/>
      <c r="I2351" s="69"/>
      <c r="J2351" s="69"/>
      <c r="K2351" s="69"/>
      <c r="L2351" s="69"/>
      <c r="M2351" s="69"/>
      <c r="N2351" s="69"/>
      <c r="O2351" s="69"/>
      <c r="P2351" s="69"/>
      <c r="Q2351" s="69"/>
      <c r="R2351" s="69"/>
      <c r="S2351" s="69"/>
      <c r="T2351" s="69"/>
      <c r="U2351" s="69"/>
      <c r="V2351" s="69"/>
      <c r="W2351" s="69"/>
      <c r="X2351" s="69"/>
      <c r="Y2351" s="69"/>
      <c r="Z2351" s="69"/>
      <c r="AA2351" s="69"/>
    </row>
    <row r="2352" spans="1:27" ht="13">
      <c r="A2352" s="69"/>
      <c r="B2352" s="69"/>
      <c r="C2352" s="69"/>
      <c r="D2352" s="69"/>
      <c r="E2352" s="74">
        <v>44685</v>
      </c>
      <c r="F2352" s="70">
        <v>1945585.92</v>
      </c>
      <c r="G2352" s="71">
        <f t="shared" si="12"/>
        <v>18.455859199999999</v>
      </c>
      <c r="H2352" s="69"/>
      <c r="I2352" s="69"/>
      <c r="J2352" s="69"/>
      <c r="K2352" s="69"/>
      <c r="L2352" s="69"/>
      <c r="M2352" s="69"/>
      <c r="N2352" s="69"/>
      <c r="O2352" s="69"/>
      <c r="P2352" s="69"/>
      <c r="Q2352" s="69"/>
      <c r="R2352" s="69"/>
      <c r="S2352" s="69"/>
      <c r="T2352" s="69"/>
      <c r="U2352" s="69"/>
      <c r="V2352" s="69"/>
      <c r="W2352" s="69"/>
      <c r="X2352" s="69"/>
      <c r="Y2352" s="69"/>
      <c r="Z2352" s="69"/>
      <c r="AA2352" s="69"/>
    </row>
    <row r="2353" spans="1:27" ht="13">
      <c r="A2353" s="69"/>
      <c r="B2353" s="69"/>
      <c r="C2353" s="69"/>
      <c r="D2353" s="69"/>
      <c r="E2353" s="74">
        <v>44686</v>
      </c>
      <c r="F2353" s="70">
        <v>1945585.92</v>
      </c>
      <c r="G2353" s="71">
        <f t="shared" si="12"/>
        <v>18.455859199999999</v>
      </c>
      <c r="H2353" s="69"/>
      <c r="I2353" s="69"/>
      <c r="J2353" s="69"/>
      <c r="K2353" s="69"/>
      <c r="L2353" s="69"/>
      <c r="M2353" s="69"/>
      <c r="N2353" s="69"/>
      <c r="O2353" s="69"/>
      <c r="P2353" s="69"/>
      <c r="Q2353" s="69"/>
      <c r="R2353" s="69"/>
      <c r="S2353" s="69"/>
      <c r="T2353" s="69"/>
      <c r="U2353" s="69"/>
      <c r="V2353" s="69"/>
      <c r="W2353" s="69"/>
      <c r="X2353" s="69"/>
      <c r="Y2353" s="69"/>
      <c r="Z2353" s="69"/>
      <c r="AA2353" s="69"/>
    </row>
    <row r="2354" spans="1:27" ht="13">
      <c r="A2354" s="69"/>
      <c r="B2354" s="69"/>
      <c r="C2354" s="69"/>
      <c r="D2354" s="69"/>
      <c r="E2354" s="74">
        <v>44687</v>
      </c>
      <c r="F2354" s="70">
        <v>1945585.92</v>
      </c>
      <c r="G2354" s="71">
        <f t="shared" si="12"/>
        <v>18.455859199999999</v>
      </c>
      <c r="H2354" s="69"/>
      <c r="I2354" s="69"/>
      <c r="J2354" s="69"/>
      <c r="K2354" s="69"/>
      <c r="L2354" s="69"/>
      <c r="M2354" s="69"/>
      <c r="N2354" s="69"/>
      <c r="O2354" s="69"/>
      <c r="P2354" s="69"/>
      <c r="Q2354" s="69"/>
      <c r="R2354" s="69"/>
      <c r="S2354" s="69"/>
      <c r="T2354" s="69"/>
      <c r="U2354" s="69"/>
      <c r="V2354" s="69"/>
      <c r="W2354" s="69"/>
      <c r="X2354" s="69"/>
      <c r="Y2354" s="69"/>
      <c r="Z2354" s="69"/>
      <c r="AA2354" s="69"/>
    </row>
    <row r="2355" spans="1:27" ht="13">
      <c r="A2355" s="69"/>
      <c r="B2355" s="69"/>
      <c r="C2355" s="69"/>
      <c r="D2355" s="69"/>
      <c r="E2355" s="74">
        <v>44690</v>
      </c>
      <c r="F2355" s="70">
        <v>1945585.92</v>
      </c>
      <c r="G2355" s="71">
        <f t="shared" si="12"/>
        <v>18.455859199999999</v>
      </c>
      <c r="H2355" s="69"/>
      <c r="I2355" s="69"/>
      <c r="J2355" s="69"/>
      <c r="K2355" s="69"/>
      <c r="L2355" s="69"/>
      <c r="M2355" s="69"/>
      <c r="N2355" s="69"/>
      <c r="O2355" s="69"/>
      <c r="P2355" s="69"/>
      <c r="Q2355" s="69"/>
      <c r="R2355" s="69"/>
      <c r="S2355" s="69"/>
      <c r="T2355" s="69"/>
      <c r="U2355" s="69"/>
      <c r="V2355" s="69"/>
      <c r="W2355" s="69"/>
      <c r="X2355" s="69"/>
      <c r="Y2355" s="69"/>
      <c r="Z2355" s="69"/>
      <c r="AA2355" s="69"/>
    </row>
    <row r="2356" spans="1:27" ht="13">
      <c r="A2356" s="69"/>
      <c r="B2356" s="69"/>
      <c r="C2356" s="69"/>
      <c r="D2356" s="69"/>
      <c r="E2356" s="74">
        <v>44691</v>
      </c>
      <c r="F2356" s="70">
        <v>1945585.92</v>
      </c>
      <c r="G2356" s="71">
        <f t="shared" si="12"/>
        <v>18.455859199999999</v>
      </c>
      <c r="H2356" s="69"/>
      <c r="I2356" s="69"/>
      <c r="J2356" s="69"/>
      <c r="K2356" s="69"/>
      <c r="L2356" s="69"/>
      <c r="M2356" s="69"/>
      <c r="N2356" s="69"/>
      <c r="O2356" s="69"/>
      <c r="P2356" s="69"/>
      <c r="Q2356" s="69"/>
      <c r="R2356" s="69"/>
      <c r="S2356" s="69"/>
      <c r="T2356" s="69"/>
      <c r="U2356" s="69"/>
      <c r="V2356" s="69"/>
      <c r="W2356" s="69"/>
      <c r="X2356" s="69"/>
      <c r="Y2356" s="69"/>
      <c r="Z2356" s="69"/>
      <c r="AA2356" s="69"/>
    </row>
    <row r="2357" spans="1:27" ht="13">
      <c r="A2357" s="69"/>
      <c r="B2357" s="69"/>
      <c r="C2357" s="69"/>
      <c r="D2357" s="69"/>
      <c r="E2357" s="74">
        <v>44692</v>
      </c>
      <c r="F2357" s="70">
        <v>1945585.92</v>
      </c>
      <c r="G2357" s="71">
        <f t="shared" si="12"/>
        <v>18.455859199999999</v>
      </c>
      <c r="H2357" s="69"/>
      <c r="I2357" s="69"/>
      <c r="J2357" s="69"/>
      <c r="K2357" s="69"/>
      <c r="L2357" s="69"/>
      <c r="M2357" s="69"/>
      <c r="N2357" s="69"/>
      <c r="O2357" s="69"/>
      <c r="P2357" s="69"/>
      <c r="Q2357" s="69"/>
      <c r="R2357" s="69"/>
      <c r="S2357" s="69"/>
      <c r="T2357" s="69"/>
      <c r="U2357" s="69"/>
      <c r="V2357" s="69"/>
      <c r="W2357" s="69"/>
      <c r="X2357" s="69"/>
      <c r="Y2357" s="69"/>
      <c r="Z2357" s="69"/>
      <c r="AA2357" s="69"/>
    </row>
    <row r="2358" spans="1:27" ht="13">
      <c r="A2358" s="69"/>
      <c r="B2358" s="69"/>
      <c r="C2358" s="69"/>
      <c r="D2358" s="69"/>
      <c r="E2358" s="74">
        <v>44693</v>
      </c>
      <c r="F2358" s="70">
        <v>1945585.92</v>
      </c>
      <c r="G2358" s="71">
        <f t="shared" si="12"/>
        <v>18.455859199999999</v>
      </c>
      <c r="H2358" s="69"/>
      <c r="I2358" s="69"/>
      <c r="J2358" s="69"/>
      <c r="K2358" s="69"/>
      <c r="L2358" s="69"/>
      <c r="M2358" s="69"/>
      <c r="N2358" s="69"/>
      <c r="O2358" s="69"/>
      <c r="P2358" s="69"/>
      <c r="Q2358" s="69"/>
      <c r="R2358" s="69"/>
      <c r="S2358" s="69"/>
      <c r="T2358" s="69"/>
      <c r="U2358" s="69"/>
      <c r="V2358" s="69"/>
      <c r="W2358" s="69"/>
      <c r="X2358" s="69"/>
      <c r="Y2358" s="69"/>
      <c r="Z2358" s="69"/>
      <c r="AA2358" s="69"/>
    </row>
    <row r="2359" spans="1:27" ht="13">
      <c r="A2359" s="69"/>
      <c r="B2359" s="69"/>
      <c r="C2359" s="69"/>
      <c r="D2359" s="69"/>
      <c r="E2359" s="74">
        <v>44694</v>
      </c>
      <c r="F2359" s="70">
        <v>1945585.92</v>
      </c>
      <c r="G2359" s="71">
        <f t="shared" si="12"/>
        <v>18.455859199999999</v>
      </c>
      <c r="H2359" s="69"/>
      <c r="I2359" s="69"/>
      <c r="J2359" s="69"/>
      <c r="K2359" s="69"/>
      <c r="L2359" s="69"/>
      <c r="M2359" s="69"/>
      <c r="N2359" s="69"/>
      <c r="O2359" s="69"/>
      <c r="P2359" s="69"/>
      <c r="Q2359" s="69"/>
      <c r="R2359" s="69"/>
      <c r="S2359" s="69"/>
      <c r="T2359" s="69"/>
      <c r="U2359" s="69"/>
      <c r="V2359" s="69"/>
      <c r="W2359" s="69"/>
      <c r="X2359" s="69"/>
      <c r="Y2359" s="69"/>
      <c r="Z2359" s="69"/>
      <c r="AA2359" s="69"/>
    </row>
    <row r="2360" spans="1:27" ht="13">
      <c r="A2360" s="69"/>
      <c r="B2360" s="69"/>
      <c r="C2360" s="69"/>
      <c r="D2360" s="69"/>
      <c r="E2360" s="74">
        <v>44697</v>
      </c>
      <c r="F2360" s="70">
        <v>1945585.92</v>
      </c>
      <c r="G2360" s="71">
        <f t="shared" si="12"/>
        <v>18.455859199999999</v>
      </c>
      <c r="H2360" s="69"/>
      <c r="I2360" s="69"/>
      <c r="J2360" s="69"/>
      <c r="K2360" s="69"/>
      <c r="L2360" s="69"/>
      <c r="M2360" s="69"/>
      <c r="N2360" s="69"/>
      <c r="O2360" s="69"/>
      <c r="P2360" s="69"/>
      <c r="Q2360" s="69"/>
      <c r="R2360" s="69"/>
      <c r="S2360" s="69"/>
      <c r="T2360" s="69"/>
      <c r="U2360" s="69"/>
      <c r="V2360" s="69"/>
      <c r="W2360" s="69"/>
      <c r="X2360" s="69"/>
      <c r="Y2360" s="69"/>
      <c r="Z2360" s="69"/>
      <c r="AA2360" s="69"/>
    </row>
    <row r="2361" spans="1:27" ht="13">
      <c r="A2361" s="69"/>
      <c r="B2361" s="69"/>
      <c r="C2361" s="69"/>
      <c r="D2361" s="69"/>
      <c r="E2361" s="74">
        <v>44698</v>
      </c>
      <c r="F2361" s="70">
        <v>1982331.58</v>
      </c>
      <c r="G2361" s="71">
        <f t="shared" si="12"/>
        <v>18.8233158</v>
      </c>
      <c r="H2361" s="69"/>
      <c r="I2361" s="69"/>
      <c r="J2361" s="69"/>
      <c r="K2361" s="69"/>
      <c r="L2361" s="69"/>
      <c r="M2361" s="69"/>
      <c r="N2361" s="69"/>
      <c r="O2361" s="69"/>
      <c r="P2361" s="69"/>
      <c r="Q2361" s="69"/>
      <c r="R2361" s="69"/>
      <c r="S2361" s="69"/>
      <c r="T2361" s="69"/>
      <c r="U2361" s="69"/>
      <c r="V2361" s="69"/>
      <c r="W2361" s="69"/>
      <c r="X2361" s="69"/>
      <c r="Y2361" s="69"/>
      <c r="Z2361" s="69"/>
      <c r="AA2361" s="69"/>
    </row>
    <row r="2362" spans="1:27" ht="13">
      <c r="A2362" s="69"/>
      <c r="B2362" s="69"/>
      <c r="C2362" s="69"/>
      <c r="D2362" s="69"/>
      <c r="E2362" s="74">
        <v>44699</v>
      </c>
      <c r="F2362" s="70">
        <v>1780552.79</v>
      </c>
      <c r="G2362" s="71">
        <f t="shared" si="12"/>
        <v>16.805527900000001</v>
      </c>
      <c r="H2362" s="69"/>
      <c r="I2362" s="69"/>
      <c r="J2362" s="69"/>
      <c r="K2362" s="69"/>
      <c r="L2362" s="69"/>
      <c r="M2362" s="69"/>
      <c r="N2362" s="69"/>
      <c r="O2362" s="69"/>
      <c r="P2362" s="69"/>
      <c r="Q2362" s="69"/>
      <c r="R2362" s="69"/>
      <c r="S2362" s="69"/>
      <c r="T2362" s="69"/>
      <c r="U2362" s="69"/>
      <c r="V2362" s="69"/>
      <c r="W2362" s="69"/>
      <c r="X2362" s="69"/>
      <c r="Y2362" s="69"/>
      <c r="Z2362" s="69"/>
      <c r="AA2362" s="69"/>
    </row>
    <row r="2363" spans="1:27" ht="13">
      <c r="A2363" s="69"/>
      <c r="B2363" s="69"/>
      <c r="C2363" s="69"/>
      <c r="D2363" s="69"/>
      <c r="E2363" s="74">
        <v>44700</v>
      </c>
      <c r="F2363" s="70">
        <v>1888211.12</v>
      </c>
      <c r="G2363" s="71">
        <f t="shared" si="12"/>
        <v>17.882111200000001</v>
      </c>
      <c r="H2363" s="69"/>
      <c r="I2363" s="69"/>
      <c r="J2363" s="69"/>
      <c r="K2363" s="69"/>
      <c r="L2363" s="69"/>
      <c r="M2363" s="69"/>
      <c r="N2363" s="69"/>
      <c r="O2363" s="69"/>
      <c r="P2363" s="69"/>
      <c r="Q2363" s="69"/>
      <c r="R2363" s="69"/>
      <c r="S2363" s="69"/>
      <c r="T2363" s="69"/>
      <c r="U2363" s="69"/>
      <c r="V2363" s="69"/>
      <c r="W2363" s="69"/>
      <c r="X2363" s="69"/>
      <c r="Y2363" s="69"/>
      <c r="Z2363" s="69"/>
      <c r="AA2363" s="69"/>
    </row>
    <row r="2364" spans="1:27" ht="13">
      <c r="A2364" s="69"/>
      <c r="B2364" s="69"/>
      <c r="C2364" s="69"/>
      <c r="D2364" s="69"/>
      <c r="E2364" s="74">
        <v>44701</v>
      </c>
      <c r="F2364" s="70">
        <v>1886277.14</v>
      </c>
      <c r="G2364" s="71">
        <f t="shared" si="12"/>
        <v>17.8627714</v>
      </c>
      <c r="H2364" s="69"/>
      <c r="I2364" s="69"/>
      <c r="J2364" s="69"/>
      <c r="K2364" s="69"/>
      <c r="L2364" s="69"/>
      <c r="M2364" s="69"/>
      <c r="N2364" s="69"/>
      <c r="O2364" s="69"/>
      <c r="P2364" s="69"/>
      <c r="Q2364" s="69"/>
      <c r="R2364" s="69"/>
      <c r="S2364" s="69"/>
      <c r="T2364" s="69"/>
      <c r="U2364" s="69"/>
      <c r="V2364" s="69"/>
      <c r="W2364" s="69"/>
      <c r="X2364" s="69"/>
      <c r="Y2364" s="69"/>
      <c r="Z2364" s="69"/>
      <c r="AA2364" s="69"/>
    </row>
    <row r="2365" spans="1:27" ht="13">
      <c r="A2365" s="69"/>
      <c r="B2365" s="69"/>
      <c r="C2365" s="69"/>
      <c r="D2365" s="69"/>
      <c r="E2365" s="74">
        <v>44704</v>
      </c>
      <c r="F2365" s="70">
        <v>1903682.98</v>
      </c>
      <c r="G2365" s="71">
        <f t="shared" si="12"/>
        <v>18.0368298</v>
      </c>
      <c r="H2365" s="69"/>
      <c r="I2365" s="69"/>
      <c r="J2365" s="69"/>
      <c r="K2365" s="69"/>
      <c r="L2365" s="69"/>
      <c r="M2365" s="69"/>
      <c r="N2365" s="69"/>
      <c r="O2365" s="69"/>
      <c r="P2365" s="69"/>
      <c r="Q2365" s="69"/>
      <c r="R2365" s="69"/>
      <c r="S2365" s="69"/>
      <c r="T2365" s="69"/>
      <c r="U2365" s="69"/>
      <c r="V2365" s="69"/>
      <c r="W2365" s="69"/>
      <c r="X2365" s="69"/>
      <c r="Y2365" s="69"/>
      <c r="Z2365" s="69"/>
      <c r="AA2365" s="69"/>
    </row>
    <row r="2366" spans="1:27" ht="13">
      <c r="A2366" s="69"/>
      <c r="B2366" s="69"/>
      <c r="C2366" s="69"/>
      <c r="D2366" s="69"/>
      <c r="E2366" s="74">
        <v>44705</v>
      </c>
      <c r="F2366" s="70">
        <v>1903038.32</v>
      </c>
      <c r="G2366" s="71">
        <f t="shared" si="12"/>
        <v>18.030383199999999</v>
      </c>
      <c r="H2366" s="69"/>
      <c r="I2366" s="69"/>
      <c r="J2366" s="69"/>
      <c r="K2366" s="69"/>
      <c r="L2366" s="69"/>
      <c r="M2366" s="69"/>
      <c r="N2366" s="69"/>
      <c r="O2366" s="69"/>
      <c r="P2366" s="69"/>
      <c r="Q2366" s="69"/>
      <c r="R2366" s="69"/>
      <c r="S2366" s="69"/>
      <c r="T2366" s="69"/>
      <c r="U2366" s="69"/>
      <c r="V2366" s="69"/>
      <c r="W2366" s="69"/>
      <c r="X2366" s="69"/>
      <c r="Y2366" s="69"/>
      <c r="Z2366" s="69"/>
      <c r="AA2366" s="69"/>
    </row>
    <row r="2367" spans="1:27" ht="13">
      <c r="A2367" s="69"/>
      <c r="B2367" s="69"/>
      <c r="C2367" s="69"/>
      <c r="D2367" s="69"/>
      <c r="E2367" s="74">
        <v>44706</v>
      </c>
      <c r="F2367" s="70">
        <v>1933337.37</v>
      </c>
      <c r="G2367" s="71">
        <f t="shared" si="12"/>
        <v>18.333373700000003</v>
      </c>
      <c r="H2367" s="69"/>
      <c r="I2367" s="69"/>
      <c r="J2367" s="69"/>
      <c r="K2367" s="69"/>
      <c r="L2367" s="69"/>
      <c r="M2367" s="69"/>
      <c r="N2367" s="69"/>
      <c r="O2367" s="69"/>
      <c r="P2367" s="69"/>
      <c r="Q2367" s="69"/>
      <c r="R2367" s="69"/>
      <c r="S2367" s="69"/>
      <c r="T2367" s="69"/>
      <c r="U2367" s="69"/>
      <c r="V2367" s="69"/>
      <c r="W2367" s="69"/>
      <c r="X2367" s="69"/>
      <c r="Y2367" s="69"/>
      <c r="Z2367" s="69"/>
      <c r="AA2367" s="69"/>
    </row>
    <row r="2368" spans="1:27" ht="13">
      <c r="A2368" s="69"/>
      <c r="B2368" s="69"/>
      <c r="C2368" s="69"/>
      <c r="D2368" s="69"/>
      <c r="E2368" s="74">
        <v>44707</v>
      </c>
      <c r="F2368" s="70">
        <v>1945585.92</v>
      </c>
      <c r="G2368" s="71">
        <f t="shared" si="12"/>
        <v>18.455859199999999</v>
      </c>
      <c r="H2368" s="69"/>
      <c r="I2368" s="69"/>
      <c r="J2368" s="69"/>
      <c r="K2368" s="69"/>
      <c r="L2368" s="69"/>
      <c r="M2368" s="69"/>
      <c r="N2368" s="69"/>
      <c r="O2368" s="69"/>
      <c r="P2368" s="69"/>
      <c r="Q2368" s="69"/>
      <c r="R2368" s="69"/>
      <c r="S2368" s="69"/>
      <c r="T2368" s="69"/>
      <c r="U2368" s="69"/>
      <c r="V2368" s="69"/>
      <c r="W2368" s="69"/>
      <c r="X2368" s="69"/>
      <c r="Y2368" s="69"/>
      <c r="Z2368" s="69"/>
      <c r="AA2368" s="69"/>
    </row>
    <row r="2369" spans="1:27" ht="13">
      <c r="A2369" s="69"/>
      <c r="B2369" s="69"/>
      <c r="C2369" s="69"/>
      <c r="D2369" s="69"/>
      <c r="E2369" s="74">
        <v>44708</v>
      </c>
      <c r="F2369" s="70">
        <v>2002316.06</v>
      </c>
      <c r="G2369" s="71">
        <f t="shared" si="12"/>
        <v>19.023160600000001</v>
      </c>
      <c r="H2369" s="69"/>
      <c r="I2369" s="69"/>
      <c r="J2369" s="69"/>
      <c r="K2369" s="69"/>
      <c r="L2369" s="69"/>
      <c r="M2369" s="69"/>
      <c r="N2369" s="69"/>
      <c r="O2369" s="69"/>
      <c r="P2369" s="69"/>
      <c r="Q2369" s="69"/>
      <c r="R2369" s="69"/>
      <c r="S2369" s="69"/>
      <c r="T2369" s="69"/>
      <c r="U2369" s="69"/>
      <c r="V2369" s="69"/>
      <c r="W2369" s="69"/>
      <c r="X2369" s="69"/>
      <c r="Y2369" s="69"/>
      <c r="Z2369" s="69"/>
      <c r="AA2369" s="69"/>
    </row>
    <row r="2370" spans="1:27" ht="13">
      <c r="A2370" s="69"/>
      <c r="B2370" s="69"/>
      <c r="C2370" s="69"/>
      <c r="D2370" s="69"/>
      <c r="E2370" s="74">
        <v>44712</v>
      </c>
      <c r="F2370" s="70">
        <v>2026168.5</v>
      </c>
      <c r="G2370" s="71">
        <f t="shared" si="12"/>
        <v>19.261685</v>
      </c>
      <c r="H2370" s="69"/>
      <c r="I2370" s="69"/>
      <c r="J2370" s="69"/>
      <c r="K2370" s="69"/>
      <c r="L2370" s="69"/>
      <c r="M2370" s="69"/>
      <c r="N2370" s="69"/>
      <c r="O2370" s="69"/>
      <c r="P2370" s="69"/>
      <c r="Q2370" s="69"/>
      <c r="R2370" s="69"/>
      <c r="S2370" s="69"/>
      <c r="T2370" s="69"/>
      <c r="U2370" s="69"/>
      <c r="V2370" s="69"/>
      <c r="W2370" s="69"/>
      <c r="X2370" s="69"/>
      <c r="Y2370" s="69"/>
      <c r="Z2370" s="69"/>
      <c r="AA2370" s="69"/>
    </row>
    <row r="2371" spans="1:27" ht="13">
      <c r="A2371" s="69"/>
      <c r="B2371" s="69"/>
      <c r="C2371" s="69"/>
      <c r="D2371" s="69"/>
      <c r="E2371" s="74">
        <v>44713</v>
      </c>
      <c r="F2371" s="70">
        <v>2035838.41</v>
      </c>
      <c r="G2371" s="71">
        <f t="shared" si="12"/>
        <v>19.358384099999999</v>
      </c>
      <c r="H2371" s="69"/>
      <c r="I2371" s="69"/>
      <c r="J2371" s="69"/>
      <c r="K2371" s="69"/>
      <c r="L2371" s="69"/>
      <c r="M2371" s="69"/>
      <c r="N2371" s="69"/>
      <c r="O2371" s="69"/>
      <c r="P2371" s="69"/>
      <c r="Q2371" s="69"/>
      <c r="R2371" s="69"/>
      <c r="S2371" s="69"/>
      <c r="T2371" s="69"/>
      <c r="U2371" s="69"/>
      <c r="V2371" s="69"/>
      <c r="W2371" s="69"/>
      <c r="X2371" s="69"/>
      <c r="Y2371" s="69"/>
      <c r="Z2371" s="69"/>
      <c r="AA2371" s="69"/>
    </row>
    <row r="2372" spans="1:27" ht="13">
      <c r="A2372" s="69"/>
      <c r="B2372" s="69"/>
      <c r="C2372" s="69"/>
      <c r="D2372" s="69"/>
      <c r="E2372" s="74">
        <v>44714</v>
      </c>
      <c r="F2372" s="70">
        <v>2063558.82</v>
      </c>
      <c r="G2372" s="71">
        <f t="shared" si="12"/>
        <v>19.635588200000001</v>
      </c>
      <c r="H2372" s="69"/>
      <c r="I2372" s="69"/>
      <c r="J2372" s="69"/>
      <c r="K2372" s="69"/>
      <c r="L2372" s="69"/>
      <c r="M2372" s="69"/>
      <c r="N2372" s="69"/>
      <c r="O2372" s="69"/>
      <c r="P2372" s="69"/>
      <c r="Q2372" s="69"/>
      <c r="R2372" s="69"/>
      <c r="S2372" s="69"/>
      <c r="T2372" s="69"/>
      <c r="U2372" s="69"/>
      <c r="V2372" s="69"/>
      <c r="W2372" s="69"/>
      <c r="X2372" s="69"/>
      <c r="Y2372" s="69"/>
      <c r="Z2372" s="69"/>
      <c r="AA2372" s="69"/>
    </row>
    <row r="2373" spans="1:27" ht="13">
      <c r="A2373" s="69"/>
      <c r="B2373" s="69"/>
      <c r="C2373" s="69"/>
      <c r="D2373" s="69"/>
      <c r="E2373" s="74">
        <v>44715</v>
      </c>
      <c r="F2373" s="70">
        <v>2050665.61</v>
      </c>
      <c r="G2373" s="71">
        <f t="shared" si="12"/>
        <v>19.506656100000001</v>
      </c>
      <c r="H2373" s="69"/>
      <c r="I2373" s="69"/>
      <c r="J2373" s="69"/>
      <c r="K2373" s="69"/>
      <c r="L2373" s="69"/>
      <c r="M2373" s="69"/>
      <c r="N2373" s="69"/>
      <c r="O2373" s="69"/>
      <c r="P2373" s="69"/>
      <c r="Q2373" s="69"/>
      <c r="R2373" s="69"/>
      <c r="S2373" s="69"/>
      <c r="T2373" s="69"/>
      <c r="U2373" s="69"/>
      <c r="V2373" s="69"/>
      <c r="W2373" s="69"/>
      <c r="X2373" s="69"/>
      <c r="Y2373" s="69"/>
      <c r="Z2373" s="69"/>
      <c r="AA2373" s="69"/>
    </row>
    <row r="2374" spans="1:27" ht="13">
      <c r="A2374" s="69"/>
      <c r="B2374" s="69"/>
      <c r="C2374" s="69"/>
      <c r="D2374" s="69"/>
      <c r="E2374" s="74">
        <v>44718</v>
      </c>
      <c r="F2374" s="70">
        <v>2068716.11</v>
      </c>
      <c r="G2374" s="71">
        <f t="shared" si="12"/>
        <v>19.687161100000001</v>
      </c>
      <c r="H2374" s="69"/>
      <c r="I2374" s="69"/>
      <c r="J2374" s="69"/>
      <c r="K2374" s="69"/>
      <c r="L2374" s="69"/>
      <c r="M2374" s="69"/>
      <c r="N2374" s="69"/>
      <c r="O2374" s="69"/>
      <c r="P2374" s="69"/>
      <c r="Q2374" s="69"/>
      <c r="R2374" s="69"/>
      <c r="S2374" s="69"/>
      <c r="T2374" s="69"/>
      <c r="U2374" s="69"/>
      <c r="V2374" s="69"/>
      <c r="W2374" s="69"/>
      <c r="X2374" s="69"/>
      <c r="Y2374" s="69"/>
      <c r="Z2374" s="69"/>
      <c r="AA2374" s="69"/>
    </row>
    <row r="2375" spans="1:27" ht="13">
      <c r="A2375" s="69"/>
      <c r="B2375" s="69"/>
      <c r="C2375" s="69"/>
      <c r="D2375" s="69"/>
      <c r="E2375" s="74">
        <v>44719</v>
      </c>
      <c r="F2375" s="70">
        <v>2100304.48</v>
      </c>
      <c r="G2375" s="71">
        <f t="shared" si="12"/>
        <v>20.003044800000001</v>
      </c>
      <c r="H2375" s="69"/>
      <c r="I2375" s="69"/>
      <c r="J2375" s="69"/>
      <c r="K2375" s="69"/>
      <c r="L2375" s="69"/>
      <c r="M2375" s="69"/>
      <c r="N2375" s="69"/>
      <c r="O2375" s="69"/>
      <c r="P2375" s="69"/>
      <c r="Q2375" s="69"/>
      <c r="R2375" s="69"/>
      <c r="S2375" s="69"/>
      <c r="T2375" s="69"/>
      <c r="U2375" s="69"/>
      <c r="V2375" s="69"/>
      <c r="W2375" s="69"/>
      <c r="X2375" s="69"/>
      <c r="Y2375" s="69"/>
      <c r="Z2375" s="69"/>
      <c r="AA2375" s="69"/>
    </row>
    <row r="2376" spans="1:27" ht="13">
      <c r="A2376" s="69"/>
      <c r="B2376" s="69"/>
      <c r="C2376" s="69"/>
      <c r="D2376" s="69"/>
      <c r="E2376" s="74">
        <v>44720</v>
      </c>
      <c r="F2376" s="70">
        <v>2102883.12</v>
      </c>
      <c r="G2376" s="71">
        <f t="shared" si="12"/>
        <v>20.028831200000003</v>
      </c>
      <c r="H2376" s="69"/>
      <c r="I2376" s="69"/>
      <c r="J2376" s="69"/>
      <c r="K2376" s="69"/>
      <c r="L2376" s="69"/>
      <c r="M2376" s="69"/>
      <c r="N2376" s="69"/>
      <c r="O2376" s="69"/>
      <c r="P2376" s="69"/>
      <c r="Q2376" s="69"/>
      <c r="R2376" s="69"/>
      <c r="S2376" s="69"/>
      <c r="T2376" s="69"/>
      <c r="U2376" s="69"/>
      <c r="V2376" s="69"/>
      <c r="W2376" s="69"/>
      <c r="X2376" s="69"/>
      <c r="Y2376" s="69"/>
      <c r="Z2376" s="69"/>
      <c r="AA2376" s="69"/>
    </row>
    <row r="2377" spans="1:27" ht="13">
      <c r="A2377" s="69"/>
      <c r="B2377" s="69"/>
      <c r="C2377" s="69"/>
      <c r="D2377" s="69"/>
      <c r="E2377" s="74">
        <v>44721</v>
      </c>
      <c r="F2377" s="70">
        <v>2044863.66</v>
      </c>
      <c r="G2377" s="71">
        <f t="shared" si="12"/>
        <v>19.4486366</v>
      </c>
      <c r="H2377" s="69"/>
      <c r="I2377" s="69"/>
      <c r="J2377" s="69"/>
      <c r="K2377" s="69"/>
      <c r="L2377" s="69"/>
      <c r="M2377" s="69"/>
      <c r="N2377" s="69"/>
      <c r="O2377" s="69"/>
      <c r="P2377" s="69"/>
      <c r="Q2377" s="69"/>
      <c r="R2377" s="69"/>
      <c r="S2377" s="69"/>
      <c r="T2377" s="69"/>
      <c r="U2377" s="69"/>
      <c r="V2377" s="69"/>
      <c r="W2377" s="69"/>
      <c r="X2377" s="69"/>
      <c r="Y2377" s="69"/>
      <c r="Z2377" s="69"/>
      <c r="AA2377" s="69"/>
    </row>
    <row r="2378" spans="1:27" ht="13">
      <c r="A2378" s="69"/>
      <c r="B2378" s="69"/>
      <c r="C2378" s="69"/>
      <c r="D2378" s="69"/>
      <c r="E2378" s="74">
        <v>44722</v>
      </c>
      <c r="F2378" s="70">
        <v>1964925.74</v>
      </c>
      <c r="G2378" s="71">
        <f t="shared" si="12"/>
        <v>18.6492574</v>
      </c>
      <c r="H2378" s="69"/>
      <c r="I2378" s="69"/>
      <c r="J2378" s="69"/>
      <c r="K2378" s="69"/>
      <c r="L2378" s="69"/>
      <c r="M2378" s="69"/>
      <c r="N2378" s="69"/>
      <c r="O2378" s="69"/>
      <c r="P2378" s="69"/>
      <c r="Q2378" s="69"/>
      <c r="R2378" s="69"/>
      <c r="S2378" s="69"/>
      <c r="T2378" s="69"/>
      <c r="U2378" s="69"/>
      <c r="V2378" s="69"/>
      <c r="W2378" s="69"/>
      <c r="X2378" s="69"/>
      <c r="Y2378" s="69"/>
      <c r="Z2378" s="69"/>
      <c r="AA2378" s="69"/>
    </row>
    <row r="2379" spans="1:27" ht="13">
      <c r="A2379" s="69"/>
      <c r="B2379" s="69"/>
      <c r="C2379" s="69"/>
      <c r="D2379" s="69"/>
      <c r="E2379" s="74">
        <v>44725</v>
      </c>
      <c r="F2379" s="70">
        <v>1770882.94</v>
      </c>
      <c r="G2379" s="71">
        <f t="shared" si="12"/>
        <v>16.708829399999999</v>
      </c>
      <c r="H2379" s="69"/>
      <c r="I2379" s="69"/>
      <c r="J2379" s="69"/>
      <c r="K2379" s="69"/>
      <c r="L2379" s="69"/>
      <c r="M2379" s="69"/>
      <c r="N2379" s="69"/>
      <c r="O2379" s="69"/>
      <c r="P2379" s="69"/>
      <c r="Q2379" s="69"/>
      <c r="R2379" s="69"/>
      <c r="S2379" s="69"/>
      <c r="T2379" s="69"/>
      <c r="U2379" s="69"/>
      <c r="V2379" s="69"/>
      <c r="W2379" s="69"/>
      <c r="X2379" s="69"/>
      <c r="Y2379" s="69"/>
      <c r="Z2379" s="69"/>
      <c r="AA2379" s="69"/>
    </row>
    <row r="2380" spans="1:27" ht="13">
      <c r="A2380" s="69"/>
      <c r="B2380" s="69"/>
      <c r="C2380" s="69"/>
      <c r="D2380" s="69"/>
      <c r="E2380" s="74">
        <v>44726</v>
      </c>
      <c r="F2380" s="70">
        <v>1823745.05</v>
      </c>
      <c r="G2380" s="71">
        <f t="shared" si="12"/>
        <v>17.237450500000001</v>
      </c>
      <c r="H2380" s="69"/>
      <c r="I2380" s="69"/>
      <c r="J2380" s="69"/>
      <c r="K2380" s="69"/>
      <c r="L2380" s="69"/>
      <c r="M2380" s="69"/>
      <c r="N2380" s="69"/>
      <c r="O2380" s="69"/>
      <c r="P2380" s="69"/>
      <c r="Q2380" s="69"/>
      <c r="R2380" s="69"/>
      <c r="S2380" s="69"/>
      <c r="T2380" s="69"/>
      <c r="U2380" s="69"/>
      <c r="V2380" s="69"/>
      <c r="W2380" s="69"/>
      <c r="X2380" s="69"/>
      <c r="Y2380" s="69"/>
      <c r="Z2380" s="69"/>
      <c r="AA2380" s="69"/>
    </row>
    <row r="2381" spans="1:27" ht="13">
      <c r="A2381" s="69"/>
      <c r="B2381" s="69"/>
      <c r="C2381" s="69"/>
      <c r="D2381" s="69"/>
      <c r="E2381" s="74">
        <v>44727</v>
      </c>
      <c r="F2381" s="70">
        <v>1915931.53</v>
      </c>
      <c r="G2381" s="71">
        <f t="shared" si="12"/>
        <v>18.159315299999999</v>
      </c>
      <c r="H2381" s="69"/>
      <c r="I2381" s="69"/>
      <c r="J2381" s="69"/>
      <c r="K2381" s="69"/>
      <c r="L2381" s="69"/>
      <c r="M2381" s="69"/>
      <c r="N2381" s="69"/>
      <c r="O2381" s="69"/>
      <c r="P2381" s="69"/>
      <c r="Q2381" s="69"/>
      <c r="R2381" s="69"/>
      <c r="S2381" s="69"/>
      <c r="T2381" s="69"/>
      <c r="U2381" s="69"/>
      <c r="V2381" s="69"/>
      <c r="W2381" s="69"/>
      <c r="X2381" s="69"/>
      <c r="Y2381" s="69"/>
      <c r="Z2381" s="69"/>
      <c r="AA2381" s="69"/>
    </row>
    <row r="2382" spans="1:27" ht="13">
      <c r="A2382" s="69"/>
      <c r="B2382" s="69"/>
      <c r="C2382" s="69"/>
      <c r="D2382" s="69"/>
      <c r="E2382" s="74">
        <v>44728</v>
      </c>
      <c r="F2382" s="70">
        <v>1825678.97</v>
      </c>
      <c r="G2382" s="71">
        <f t="shared" si="12"/>
        <v>17.256789699999999</v>
      </c>
      <c r="H2382" s="69"/>
      <c r="I2382" s="69"/>
      <c r="J2382" s="69"/>
      <c r="K2382" s="69"/>
      <c r="L2382" s="69"/>
      <c r="M2382" s="69"/>
      <c r="N2382" s="69"/>
      <c r="O2382" s="69"/>
      <c r="P2382" s="69"/>
      <c r="Q2382" s="69"/>
      <c r="R2382" s="69"/>
      <c r="S2382" s="69"/>
      <c r="T2382" s="69"/>
      <c r="U2382" s="69"/>
      <c r="V2382" s="69"/>
      <c r="W2382" s="69"/>
      <c r="X2382" s="69"/>
      <c r="Y2382" s="69"/>
      <c r="Z2382" s="69"/>
      <c r="AA2382" s="69"/>
    </row>
    <row r="2383" spans="1:27" ht="13">
      <c r="A2383" s="69"/>
      <c r="B2383" s="69"/>
      <c r="C2383" s="69"/>
      <c r="D2383" s="69"/>
      <c r="E2383" s="74">
        <v>44729</v>
      </c>
      <c r="F2383" s="70">
        <v>1874673.18</v>
      </c>
      <c r="G2383" s="71">
        <f t="shared" si="12"/>
        <v>17.746731799999999</v>
      </c>
      <c r="H2383" s="69"/>
      <c r="I2383" s="69"/>
      <c r="J2383" s="69"/>
      <c r="K2383" s="69"/>
      <c r="L2383" s="69"/>
      <c r="M2383" s="69"/>
      <c r="N2383" s="69"/>
      <c r="O2383" s="69"/>
      <c r="P2383" s="69"/>
      <c r="Q2383" s="69"/>
      <c r="R2383" s="69"/>
      <c r="S2383" s="69"/>
      <c r="T2383" s="69"/>
      <c r="U2383" s="69"/>
      <c r="V2383" s="69"/>
      <c r="W2383" s="69"/>
      <c r="X2383" s="69"/>
      <c r="Y2383" s="69"/>
      <c r="Z2383" s="69"/>
      <c r="AA2383" s="69"/>
    </row>
    <row r="2384" spans="1:27" ht="13">
      <c r="A2384" s="69"/>
      <c r="B2384" s="69"/>
      <c r="C2384" s="69"/>
      <c r="D2384" s="69"/>
      <c r="E2384" s="74">
        <v>44733</v>
      </c>
      <c r="F2384" s="70">
        <v>1901104.33</v>
      </c>
      <c r="G2384" s="71">
        <f t="shared" si="12"/>
        <v>18.011043300000001</v>
      </c>
      <c r="H2384" s="69"/>
      <c r="I2384" s="69"/>
      <c r="J2384" s="69"/>
      <c r="K2384" s="69"/>
      <c r="L2384" s="69"/>
      <c r="M2384" s="69"/>
      <c r="N2384" s="69"/>
      <c r="O2384" s="69"/>
      <c r="P2384" s="69"/>
      <c r="Q2384" s="69"/>
      <c r="R2384" s="69"/>
      <c r="S2384" s="69"/>
      <c r="T2384" s="69"/>
      <c r="U2384" s="69"/>
      <c r="V2384" s="69"/>
      <c r="W2384" s="69"/>
      <c r="X2384" s="69"/>
      <c r="Y2384" s="69"/>
      <c r="Z2384" s="69"/>
      <c r="AA2384" s="69"/>
    </row>
    <row r="2385" spans="1:27" ht="13">
      <c r="A2385" s="69"/>
      <c r="B2385" s="69"/>
      <c r="C2385" s="69"/>
      <c r="D2385" s="69"/>
      <c r="E2385" s="74">
        <v>44734</v>
      </c>
      <c r="F2385" s="70">
        <v>1961057.78</v>
      </c>
      <c r="G2385" s="71">
        <f t="shared" si="12"/>
        <v>18.610577800000002</v>
      </c>
      <c r="H2385" s="69"/>
      <c r="I2385" s="69"/>
      <c r="J2385" s="69"/>
      <c r="K2385" s="69"/>
      <c r="L2385" s="69"/>
      <c r="M2385" s="69"/>
      <c r="N2385" s="69"/>
      <c r="O2385" s="69"/>
      <c r="P2385" s="69"/>
      <c r="Q2385" s="69"/>
      <c r="R2385" s="69"/>
      <c r="S2385" s="69"/>
      <c r="T2385" s="69"/>
      <c r="U2385" s="69"/>
      <c r="V2385" s="69"/>
      <c r="W2385" s="69"/>
      <c r="X2385" s="69"/>
      <c r="Y2385" s="69"/>
      <c r="Z2385" s="69"/>
      <c r="AA2385" s="69"/>
    </row>
    <row r="2386" spans="1:27" ht="13">
      <c r="A2386" s="69"/>
      <c r="B2386" s="69"/>
      <c r="C2386" s="69"/>
      <c r="D2386" s="69"/>
      <c r="E2386" s="74">
        <v>44735</v>
      </c>
      <c r="F2386" s="70">
        <v>1964925.74</v>
      </c>
      <c r="G2386" s="71">
        <f t="shared" si="12"/>
        <v>18.6492574</v>
      </c>
      <c r="H2386" s="69"/>
      <c r="I2386" s="69"/>
      <c r="J2386" s="69"/>
      <c r="K2386" s="69"/>
      <c r="L2386" s="69"/>
      <c r="M2386" s="69"/>
      <c r="N2386" s="69"/>
      <c r="O2386" s="69"/>
      <c r="P2386" s="69"/>
      <c r="Q2386" s="69"/>
      <c r="R2386" s="69"/>
      <c r="S2386" s="69"/>
      <c r="T2386" s="69"/>
      <c r="U2386" s="69"/>
      <c r="V2386" s="69"/>
      <c r="W2386" s="69"/>
      <c r="X2386" s="69"/>
      <c r="Y2386" s="69"/>
      <c r="Z2386" s="69"/>
      <c r="AA2386" s="69"/>
    </row>
    <row r="2387" spans="1:27" ht="13">
      <c r="A2387" s="69"/>
      <c r="B2387" s="69"/>
      <c r="C2387" s="69"/>
      <c r="D2387" s="69"/>
      <c r="E2387" s="74">
        <v>44736</v>
      </c>
      <c r="F2387" s="70">
        <v>1990712.17</v>
      </c>
      <c r="G2387" s="71">
        <f t="shared" si="12"/>
        <v>18.907121699999998</v>
      </c>
      <c r="H2387" s="69"/>
      <c r="I2387" s="69"/>
      <c r="J2387" s="69"/>
      <c r="K2387" s="69"/>
      <c r="L2387" s="69"/>
      <c r="M2387" s="69"/>
      <c r="N2387" s="69"/>
      <c r="O2387" s="69"/>
      <c r="P2387" s="69"/>
      <c r="Q2387" s="69"/>
      <c r="R2387" s="69"/>
      <c r="S2387" s="69"/>
      <c r="T2387" s="69"/>
      <c r="U2387" s="69"/>
      <c r="V2387" s="69"/>
      <c r="W2387" s="69"/>
      <c r="X2387" s="69"/>
      <c r="Y2387" s="69"/>
      <c r="Z2387" s="69"/>
      <c r="AA2387" s="69"/>
    </row>
    <row r="2388" spans="1:27" ht="13">
      <c r="A2388" s="69"/>
      <c r="B2388" s="69"/>
      <c r="C2388" s="69"/>
      <c r="D2388" s="69"/>
      <c r="E2388" s="74">
        <v>44739</v>
      </c>
      <c r="F2388" s="70">
        <v>2034549.09</v>
      </c>
      <c r="G2388" s="71">
        <f t="shared" si="12"/>
        <v>19.345490900000001</v>
      </c>
      <c r="H2388" s="69"/>
      <c r="I2388" s="69"/>
      <c r="J2388" s="69"/>
      <c r="K2388" s="69"/>
      <c r="L2388" s="69"/>
      <c r="M2388" s="69"/>
      <c r="N2388" s="69"/>
      <c r="O2388" s="69"/>
      <c r="P2388" s="69"/>
      <c r="Q2388" s="69"/>
      <c r="R2388" s="69"/>
      <c r="S2388" s="69"/>
      <c r="T2388" s="69"/>
      <c r="U2388" s="69"/>
      <c r="V2388" s="69"/>
      <c r="W2388" s="69"/>
      <c r="X2388" s="69"/>
      <c r="Y2388" s="69"/>
      <c r="Z2388" s="69"/>
      <c r="AA2388" s="69"/>
    </row>
    <row r="2389" spans="1:27" ht="13">
      <c r="A2389" s="69"/>
      <c r="B2389" s="69"/>
      <c r="C2389" s="69"/>
      <c r="D2389" s="69"/>
      <c r="E2389" s="74">
        <v>44740</v>
      </c>
      <c r="F2389" s="70">
        <v>1998448.1</v>
      </c>
      <c r="G2389" s="71">
        <f t="shared" si="12"/>
        <v>18.984481000000002</v>
      </c>
      <c r="H2389" s="69"/>
      <c r="I2389" s="69"/>
      <c r="J2389" s="69"/>
      <c r="K2389" s="69"/>
      <c r="L2389" s="69"/>
      <c r="M2389" s="69"/>
      <c r="N2389" s="69"/>
      <c r="O2389" s="69"/>
      <c r="P2389" s="69"/>
      <c r="Q2389" s="69"/>
      <c r="R2389" s="69"/>
      <c r="S2389" s="69"/>
      <c r="T2389" s="69"/>
      <c r="U2389" s="69"/>
      <c r="V2389" s="69"/>
      <c r="W2389" s="69"/>
      <c r="X2389" s="69"/>
      <c r="Y2389" s="69"/>
      <c r="Z2389" s="69"/>
      <c r="AA2389" s="69"/>
    </row>
    <row r="2390" spans="1:27" ht="13">
      <c r="A2390" s="69"/>
      <c r="B2390" s="69"/>
      <c r="C2390" s="69"/>
      <c r="D2390" s="69"/>
      <c r="E2390" s="74">
        <v>44741</v>
      </c>
      <c r="F2390" s="70">
        <v>1992001.49</v>
      </c>
      <c r="G2390" s="71">
        <f t="shared" si="12"/>
        <v>18.920014899999998</v>
      </c>
      <c r="H2390" s="69"/>
      <c r="I2390" s="69"/>
      <c r="J2390" s="69"/>
      <c r="K2390" s="69"/>
      <c r="L2390" s="69"/>
      <c r="M2390" s="69"/>
      <c r="N2390" s="69"/>
      <c r="O2390" s="69"/>
      <c r="P2390" s="69"/>
      <c r="Q2390" s="69"/>
      <c r="R2390" s="69"/>
      <c r="S2390" s="69"/>
      <c r="T2390" s="69"/>
      <c r="U2390" s="69"/>
      <c r="V2390" s="69"/>
      <c r="W2390" s="69"/>
      <c r="X2390" s="69"/>
      <c r="Y2390" s="69"/>
      <c r="Z2390" s="69"/>
      <c r="AA2390" s="69"/>
    </row>
    <row r="2391" spans="1:27" ht="13">
      <c r="A2391" s="69"/>
      <c r="B2391" s="69"/>
      <c r="C2391" s="69"/>
      <c r="D2391" s="69"/>
      <c r="E2391" s="74">
        <v>44742</v>
      </c>
      <c r="F2391" s="70">
        <v>1981686.92</v>
      </c>
      <c r="G2391" s="71">
        <f t="shared" si="12"/>
        <v>18.816869199999999</v>
      </c>
      <c r="H2391" s="69"/>
      <c r="I2391" s="69"/>
      <c r="J2391" s="69"/>
      <c r="K2391" s="69"/>
      <c r="L2391" s="69"/>
      <c r="M2391" s="69"/>
      <c r="N2391" s="69"/>
      <c r="O2391" s="69"/>
      <c r="P2391" s="69"/>
      <c r="Q2391" s="69"/>
      <c r="R2391" s="69"/>
      <c r="S2391" s="69"/>
      <c r="T2391" s="69"/>
      <c r="U2391" s="69"/>
      <c r="V2391" s="69"/>
      <c r="W2391" s="69"/>
      <c r="X2391" s="69"/>
      <c r="Y2391" s="69"/>
      <c r="Z2391" s="69"/>
      <c r="AA2391" s="69"/>
    </row>
    <row r="2392" spans="1:27" ht="13">
      <c r="A2392" s="69"/>
      <c r="B2392" s="69"/>
      <c r="C2392" s="69"/>
      <c r="D2392" s="69"/>
      <c r="E2392" s="74">
        <v>44743</v>
      </c>
      <c r="F2392" s="70">
        <v>2016498.59</v>
      </c>
      <c r="G2392" s="71">
        <f t="shared" si="12"/>
        <v>19.164985900000001</v>
      </c>
      <c r="H2392" s="69"/>
      <c r="I2392" s="69"/>
      <c r="J2392" s="69"/>
      <c r="K2392" s="69"/>
      <c r="L2392" s="69"/>
      <c r="M2392" s="69"/>
      <c r="N2392" s="69"/>
      <c r="O2392" s="69"/>
      <c r="P2392" s="69"/>
      <c r="Q2392" s="69"/>
      <c r="R2392" s="69"/>
      <c r="S2392" s="69"/>
      <c r="T2392" s="69"/>
      <c r="U2392" s="69"/>
      <c r="V2392" s="69"/>
      <c r="W2392" s="69"/>
      <c r="X2392" s="69"/>
      <c r="Y2392" s="69"/>
      <c r="Z2392" s="69"/>
      <c r="AA2392" s="69"/>
    </row>
    <row r="2393" spans="1:27" ht="13">
      <c r="A2393" s="69"/>
      <c r="B2393" s="69"/>
      <c r="C2393" s="69"/>
      <c r="D2393" s="69"/>
      <c r="E2393" s="74">
        <v>44747</v>
      </c>
      <c r="F2393" s="70">
        <v>2015209.27</v>
      </c>
      <c r="G2393" s="71">
        <f t="shared" si="12"/>
        <v>19.152092700000001</v>
      </c>
      <c r="H2393" s="69"/>
      <c r="I2393" s="69"/>
      <c r="J2393" s="69"/>
      <c r="K2393" s="69"/>
      <c r="L2393" s="69"/>
      <c r="M2393" s="69"/>
      <c r="N2393" s="69"/>
      <c r="O2393" s="69"/>
      <c r="P2393" s="69"/>
      <c r="Q2393" s="69"/>
      <c r="R2393" s="69"/>
      <c r="S2393" s="69"/>
      <c r="T2393" s="69"/>
      <c r="U2393" s="69"/>
      <c r="V2393" s="69"/>
      <c r="W2393" s="69"/>
      <c r="X2393" s="69"/>
      <c r="Y2393" s="69"/>
      <c r="Z2393" s="69"/>
      <c r="AA2393" s="69"/>
    </row>
    <row r="2394" spans="1:27" ht="13">
      <c r="A2394" s="69"/>
      <c r="B2394" s="69"/>
      <c r="C2394" s="69"/>
      <c r="D2394" s="69"/>
      <c r="E2394" s="74">
        <v>44748</v>
      </c>
      <c r="F2394" s="70">
        <v>2038417.06</v>
      </c>
      <c r="G2394" s="71">
        <f t="shared" si="12"/>
        <v>19.384170600000001</v>
      </c>
      <c r="H2394" s="69"/>
      <c r="I2394" s="69"/>
      <c r="J2394" s="69"/>
      <c r="K2394" s="69"/>
      <c r="L2394" s="69"/>
      <c r="M2394" s="69"/>
      <c r="N2394" s="69"/>
      <c r="O2394" s="69"/>
      <c r="P2394" s="69"/>
      <c r="Q2394" s="69"/>
      <c r="R2394" s="69"/>
      <c r="S2394" s="69"/>
      <c r="T2394" s="69"/>
      <c r="U2394" s="69"/>
      <c r="V2394" s="69"/>
      <c r="W2394" s="69"/>
      <c r="X2394" s="69"/>
      <c r="Y2394" s="69"/>
      <c r="Z2394" s="69"/>
      <c r="AA2394" s="69"/>
    </row>
    <row r="2395" spans="1:27" ht="13">
      <c r="A2395" s="69"/>
      <c r="B2395" s="69"/>
      <c r="C2395" s="69"/>
      <c r="D2395" s="69"/>
      <c r="E2395" s="74">
        <v>44749</v>
      </c>
      <c r="F2395" s="70">
        <v>2051954.93</v>
      </c>
      <c r="G2395" s="71">
        <f t="shared" si="12"/>
        <v>19.519549299999998</v>
      </c>
      <c r="H2395" s="69"/>
      <c r="I2395" s="69"/>
      <c r="J2395" s="69"/>
      <c r="K2395" s="69"/>
      <c r="L2395" s="69"/>
      <c r="M2395" s="69"/>
      <c r="N2395" s="69"/>
      <c r="O2395" s="69"/>
      <c r="P2395" s="69"/>
      <c r="Q2395" s="69"/>
      <c r="R2395" s="69"/>
      <c r="S2395" s="69"/>
      <c r="T2395" s="69"/>
      <c r="U2395" s="69"/>
      <c r="V2395" s="69"/>
      <c r="W2395" s="69"/>
      <c r="X2395" s="69"/>
      <c r="Y2395" s="69"/>
      <c r="Z2395" s="69"/>
      <c r="AA2395" s="69"/>
    </row>
    <row r="2396" spans="1:27" ht="13">
      <c r="A2396" s="69"/>
      <c r="B2396" s="69"/>
      <c r="C2396" s="69"/>
      <c r="D2396" s="69"/>
      <c r="E2396" s="74">
        <v>44750</v>
      </c>
      <c r="F2396" s="70">
        <v>2080964.66</v>
      </c>
      <c r="G2396" s="71">
        <f t="shared" si="12"/>
        <v>19.809646600000001</v>
      </c>
      <c r="H2396" s="69"/>
      <c r="I2396" s="69"/>
      <c r="J2396" s="69"/>
      <c r="K2396" s="69"/>
      <c r="L2396" s="69"/>
      <c r="M2396" s="69"/>
      <c r="N2396" s="69"/>
      <c r="O2396" s="69"/>
      <c r="P2396" s="69"/>
      <c r="Q2396" s="69"/>
      <c r="R2396" s="69"/>
      <c r="S2396" s="69"/>
      <c r="T2396" s="69"/>
      <c r="U2396" s="69"/>
      <c r="V2396" s="69"/>
      <c r="W2396" s="69"/>
      <c r="X2396" s="69"/>
      <c r="Y2396" s="69"/>
      <c r="Z2396" s="69"/>
      <c r="AA2396" s="69"/>
    </row>
    <row r="2397" spans="1:27" ht="13">
      <c r="A2397" s="69"/>
      <c r="B2397" s="69"/>
      <c r="C2397" s="69"/>
      <c r="D2397" s="69"/>
      <c r="E2397" s="74">
        <v>44753</v>
      </c>
      <c r="F2397" s="70">
        <v>2046152.99</v>
      </c>
      <c r="G2397" s="71">
        <f t="shared" si="12"/>
        <v>19.461529899999999</v>
      </c>
      <c r="H2397" s="69"/>
      <c r="I2397" s="69"/>
      <c r="J2397" s="69"/>
      <c r="K2397" s="69"/>
      <c r="L2397" s="69"/>
      <c r="M2397" s="69"/>
      <c r="N2397" s="69"/>
      <c r="O2397" s="69"/>
      <c r="P2397" s="69"/>
      <c r="Q2397" s="69"/>
      <c r="R2397" s="69"/>
      <c r="S2397" s="69"/>
      <c r="T2397" s="69"/>
      <c r="U2397" s="69"/>
      <c r="V2397" s="69"/>
      <c r="W2397" s="69"/>
      <c r="X2397" s="69"/>
      <c r="Y2397" s="69"/>
      <c r="Z2397" s="69"/>
      <c r="AA2397" s="69"/>
    </row>
    <row r="2398" spans="1:27" ht="13">
      <c r="A2398" s="69"/>
      <c r="B2398" s="69"/>
      <c r="C2398" s="69"/>
      <c r="D2398" s="69"/>
      <c r="E2398" s="74">
        <v>44754</v>
      </c>
      <c r="F2398" s="70">
        <v>2032615.11</v>
      </c>
      <c r="G2398" s="71">
        <f t="shared" si="12"/>
        <v>19.326151100000001</v>
      </c>
      <c r="H2398" s="69"/>
      <c r="I2398" s="69"/>
      <c r="J2398" s="69"/>
      <c r="K2398" s="69"/>
      <c r="L2398" s="69"/>
      <c r="M2398" s="69"/>
      <c r="N2398" s="69"/>
      <c r="O2398" s="69"/>
      <c r="P2398" s="69"/>
      <c r="Q2398" s="69"/>
      <c r="R2398" s="69"/>
      <c r="S2398" s="69"/>
      <c r="T2398" s="69"/>
      <c r="U2398" s="69"/>
      <c r="V2398" s="69"/>
      <c r="W2398" s="69"/>
      <c r="X2398" s="69"/>
      <c r="Y2398" s="69"/>
      <c r="Z2398" s="69"/>
      <c r="AA2398" s="69"/>
    </row>
    <row r="2399" spans="1:27" ht="13">
      <c r="A2399" s="69"/>
      <c r="B2399" s="69"/>
      <c r="C2399" s="69"/>
      <c r="D2399" s="69"/>
      <c r="E2399" s="74">
        <v>44755</v>
      </c>
      <c r="F2399" s="70">
        <v>2055178.23</v>
      </c>
      <c r="G2399" s="71">
        <f t="shared" si="12"/>
        <v>19.551782299999999</v>
      </c>
      <c r="H2399" s="69"/>
      <c r="I2399" s="69"/>
      <c r="J2399" s="69"/>
      <c r="K2399" s="69"/>
      <c r="L2399" s="69"/>
      <c r="M2399" s="69"/>
      <c r="N2399" s="69"/>
      <c r="O2399" s="69"/>
      <c r="P2399" s="69"/>
      <c r="Q2399" s="69"/>
      <c r="R2399" s="69"/>
      <c r="S2399" s="69"/>
      <c r="T2399" s="69"/>
      <c r="U2399" s="69"/>
      <c r="V2399" s="69"/>
      <c r="W2399" s="69"/>
      <c r="X2399" s="69"/>
      <c r="Y2399" s="69"/>
      <c r="Z2399" s="69"/>
      <c r="AA2399" s="69"/>
    </row>
    <row r="2400" spans="1:27" ht="13">
      <c r="A2400" s="69"/>
      <c r="B2400" s="69"/>
      <c r="C2400" s="69"/>
      <c r="D2400" s="69"/>
      <c r="E2400" s="74">
        <v>44756</v>
      </c>
      <c r="F2400" s="70">
        <v>2051310.27</v>
      </c>
      <c r="G2400" s="71">
        <f t="shared" si="12"/>
        <v>19.513102700000001</v>
      </c>
      <c r="H2400" s="69"/>
      <c r="I2400" s="69"/>
      <c r="J2400" s="69"/>
      <c r="K2400" s="69"/>
      <c r="L2400" s="69"/>
      <c r="M2400" s="69"/>
      <c r="N2400" s="69"/>
      <c r="O2400" s="69"/>
      <c r="P2400" s="69"/>
      <c r="Q2400" s="69"/>
      <c r="R2400" s="69"/>
      <c r="S2400" s="69"/>
      <c r="T2400" s="69"/>
      <c r="U2400" s="69"/>
      <c r="V2400" s="69"/>
      <c r="W2400" s="69"/>
      <c r="X2400" s="69"/>
      <c r="Y2400" s="69"/>
      <c r="Z2400" s="69"/>
      <c r="AA2400" s="69"/>
    </row>
    <row r="2401" spans="1:27" ht="13">
      <c r="A2401" s="69"/>
      <c r="B2401" s="69"/>
      <c r="C2401" s="69"/>
      <c r="D2401" s="69"/>
      <c r="E2401" s="74">
        <v>44757</v>
      </c>
      <c r="F2401" s="70">
        <v>2116421</v>
      </c>
      <c r="G2401" s="71">
        <f t="shared" si="12"/>
        <v>20.164210000000001</v>
      </c>
      <c r="H2401" s="69"/>
      <c r="I2401" s="69"/>
      <c r="J2401" s="69"/>
      <c r="K2401" s="69"/>
      <c r="L2401" s="69"/>
      <c r="M2401" s="69"/>
      <c r="N2401" s="69"/>
      <c r="O2401" s="69"/>
      <c r="P2401" s="69"/>
      <c r="Q2401" s="69"/>
      <c r="R2401" s="69"/>
      <c r="S2401" s="69"/>
      <c r="T2401" s="69"/>
      <c r="U2401" s="69"/>
      <c r="V2401" s="69"/>
      <c r="W2401" s="69"/>
      <c r="X2401" s="69"/>
      <c r="Y2401" s="69"/>
      <c r="Z2401" s="69"/>
      <c r="AA2401" s="69"/>
    </row>
    <row r="2402" spans="1:27" ht="13">
      <c r="A2402" s="69"/>
      <c r="B2402" s="69"/>
      <c r="C2402" s="69"/>
      <c r="D2402" s="69"/>
      <c r="E2402" s="74">
        <v>44760</v>
      </c>
      <c r="F2402" s="70">
        <v>2084187.97</v>
      </c>
      <c r="G2402" s="71">
        <f t="shared" si="12"/>
        <v>19.8418797</v>
      </c>
      <c r="H2402" s="69"/>
      <c r="I2402" s="69"/>
      <c r="J2402" s="69"/>
      <c r="K2402" s="69"/>
      <c r="L2402" s="69"/>
      <c r="M2402" s="69"/>
      <c r="N2402" s="69"/>
      <c r="O2402" s="69"/>
      <c r="P2402" s="69"/>
      <c r="Q2402" s="69"/>
      <c r="R2402" s="69"/>
      <c r="S2402" s="69"/>
      <c r="T2402" s="69"/>
      <c r="U2402" s="69"/>
      <c r="V2402" s="69"/>
      <c r="W2402" s="69"/>
      <c r="X2402" s="69"/>
      <c r="Y2402" s="69"/>
      <c r="Z2402" s="69"/>
      <c r="AA2402" s="69"/>
    </row>
    <row r="2403" spans="1:27" ht="13">
      <c r="A2403" s="69"/>
      <c r="B2403" s="69"/>
      <c r="C2403" s="69"/>
      <c r="D2403" s="69"/>
      <c r="E2403" s="74">
        <v>44761</v>
      </c>
      <c r="F2403" s="70">
        <v>2100304.48</v>
      </c>
      <c r="G2403" s="71">
        <f t="shared" si="12"/>
        <v>20.003044800000001</v>
      </c>
      <c r="H2403" s="69"/>
      <c r="I2403" s="69"/>
      <c r="J2403" s="69"/>
      <c r="K2403" s="69"/>
      <c r="L2403" s="69"/>
      <c r="M2403" s="69"/>
      <c r="N2403" s="69"/>
      <c r="O2403" s="69"/>
      <c r="P2403" s="69"/>
      <c r="Q2403" s="69"/>
      <c r="R2403" s="69"/>
      <c r="S2403" s="69"/>
      <c r="T2403" s="69"/>
      <c r="U2403" s="69"/>
      <c r="V2403" s="69"/>
      <c r="W2403" s="69"/>
      <c r="X2403" s="69"/>
      <c r="Y2403" s="69"/>
      <c r="Z2403" s="69"/>
      <c r="AA2403" s="69"/>
    </row>
    <row r="2404" spans="1:27" ht="13">
      <c r="A2404" s="69"/>
      <c r="B2404" s="69"/>
      <c r="C2404" s="69"/>
      <c r="D2404" s="69"/>
      <c r="E2404" s="74">
        <v>44762</v>
      </c>
      <c r="F2404" s="70">
        <v>2128669.5499999998</v>
      </c>
      <c r="G2404" s="71">
        <f t="shared" si="12"/>
        <v>20.286695499999997</v>
      </c>
      <c r="H2404" s="69"/>
      <c r="I2404" s="69"/>
      <c r="J2404" s="69"/>
      <c r="K2404" s="69"/>
      <c r="L2404" s="69"/>
      <c r="M2404" s="69"/>
      <c r="N2404" s="69"/>
      <c r="O2404" s="69"/>
      <c r="P2404" s="69"/>
      <c r="Q2404" s="69"/>
      <c r="R2404" s="69"/>
      <c r="S2404" s="69"/>
      <c r="T2404" s="69"/>
      <c r="U2404" s="69"/>
      <c r="V2404" s="69"/>
      <c r="W2404" s="69"/>
      <c r="X2404" s="69"/>
      <c r="Y2404" s="69"/>
      <c r="Z2404" s="69"/>
      <c r="AA2404" s="69"/>
    </row>
    <row r="2405" spans="1:27" ht="13">
      <c r="A2405" s="69"/>
      <c r="B2405" s="69"/>
      <c r="C2405" s="69"/>
      <c r="D2405" s="69"/>
      <c r="E2405" s="74">
        <v>44763</v>
      </c>
      <c r="F2405" s="70">
        <v>2155745.2999999998</v>
      </c>
      <c r="G2405" s="71">
        <f t="shared" si="12"/>
        <v>20.557452999999999</v>
      </c>
      <c r="H2405" s="69"/>
      <c r="I2405" s="69"/>
      <c r="J2405" s="69"/>
      <c r="K2405" s="69"/>
      <c r="L2405" s="69"/>
      <c r="M2405" s="69"/>
      <c r="N2405" s="69"/>
      <c r="O2405" s="69"/>
      <c r="P2405" s="69"/>
      <c r="Q2405" s="69"/>
      <c r="R2405" s="69"/>
      <c r="S2405" s="69"/>
      <c r="T2405" s="69"/>
      <c r="U2405" s="69"/>
      <c r="V2405" s="69"/>
      <c r="W2405" s="69"/>
      <c r="X2405" s="69"/>
      <c r="Y2405" s="69"/>
      <c r="Z2405" s="69"/>
      <c r="AA2405" s="69"/>
    </row>
    <row r="2406" spans="1:27" ht="13">
      <c r="A2406" s="69"/>
      <c r="B2406" s="69"/>
      <c r="C2406" s="69"/>
      <c r="D2406" s="69"/>
      <c r="E2406" s="74">
        <v>44764</v>
      </c>
      <c r="F2406" s="70">
        <v>2164770.5499999998</v>
      </c>
      <c r="G2406" s="71">
        <f t="shared" si="12"/>
        <v>20.647705499999997</v>
      </c>
      <c r="H2406" s="69"/>
      <c r="I2406" s="69"/>
      <c r="J2406" s="69"/>
      <c r="K2406" s="69"/>
      <c r="L2406" s="69"/>
      <c r="M2406" s="69"/>
      <c r="N2406" s="69"/>
      <c r="O2406" s="69"/>
      <c r="P2406" s="69"/>
      <c r="Q2406" s="69"/>
      <c r="R2406" s="69"/>
      <c r="S2406" s="69"/>
      <c r="T2406" s="69"/>
      <c r="U2406" s="69"/>
      <c r="V2406" s="69"/>
      <c r="W2406" s="69"/>
      <c r="X2406" s="69"/>
      <c r="Y2406" s="69"/>
      <c r="Z2406" s="69"/>
      <c r="AA2406" s="69"/>
    </row>
    <row r="2407" spans="1:27" ht="13">
      <c r="A2407" s="69"/>
      <c r="B2407" s="69"/>
      <c r="C2407" s="69"/>
      <c r="D2407" s="69"/>
      <c r="E2407" s="74">
        <v>44767</v>
      </c>
      <c r="F2407" s="70">
        <v>2177019.1</v>
      </c>
      <c r="G2407" s="71">
        <f t="shared" si="12"/>
        <v>20.770191000000001</v>
      </c>
      <c r="H2407" s="69"/>
      <c r="I2407" s="69"/>
      <c r="J2407" s="69"/>
      <c r="K2407" s="69"/>
      <c r="L2407" s="69"/>
      <c r="M2407" s="69"/>
      <c r="N2407" s="69"/>
      <c r="O2407" s="69"/>
      <c r="P2407" s="69"/>
      <c r="Q2407" s="69"/>
      <c r="R2407" s="69"/>
      <c r="S2407" s="69"/>
      <c r="T2407" s="69"/>
      <c r="U2407" s="69"/>
      <c r="V2407" s="69"/>
      <c r="W2407" s="69"/>
      <c r="X2407" s="69"/>
      <c r="Y2407" s="69"/>
      <c r="Z2407" s="69"/>
      <c r="AA2407" s="69"/>
    </row>
    <row r="2408" spans="1:27" ht="13">
      <c r="A2408" s="69"/>
      <c r="B2408" s="69"/>
      <c r="C2408" s="69"/>
      <c r="D2408" s="69"/>
      <c r="E2408" s="74">
        <v>44768</v>
      </c>
      <c r="F2408" s="70">
        <v>2150588.0099999998</v>
      </c>
      <c r="G2408" s="71">
        <f t="shared" si="12"/>
        <v>20.505880099999999</v>
      </c>
      <c r="H2408" s="69"/>
      <c r="I2408" s="69"/>
      <c r="J2408" s="69"/>
      <c r="K2408" s="69"/>
      <c r="L2408" s="69"/>
      <c r="M2408" s="69"/>
      <c r="N2408" s="69"/>
      <c r="O2408" s="69"/>
      <c r="P2408" s="69"/>
      <c r="Q2408" s="69"/>
      <c r="R2408" s="69"/>
      <c r="S2408" s="69"/>
      <c r="T2408" s="69"/>
      <c r="U2408" s="69"/>
      <c r="V2408" s="69"/>
      <c r="W2408" s="69"/>
      <c r="X2408" s="69"/>
      <c r="Y2408" s="69"/>
      <c r="Z2408" s="69"/>
      <c r="AA2408" s="69"/>
    </row>
    <row r="2409" spans="1:27" ht="13">
      <c r="A2409" s="69"/>
      <c r="B2409" s="69"/>
      <c r="C2409" s="69"/>
      <c r="D2409" s="69"/>
      <c r="E2409" s="74">
        <v>44769</v>
      </c>
      <c r="F2409" s="70">
        <v>2187978.33</v>
      </c>
      <c r="G2409" s="71">
        <f t="shared" si="12"/>
        <v>20.8797833</v>
      </c>
      <c r="H2409" s="69"/>
      <c r="I2409" s="69"/>
      <c r="J2409" s="69"/>
      <c r="K2409" s="69"/>
      <c r="L2409" s="69"/>
      <c r="M2409" s="69"/>
      <c r="N2409" s="69"/>
      <c r="O2409" s="69"/>
      <c r="P2409" s="69"/>
      <c r="Q2409" s="69"/>
      <c r="R2409" s="69"/>
      <c r="S2409" s="69"/>
      <c r="T2409" s="69"/>
      <c r="U2409" s="69"/>
      <c r="V2409" s="69"/>
      <c r="W2409" s="69"/>
      <c r="X2409" s="69"/>
      <c r="Y2409" s="69"/>
      <c r="Z2409" s="69"/>
      <c r="AA2409" s="69"/>
    </row>
    <row r="2410" spans="1:27" ht="13">
      <c r="A2410" s="69"/>
      <c r="B2410" s="69"/>
      <c r="C2410" s="69"/>
      <c r="D2410" s="69"/>
      <c r="E2410" s="74">
        <v>44770</v>
      </c>
      <c r="F2410" s="70">
        <v>2242129.83</v>
      </c>
      <c r="G2410" s="71">
        <f t="shared" si="12"/>
        <v>21.4212983</v>
      </c>
      <c r="H2410" s="69"/>
      <c r="I2410" s="69"/>
      <c r="J2410" s="69"/>
      <c r="K2410" s="69"/>
      <c r="L2410" s="69"/>
      <c r="M2410" s="69"/>
      <c r="N2410" s="69"/>
      <c r="O2410" s="69"/>
      <c r="P2410" s="69"/>
      <c r="Q2410" s="69"/>
      <c r="R2410" s="69"/>
      <c r="S2410" s="69"/>
      <c r="T2410" s="69"/>
      <c r="U2410" s="69"/>
      <c r="V2410" s="69"/>
      <c r="W2410" s="69"/>
      <c r="X2410" s="69"/>
      <c r="Y2410" s="69"/>
      <c r="Z2410" s="69"/>
      <c r="AA2410" s="69"/>
    </row>
    <row r="2411" spans="1:27" ht="13">
      <c r="A2411" s="69"/>
      <c r="B2411" s="69"/>
      <c r="C2411" s="69"/>
      <c r="D2411" s="69"/>
      <c r="E2411" s="74">
        <v>44771</v>
      </c>
      <c r="F2411" s="70">
        <v>2253089.06</v>
      </c>
      <c r="G2411" s="71">
        <f t="shared" si="12"/>
        <v>21.530890599999999</v>
      </c>
      <c r="H2411" s="69"/>
      <c r="I2411" s="69"/>
      <c r="J2411" s="69"/>
      <c r="K2411" s="69"/>
      <c r="L2411" s="69"/>
      <c r="M2411" s="69"/>
      <c r="N2411" s="69"/>
      <c r="O2411" s="69"/>
      <c r="P2411" s="69"/>
      <c r="Q2411" s="69"/>
      <c r="R2411" s="69"/>
      <c r="S2411" s="69"/>
      <c r="T2411" s="69"/>
      <c r="U2411" s="69"/>
      <c r="V2411" s="69"/>
      <c r="W2411" s="69"/>
      <c r="X2411" s="69"/>
      <c r="Y2411" s="69"/>
      <c r="Z2411" s="69"/>
      <c r="AA2411" s="69"/>
    </row>
    <row r="2412" spans="1:27" ht="13">
      <c r="A2412" s="69"/>
      <c r="B2412" s="69"/>
      <c r="C2412" s="69"/>
      <c r="D2412" s="69"/>
      <c r="E2412" s="74">
        <v>44774</v>
      </c>
      <c r="F2412" s="70">
        <v>2220856.0299999998</v>
      </c>
      <c r="G2412" s="71">
        <f t="shared" si="12"/>
        <v>21.208560299999998</v>
      </c>
      <c r="H2412" s="69"/>
      <c r="I2412" s="69"/>
      <c r="J2412" s="69"/>
      <c r="K2412" s="69"/>
      <c r="L2412" s="69"/>
      <c r="M2412" s="69"/>
      <c r="N2412" s="69"/>
      <c r="O2412" s="69"/>
      <c r="P2412" s="69"/>
      <c r="Q2412" s="69"/>
      <c r="R2412" s="69"/>
      <c r="S2412" s="69"/>
      <c r="T2412" s="69"/>
      <c r="U2412" s="69"/>
      <c r="V2412" s="69"/>
      <c r="W2412" s="69"/>
      <c r="X2412" s="69"/>
      <c r="Y2412" s="69"/>
      <c r="Z2412" s="69"/>
      <c r="AA2412" s="69"/>
    </row>
    <row r="2413" spans="1:27" ht="13">
      <c r="A2413" s="69"/>
      <c r="B2413" s="69"/>
      <c r="C2413" s="69"/>
      <c r="D2413" s="69"/>
      <c r="E2413" s="74">
        <v>44775</v>
      </c>
      <c r="F2413" s="70">
        <v>2207318.15</v>
      </c>
      <c r="G2413" s="71">
        <f t="shared" si="12"/>
        <v>21.0731815</v>
      </c>
      <c r="H2413" s="69"/>
      <c r="I2413" s="69"/>
      <c r="J2413" s="69"/>
      <c r="K2413" s="69"/>
      <c r="L2413" s="69"/>
      <c r="M2413" s="69"/>
      <c r="N2413" s="69"/>
      <c r="O2413" s="69"/>
      <c r="P2413" s="69"/>
      <c r="Q2413" s="69"/>
      <c r="R2413" s="69"/>
      <c r="S2413" s="69"/>
      <c r="T2413" s="69"/>
      <c r="U2413" s="69"/>
      <c r="V2413" s="69"/>
      <c r="W2413" s="69"/>
      <c r="X2413" s="69"/>
      <c r="Y2413" s="69"/>
      <c r="Z2413" s="69"/>
      <c r="AA2413" s="69"/>
    </row>
    <row r="2414" spans="1:27" ht="13">
      <c r="A2414" s="69"/>
      <c r="B2414" s="69"/>
      <c r="C2414" s="69"/>
      <c r="D2414" s="69"/>
      <c r="E2414" s="74">
        <v>44776</v>
      </c>
      <c r="F2414" s="70">
        <v>2260180.33</v>
      </c>
      <c r="G2414" s="71">
        <f t="shared" si="12"/>
        <v>21.6018033</v>
      </c>
      <c r="H2414" s="69"/>
      <c r="I2414" s="69"/>
      <c r="J2414" s="69"/>
      <c r="K2414" s="69"/>
      <c r="L2414" s="69"/>
      <c r="M2414" s="69"/>
      <c r="N2414" s="69"/>
      <c r="O2414" s="69"/>
      <c r="P2414" s="69"/>
      <c r="Q2414" s="69"/>
      <c r="R2414" s="69"/>
      <c r="S2414" s="69"/>
      <c r="T2414" s="69"/>
      <c r="U2414" s="69"/>
      <c r="V2414" s="69"/>
      <c r="W2414" s="69"/>
      <c r="X2414" s="69"/>
      <c r="Y2414" s="69"/>
      <c r="Z2414" s="69"/>
      <c r="AA2414" s="69"/>
    </row>
    <row r="2415" spans="1:27" ht="13">
      <c r="A2415" s="69"/>
      <c r="B2415" s="69"/>
      <c r="C2415" s="69"/>
      <c r="D2415" s="69"/>
      <c r="E2415" s="74">
        <v>44777</v>
      </c>
      <c r="F2415" s="70">
        <v>2259535.67</v>
      </c>
      <c r="G2415" s="71">
        <f t="shared" si="12"/>
        <v>21.5953567</v>
      </c>
      <c r="H2415" s="69"/>
      <c r="I2415" s="69"/>
      <c r="J2415" s="69"/>
      <c r="K2415" s="69"/>
      <c r="L2415" s="69"/>
      <c r="M2415" s="69"/>
      <c r="N2415" s="69"/>
      <c r="O2415" s="69"/>
      <c r="P2415" s="69"/>
      <c r="Q2415" s="69"/>
      <c r="R2415" s="69"/>
      <c r="S2415" s="69"/>
      <c r="T2415" s="69"/>
      <c r="U2415" s="69"/>
      <c r="V2415" s="69"/>
      <c r="W2415" s="69"/>
      <c r="X2415" s="69"/>
      <c r="Y2415" s="69"/>
      <c r="Z2415" s="69"/>
      <c r="AA2415" s="69"/>
    </row>
    <row r="2416" spans="1:27" ht="13">
      <c r="A2416" s="69"/>
      <c r="B2416" s="69"/>
      <c r="C2416" s="69"/>
      <c r="D2416" s="69"/>
      <c r="E2416" s="74">
        <v>44778</v>
      </c>
      <c r="F2416" s="70">
        <v>2281454.13</v>
      </c>
      <c r="G2416" s="71">
        <f t="shared" si="12"/>
        <v>21.814541299999998</v>
      </c>
      <c r="H2416" s="69"/>
      <c r="I2416" s="69"/>
      <c r="J2416" s="69"/>
      <c r="K2416" s="69"/>
      <c r="L2416" s="69"/>
      <c r="M2416" s="69"/>
      <c r="N2416" s="69"/>
      <c r="O2416" s="69"/>
      <c r="P2416" s="69"/>
      <c r="Q2416" s="69"/>
      <c r="R2416" s="69"/>
      <c r="S2416" s="69"/>
      <c r="T2416" s="69"/>
      <c r="U2416" s="69"/>
      <c r="V2416" s="69"/>
      <c r="W2416" s="69"/>
      <c r="X2416" s="69"/>
      <c r="Y2416" s="69"/>
      <c r="Z2416" s="69"/>
      <c r="AA2416" s="69"/>
    </row>
    <row r="2417" spans="1:27" ht="13">
      <c r="A2417" s="69"/>
      <c r="B2417" s="69"/>
      <c r="C2417" s="69"/>
      <c r="D2417" s="69"/>
      <c r="E2417" s="74">
        <v>44781</v>
      </c>
      <c r="F2417" s="70">
        <v>2279520.15</v>
      </c>
      <c r="G2417" s="71">
        <f t="shared" si="12"/>
        <v>21.795201499999997</v>
      </c>
      <c r="H2417" s="69"/>
      <c r="I2417" s="69"/>
      <c r="J2417" s="69"/>
      <c r="K2417" s="69"/>
      <c r="L2417" s="69"/>
      <c r="M2417" s="69"/>
      <c r="N2417" s="69"/>
      <c r="O2417" s="69"/>
      <c r="P2417" s="69"/>
      <c r="Q2417" s="69"/>
      <c r="R2417" s="69"/>
      <c r="S2417" s="69"/>
      <c r="T2417" s="69"/>
      <c r="U2417" s="69"/>
      <c r="V2417" s="69"/>
      <c r="W2417" s="69"/>
      <c r="X2417" s="69"/>
      <c r="Y2417" s="69"/>
      <c r="Z2417" s="69"/>
      <c r="AA2417" s="69"/>
    </row>
    <row r="2418" spans="1:27" ht="13">
      <c r="A2418" s="69"/>
      <c r="B2418" s="69"/>
      <c r="C2418" s="69"/>
      <c r="D2418" s="69"/>
      <c r="E2418" s="74">
        <v>44782</v>
      </c>
      <c r="F2418" s="70">
        <v>2271784.2200000002</v>
      </c>
      <c r="G2418" s="71">
        <f t="shared" si="12"/>
        <v>21.717842200000003</v>
      </c>
      <c r="H2418" s="69"/>
      <c r="I2418" s="69"/>
      <c r="J2418" s="69"/>
      <c r="K2418" s="69"/>
      <c r="L2418" s="69"/>
      <c r="M2418" s="69"/>
      <c r="N2418" s="69"/>
      <c r="O2418" s="69"/>
      <c r="P2418" s="69"/>
      <c r="Q2418" s="69"/>
      <c r="R2418" s="69"/>
      <c r="S2418" s="69"/>
      <c r="T2418" s="69"/>
      <c r="U2418" s="69"/>
      <c r="V2418" s="69"/>
      <c r="W2418" s="69"/>
      <c r="X2418" s="69"/>
      <c r="Y2418" s="69"/>
      <c r="Z2418" s="69"/>
      <c r="AA2418" s="69"/>
    </row>
    <row r="2419" spans="1:27" ht="13">
      <c r="A2419" s="69"/>
      <c r="B2419" s="69"/>
      <c r="C2419" s="69"/>
      <c r="D2419" s="69"/>
      <c r="E2419" s="74">
        <v>44783</v>
      </c>
      <c r="F2419" s="70">
        <v>2327225.04</v>
      </c>
      <c r="G2419" s="71">
        <f t="shared" si="12"/>
        <v>22.272250400000001</v>
      </c>
      <c r="H2419" s="69"/>
      <c r="I2419" s="69"/>
      <c r="J2419" s="69"/>
      <c r="K2419" s="69"/>
      <c r="L2419" s="69"/>
      <c r="M2419" s="69"/>
      <c r="N2419" s="69"/>
      <c r="O2419" s="69"/>
      <c r="P2419" s="69"/>
      <c r="Q2419" s="69"/>
      <c r="R2419" s="69"/>
      <c r="S2419" s="69"/>
      <c r="T2419" s="69"/>
      <c r="U2419" s="69"/>
      <c r="V2419" s="69"/>
      <c r="W2419" s="69"/>
      <c r="X2419" s="69"/>
      <c r="Y2419" s="69"/>
      <c r="Z2419" s="69"/>
      <c r="AA2419" s="69"/>
    </row>
    <row r="2420" spans="1:27" ht="13">
      <c r="A2420" s="69"/>
      <c r="B2420" s="69"/>
      <c r="C2420" s="69"/>
      <c r="D2420" s="69"/>
      <c r="E2420" s="74">
        <v>44784</v>
      </c>
      <c r="F2420" s="70">
        <v>2321423.09</v>
      </c>
      <c r="G2420" s="71">
        <f t="shared" si="12"/>
        <v>22.214230899999997</v>
      </c>
      <c r="H2420" s="69"/>
      <c r="I2420" s="69"/>
      <c r="J2420" s="69"/>
      <c r="K2420" s="69"/>
      <c r="L2420" s="69"/>
      <c r="M2420" s="69"/>
      <c r="N2420" s="69"/>
      <c r="O2420" s="69"/>
      <c r="P2420" s="69"/>
      <c r="Q2420" s="69"/>
      <c r="R2420" s="69"/>
      <c r="S2420" s="69"/>
      <c r="T2420" s="69"/>
      <c r="U2420" s="69"/>
      <c r="V2420" s="69"/>
      <c r="W2420" s="69"/>
      <c r="X2420" s="69"/>
      <c r="Y2420" s="69"/>
      <c r="Z2420" s="69"/>
      <c r="AA2420" s="69"/>
    </row>
    <row r="2421" spans="1:27" ht="13">
      <c r="A2421" s="69"/>
      <c r="B2421" s="69"/>
      <c r="C2421" s="69"/>
      <c r="D2421" s="69"/>
      <c r="E2421" s="74">
        <v>44785</v>
      </c>
      <c r="F2421" s="70">
        <v>2331093</v>
      </c>
      <c r="G2421" s="71">
        <f t="shared" si="12"/>
        <v>22.310929999999999</v>
      </c>
      <c r="H2421" s="69"/>
      <c r="I2421" s="69"/>
      <c r="J2421" s="69"/>
      <c r="K2421" s="69"/>
      <c r="L2421" s="69"/>
      <c r="M2421" s="69"/>
      <c r="N2421" s="69"/>
      <c r="O2421" s="69"/>
      <c r="P2421" s="69"/>
      <c r="Q2421" s="69"/>
      <c r="R2421" s="69"/>
      <c r="S2421" s="69"/>
      <c r="T2421" s="69"/>
      <c r="U2421" s="69"/>
      <c r="V2421" s="69"/>
      <c r="W2421" s="69"/>
      <c r="X2421" s="69"/>
      <c r="Y2421" s="69"/>
      <c r="Z2421" s="69"/>
      <c r="AA2421" s="69"/>
    </row>
    <row r="2422" spans="1:27" ht="13">
      <c r="A2422" s="69"/>
      <c r="B2422" s="69"/>
      <c r="C2422" s="69"/>
      <c r="D2422" s="69"/>
      <c r="E2422" s="74">
        <v>44788</v>
      </c>
      <c r="F2422" s="70">
        <v>2343986.2200000002</v>
      </c>
      <c r="G2422" s="71">
        <f t="shared" si="12"/>
        <v>22.4398622</v>
      </c>
      <c r="H2422" s="69"/>
      <c r="I2422" s="69"/>
      <c r="J2422" s="69"/>
      <c r="K2422" s="69"/>
      <c r="L2422" s="69"/>
      <c r="M2422" s="69"/>
      <c r="N2422" s="69"/>
      <c r="O2422" s="69"/>
      <c r="P2422" s="69"/>
      <c r="Q2422" s="69"/>
      <c r="R2422" s="69"/>
      <c r="S2422" s="69"/>
      <c r="T2422" s="69"/>
      <c r="U2422" s="69"/>
      <c r="V2422" s="69"/>
      <c r="W2422" s="69"/>
      <c r="X2422" s="69"/>
      <c r="Y2422" s="69"/>
      <c r="Z2422" s="69"/>
      <c r="AA2422" s="69"/>
    </row>
    <row r="2423" spans="1:27" ht="13">
      <c r="A2423" s="69"/>
      <c r="B2423" s="69"/>
      <c r="C2423" s="69"/>
      <c r="D2423" s="69"/>
      <c r="E2423" s="74">
        <v>44789</v>
      </c>
      <c r="F2423" s="70">
        <v>2339473.59</v>
      </c>
      <c r="G2423" s="71">
        <f t="shared" si="12"/>
        <v>22.394735899999997</v>
      </c>
      <c r="H2423" s="69"/>
      <c r="I2423" s="69"/>
      <c r="J2423" s="69"/>
      <c r="K2423" s="69"/>
      <c r="L2423" s="69"/>
      <c r="M2423" s="69"/>
      <c r="N2423" s="69"/>
      <c r="O2423" s="69"/>
      <c r="P2423" s="69"/>
      <c r="Q2423" s="69"/>
      <c r="R2423" s="69"/>
      <c r="S2423" s="69"/>
      <c r="T2423" s="69"/>
      <c r="U2423" s="69"/>
      <c r="V2423" s="69"/>
      <c r="W2423" s="69"/>
      <c r="X2423" s="69"/>
      <c r="Y2423" s="69"/>
      <c r="Z2423" s="69"/>
      <c r="AA2423" s="69"/>
    </row>
    <row r="2424" spans="1:27" ht="13">
      <c r="A2424" s="69"/>
      <c r="B2424" s="69"/>
      <c r="C2424" s="69"/>
      <c r="D2424" s="69"/>
      <c r="E2424" s="74">
        <v>44790</v>
      </c>
      <c r="F2424" s="70">
        <v>2342052.2400000002</v>
      </c>
      <c r="G2424" s="71">
        <f t="shared" si="12"/>
        <v>22.420522400000003</v>
      </c>
      <c r="H2424" s="69"/>
      <c r="I2424" s="69"/>
      <c r="J2424" s="69"/>
      <c r="K2424" s="69"/>
      <c r="L2424" s="69"/>
      <c r="M2424" s="69"/>
      <c r="N2424" s="69"/>
      <c r="O2424" s="69"/>
      <c r="P2424" s="69"/>
      <c r="Q2424" s="69"/>
      <c r="R2424" s="69"/>
      <c r="S2424" s="69"/>
      <c r="T2424" s="69"/>
      <c r="U2424" s="69"/>
      <c r="V2424" s="69"/>
      <c r="W2424" s="69"/>
      <c r="X2424" s="69"/>
      <c r="Y2424" s="69"/>
      <c r="Z2424" s="69"/>
      <c r="AA2424" s="69"/>
    </row>
    <row r="2425" spans="1:27" ht="13">
      <c r="A2425" s="69"/>
      <c r="B2425" s="69"/>
      <c r="C2425" s="69"/>
      <c r="D2425" s="69"/>
      <c r="E2425" s="74">
        <v>44791</v>
      </c>
      <c r="F2425" s="70">
        <v>2354300.79</v>
      </c>
      <c r="G2425" s="71">
        <f t="shared" si="12"/>
        <v>22.543007899999999</v>
      </c>
      <c r="H2425" s="69"/>
      <c r="I2425" s="69"/>
      <c r="J2425" s="69"/>
      <c r="K2425" s="69"/>
      <c r="L2425" s="69"/>
      <c r="M2425" s="69"/>
      <c r="N2425" s="69"/>
      <c r="O2425" s="69"/>
      <c r="P2425" s="69"/>
      <c r="Q2425" s="69"/>
      <c r="R2425" s="69"/>
      <c r="S2425" s="69"/>
      <c r="T2425" s="69"/>
      <c r="U2425" s="69"/>
      <c r="V2425" s="69"/>
      <c r="W2425" s="69"/>
      <c r="X2425" s="69"/>
      <c r="Y2425" s="69"/>
      <c r="Z2425" s="69"/>
      <c r="AA2425" s="69"/>
    </row>
    <row r="2426" spans="1:27" ht="13">
      <c r="A2426" s="69"/>
      <c r="B2426" s="69"/>
      <c r="C2426" s="69"/>
      <c r="D2426" s="69"/>
      <c r="E2426" s="74">
        <v>44792</v>
      </c>
      <c r="F2426" s="70">
        <v>2314331.83</v>
      </c>
      <c r="G2426" s="71">
        <f t="shared" si="12"/>
        <v>22.143318300000001</v>
      </c>
      <c r="H2426" s="69"/>
      <c r="I2426" s="69"/>
      <c r="J2426" s="69"/>
      <c r="K2426" s="69"/>
      <c r="L2426" s="69"/>
      <c r="M2426" s="69"/>
      <c r="N2426" s="69"/>
      <c r="O2426" s="69"/>
      <c r="P2426" s="69"/>
      <c r="Q2426" s="69"/>
      <c r="R2426" s="69"/>
      <c r="S2426" s="69"/>
      <c r="T2426" s="69"/>
      <c r="U2426" s="69"/>
      <c r="V2426" s="69"/>
      <c r="W2426" s="69"/>
      <c r="X2426" s="69"/>
      <c r="Y2426" s="69"/>
      <c r="Z2426" s="69"/>
      <c r="AA2426" s="69"/>
    </row>
    <row r="2427" spans="1:27" ht="13">
      <c r="A2427" s="69"/>
      <c r="B2427" s="69"/>
      <c r="C2427" s="69"/>
      <c r="D2427" s="69"/>
      <c r="E2427" s="74">
        <v>44795</v>
      </c>
      <c r="F2427" s="70">
        <v>2314331.83</v>
      </c>
      <c r="G2427" s="71">
        <f t="shared" si="12"/>
        <v>22.143318300000001</v>
      </c>
      <c r="H2427" s="69"/>
      <c r="I2427" s="69"/>
      <c r="J2427" s="69"/>
      <c r="K2427" s="69"/>
      <c r="L2427" s="69"/>
      <c r="M2427" s="69"/>
      <c r="N2427" s="69"/>
      <c r="O2427" s="69"/>
      <c r="P2427" s="69"/>
      <c r="Q2427" s="69"/>
      <c r="R2427" s="69"/>
      <c r="S2427" s="69"/>
      <c r="T2427" s="69"/>
      <c r="U2427" s="69"/>
      <c r="V2427" s="69"/>
      <c r="W2427" s="69"/>
      <c r="X2427" s="69"/>
      <c r="Y2427" s="69"/>
      <c r="Z2427" s="69"/>
      <c r="AA2427" s="69"/>
    </row>
    <row r="2428" spans="1:27" ht="13">
      <c r="A2428" s="69"/>
      <c r="B2428" s="69"/>
      <c r="C2428" s="69"/>
      <c r="D2428" s="69"/>
      <c r="E2428" s="74">
        <v>44796</v>
      </c>
      <c r="F2428" s="70">
        <v>2314331.83</v>
      </c>
      <c r="G2428" s="71">
        <f t="shared" si="12"/>
        <v>22.143318300000001</v>
      </c>
      <c r="H2428" s="69"/>
      <c r="I2428" s="69"/>
      <c r="J2428" s="69"/>
      <c r="K2428" s="69"/>
      <c r="L2428" s="69"/>
      <c r="M2428" s="69"/>
      <c r="N2428" s="69"/>
      <c r="O2428" s="69"/>
      <c r="P2428" s="69"/>
      <c r="Q2428" s="69"/>
      <c r="R2428" s="69"/>
      <c r="S2428" s="69"/>
      <c r="T2428" s="69"/>
      <c r="U2428" s="69"/>
      <c r="V2428" s="69"/>
      <c r="W2428" s="69"/>
      <c r="X2428" s="69"/>
      <c r="Y2428" s="69"/>
      <c r="Z2428" s="69"/>
      <c r="AA2428" s="69"/>
    </row>
    <row r="2429" spans="1:27" ht="13">
      <c r="A2429" s="69"/>
      <c r="B2429" s="69"/>
      <c r="C2429" s="69"/>
      <c r="D2429" s="69"/>
      <c r="E2429" s="74">
        <v>44797</v>
      </c>
      <c r="F2429" s="70">
        <v>2314331.83</v>
      </c>
      <c r="G2429" s="71">
        <f t="shared" si="12"/>
        <v>22.143318300000001</v>
      </c>
      <c r="H2429" s="69"/>
      <c r="I2429" s="69"/>
      <c r="J2429" s="69"/>
      <c r="K2429" s="69"/>
      <c r="L2429" s="69"/>
      <c r="M2429" s="69"/>
      <c r="N2429" s="69"/>
      <c r="O2429" s="69"/>
      <c r="P2429" s="69"/>
      <c r="Q2429" s="69"/>
      <c r="R2429" s="69"/>
      <c r="S2429" s="69"/>
      <c r="T2429" s="69"/>
      <c r="U2429" s="69"/>
      <c r="V2429" s="69"/>
      <c r="W2429" s="69"/>
      <c r="X2429" s="69"/>
      <c r="Y2429" s="69"/>
      <c r="Z2429" s="69"/>
      <c r="AA2429" s="69"/>
    </row>
    <row r="2430" spans="1:27" ht="13">
      <c r="A2430" s="69"/>
      <c r="B2430" s="69"/>
      <c r="C2430" s="69"/>
      <c r="D2430" s="69"/>
      <c r="E2430" s="74">
        <v>44798</v>
      </c>
      <c r="F2430" s="70">
        <v>2314331.83</v>
      </c>
      <c r="G2430" s="71">
        <f t="shared" si="12"/>
        <v>22.143318300000001</v>
      </c>
      <c r="H2430" s="69"/>
      <c r="I2430" s="69"/>
      <c r="J2430" s="69"/>
      <c r="K2430" s="69"/>
      <c r="L2430" s="69"/>
      <c r="M2430" s="69"/>
      <c r="N2430" s="69"/>
      <c r="O2430" s="69"/>
      <c r="P2430" s="69"/>
      <c r="Q2430" s="69"/>
      <c r="R2430" s="69"/>
      <c r="S2430" s="69"/>
      <c r="T2430" s="69"/>
      <c r="U2430" s="69"/>
      <c r="V2430" s="69"/>
      <c r="W2430" s="69"/>
      <c r="X2430" s="69"/>
      <c r="Y2430" s="69"/>
      <c r="Z2430" s="69"/>
      <c r="AA2430" s="69"/>
    </row>
    <row r="2431" spans="1:27" ht="13">
      <c r="A2431" s="69"/>
      <c r="B2431" s="69"/>
      <c r="C2431" s="69"/>
      <c r="D2431" s="69"/>
      <c r="E2431" s="74">
        <v>44799</v>
      </c>
      <c r="F2431" s="70">
        <v>2314331.83</v>
      </c>
      <c r="G2431" s="71">
        <f t="shared" si="12"/>
        <v>22.143318300000001</v>
      </c>
      <c r="H2431" s="69"/>
      <c r="I2431" s="69"/>
      <c r="J2431" s="69"/>
      <c r="K2431" s="69"/>
      <c r="L2431" s="69"/>
      <c r="M2431" s="69"/>
      <c r="N2431" s="69"/>
      <c r="O2431" s="69"/>
      <c r="P2431" s="69"/>
      <c r="Q2431" s="69"/>
      <c r="R2431" s="69"/>
      <c r="S2431" s="69"/>
      <c r="T2431" s="69"/>
      <c r="U2431" s="69"/>
      <c r="V2431" s="69"/>
      <c r="W2431" s="69"/>
      <c r="X2431" s="69"/>
      <c r="Y2431" s="69"/>
      <c r="Z2431" s="69"/>
      <c r="AA2431" s="69"/>
    </row>
    <row r="2432" spans="1:27" ht="13">
      <c r="A2432" s="69"/>
      <c r="B2432" s="69"/>
      <c r="C2432" s="69"/>
      <c r="D2432" s="69"/>
      <c r="E2432" s="74">
        <v>44802</v>
      </c>
      <c r="F2432" s="70">
        <v>2314331.83</v>
      </c>
      <c r="G2432" s="71">
        <f t="shared" si="12"/>
        <v>22.143318300000001</v>
      </c>
      <c r="H2432" s="69"/>
      <c r="I2432" s="69"/>
      <c r="J2432" s="69"/>
      <c r="K2432" s="69"/>
      <c r="L2432" s="69"/>
      <c r="M2432" s="69"/>
      <c r="N2432" s="69"/>
      <c r="O2432" s="69"/>
      <c r="P2432" s="69"/>
      <c r="Q2432" s="69"/>
      <c r="R2432" s="69"/>
      <c r="S2432" s="69"/>
      <c r="T2432" s="69"/>
      <c r="U2432" s="69"/>
      <c r="V2432" s="69"/>
      <c r="W2432" s="69"/>
      <c r="X2432" s="69"/>
      <c r="Y2432" s="69"/>
      <c r="Z2432" s="69"/>
      <c r="AA2432" s="69"/>
    </row>
    <row r="2433" spans="1:27" ht="13">
      <c r="A2433" s="69"/>
      <c r="B2433" s="69"/>
      <c r="C2433" s="69"/>
      <c r="D2433" s="69"/>
      <c r="E2433" s="74">
        <v>44803</v>
      </c>
      <c r="F2433" s="70">
        <v>2314331.83</v>
      </c>
      <c r="G2433" s="71">
        <f t="shared" si="12"/>
        <v>22.143318300000001</v>
      </c>
      <c r="H2433" s="69"/>
      <c r="I2433" s="69"/>
      <c r="J2433" s="69"/>
      <c r="K2433" s="69"/>
      <c r="L2433" s="69"/>
      <c r="M2433" s="69"/>
      <c r="N2433" s="69"/>
      <c r="O2433" s="69"/>
      <c r="P2433" s="69"/>
      <c r="Q2433" s="69"/>
      <c r="R2433" s="69"/>
      <c r="S2433" s="69"/>
      <c r="T2433" s="69"/>
      <c r="U2433" s="69"/>
      <c r="V2433" s="69"/>
      <c r="W2433" s="69"/>
      <c r="X2433" s="69"/>
      <c r="Y2433" s="69"/>
      <c r="Z2433" s="69"/>
      <c r="AA2433" s="69"/>
    </row>
    <row r="2434" spans="1:27" ht="13">
      <c r="A2434" s="69"/>
      <c r="B2434" s="69"/>
      <c r="C2434" s="69"/>
      <c r="D2434" s="69"/>
      <c r="E2434" s="74">
        <v>44804</v>
      </c>
      <c r="F2434" s="70">
        <v>2314331.83</v>
      </c>
      <c r="G2434" s="71">
        <f t="shared" si="12"/>
        <v>22.143318300000001</v>
      </c>
      <c r="H2434" s="69"/>
      <c r="I2434" s="69"/>
      <c r="J2434" s="69"/>
      <c r="K2434" s="69"/>
      <c r="L2434" s="69"/>
      <c r="M2434" s="69"/>
      <c r="N2434" s="69"/>
      <c r="O2434" s="69"/>
      <c r="P2434" s="69"/>
      <c r="Q2434" s="69"/>
      <c r="R2434" s="69"/>
      <c r="S2434" s="69"/>
      <c r="T2434" s="69"/>
      <c r="U2434" s="69"/>
      <c r="V2434" s="69"/>
      <c r="W2434" s="69"/>
      <c r="X2434" s="69"/>
      <c r="Y2434" s="69"/>
      <c r="Z2434" s="69"/>
      <c r="AA2434" s="69"/>
    </row>
    <row r="2435" spans="1:27" ht="13">
      <c r="A2435" s="69"/>
      <c r="B2435" s="69"/>
      <c r="C2435" s="69"/>
      <c r="D2435" s="69"/>
      <c r="E2435" s="74">
        <v>44805</v>
      </c>
      <c r="F2435" s="70">
        <v>2314331.83</v>
      </c>
      <c r="G2435" s="71">
        <f t="shared" si="12"/>
        <v>22.143318300000001</v>
      </c>
      <c r="H2435" s="69"/>
      <c r="I2435" s="69"/>
      <c r="J2435" s="69"/>
      <c r="K2435" s="69"/>
      <c r="L2435" s="69"/>
      <c r="M2435" s="69"/>
      <c r="N2435" s="69"/>
      <c r="O2435" s="69"/>
      <c r="P2435" s="69"/>
      <c r="Q2435" s="69"/>
      <c r="R2435" s="69"/>
      <c r="S2435" s="69"/>
      <c r="T2435" s="69"/>
      <c r="U2435" s="69"/>
      <c r="V2435" s="69"/>
      <c r="W2435" s="69"/>
      <c r="X2435" s="69"/>
      <c r="Y2435" s="69"/>
      <c r="Z2435" s="69"/>
      <c r="AA2435" s="69"/>
    </row>
    <row r="2436" spans="1:27" ht="13">
      <c r="A2436" s="69"/>
      <c r="B2436" s="69"/>
      <c r="C2436" s="69"/>
      <c r="D2436" s="69"/>
      <c r="E2436" s="74">
        <v>44806</v>
      </c>
      <c r="F2436" s="70">
        <v>2314331.83</v>
      </c>
      <c r="G2436" s="71">
        <f t="shared" si="12"/>
        <v>22.143318300000001</v>
      </c>
      <c r="H2436" s="69"/>
      <c r="I2436" s="69"/>
      <c r="J2436" s="69"/>
      <c r="K2436" s="69"/>
      <c r="L2436" s="69"/>
      <c r="M2436" s="69"/>
      <c r="N2436" s="69"/>
      <c r="O2436" s="69"/>
      <c r="P2436" s="69"/>
      <c r="Q2436" s="69"/>
      <c r="R2436" s="69"/>
      <c r="S2436" s="69"/>
      <c r="T2436" s="69"/>
      <c r="U2436" s="69"/>
      <c r="V2436" s="69"/>
      <c r="W2436" s="69"/>
      <c r="X2436" s="69"/>
      <c r="Y2436" s="69"/>
      <c r="Z2436" s="69"/>
      <c r="AA2436" s="69"/>
    </row>
    <row r="2437" spans="1:27" ht="13">
      <c r="A2437" s="69"/>
      <c r="B2437" s="69"/>
      <c r="C2437" s="69"/>
      <c r="D2437" s="69"/>
      <c r="E2437" s="74">
        <v>44810</v>
      </c>
      <c r="F2437" s="70">
        <v>2314331.83</v>
      </c>
      <c r="G2437" s="71">
        <f t="shared" si="12"/>
        <v>22.143318300000001</v>
      </c>
      <c r="H2437" s="69"/>
      <c r="I2437" s="69"/>
      <c r="J2437" s="69"/>
      <c r="K2437" s="69"/>
      <c r="L2437" s="69"/>
      <c r="M2437" s="69"/>
      <c r="N2437" s="69"/>
      <c r="O2437" s="69"/>
      <c r="P2437" s="69"/>
      <c r="Q2437" s="69"/>
      <c r="R2437" s="69"/>
      <c r="S2437" s="69"/>
      <c r="T2437" s="69"/>
      <c r="U2437" s="69"/>
      <c r="V2437" s="69"/>
      <c r="W2437" s="69"/>
      <c r="X2437" s="69"/>
      <c r="Y2437" s="69"/>
      <c r="Z2437" s="69"/>
      <c r="AA2437" s="69"/>
    </row>
    <row r="2438" spans="1:27" ht="13">
      <c r="A2438" s="69"/>
      <c r="B2438" s="69"/>
      <c r="C2438" s="69"/>
      <c r="D2438" s="69"/>
      <c r="E2438" s="74">
        <v>44811</v>
      </c>
      <c r="F2438" s="70">
        <v>2314331.83</v>
      </c>
      <c r="G2438" s="71">
        <f t="shared" si="12"/>
        <v>22.143318300000001</v>
      </c>
      <c r="H2438" s="69"/>
      <c r="I2438" s="69"/>
      <c r="J2438" s="69"/>
      <c r="K2438" s="69"/>
      <c r="L2438" s="69"/>
      <c r="M2438" s="69"/>
      <c r="N2438" s="69"/>
      <c r="O2438" s="69"/>
      <c r="P2438" s="69"/>
      <c r="Q2438" s="69"/>
      <c r="R2438" s="69"/>
      <c r="S2438" s="69"/>
      <c r="T2438" s="69"/>
      <c r="U2438" s="69"/>
      <c r="V2438" s="69"/>
      <c r="W2438" s="69"/>
      <c r="X2438" s="69"/>
      <c r="Y2438" s="69"/>
      <c r="Z2438" s="69"/>
      <c r="AA2438" s="69"/>
    </row>
    <row r="2439" spans="1:27" ht="13">
      <c r="A2439" s="69"/>
      <c r="B2439" s="69"/>
      <c r="C2439" s="69"/>
      <c r="D2439" s="69"/>
      <c r="E2439" s="74">
        <v>44812</v>
      </c>
      <c r="F2439" s="70">
        <v>2314331.83</v>
      </c>
      <c r="G2439" s="71">
        <f t="shared" si="12"/>
        <v>22.143318300000001</v>
      </c>
      <c r="H2439" s="69"/>
      <c r="I2439" s="69"/>
      <c r="J2439" s="69"/>
      <c r="K2439" s="69"/>
      <c r="L2439" s="69"/>
      <c r="M2439" s="69"/>
      <c r="N2439" s="69"/>
      <c r="O2439" s="69"/>
      <c r="P2439" s="69"/>
      <c r="Q2439" s="69"/>
      <c r="R2439" s="69"/>
      <c r="S2439" s="69"/>
      <c r="T2439" s="69"/>
      <c r="U2439" s="69"/>
      <c r="V2439" s="69"/>
      <c r="W2439" s="69"/>
      <c r="X2439" s="69"/>
      <c r="Y2439" s="69"/>
      <c r="Z2439" s="69"/>
      <c r="AA2439" s="69"/>
    </row>
    <row r="2440" spans="1:27" ht="13">
      <c r="A2440" s="69"/>
      <c r="B2440" s="69"/>
      <c r="C2440" s="69"/>
      <c r="D2440" s="69"/>
      <c r="E2440" s="74">
        <v>44813</v>
      </c>
      <c r="F2440" s="70">
        <v>2314331.83</v>
      </c>
      <c r="G2440" s="71">
        <f t="shared" si="12"/>
        <v>22.143318300000001</v>
      </c>
      <c r="H2440" s="69"/>
      <c r="I2440" s="69"/>
      <c r="J2440" s="69"/>
      <c r="K2440" s="69"/>
      <c r="L2440" s="69"/>
      <c r="M2440" s="69"/>
      <c r="N2440" s="69"/>
      <c r="O2440" s="69"/>
      <c r="P2440" s="69"/>
      <c r="Q2440" s="69"/>
      <c r="R2440" s="69"/>
      <c r="S2440" s="69"/>
      <c r="T2440" s="69"/>
      <c r="U2440" s="69"/>
      <c r="V2440" s="69"/>
      <c r="W2440" s="69"/>
      <c r="X2440" s="69"/>
      <c r="Y2440" s="69"/>
      <c r="Z2440" s="69"/>
      <c r="AA2440" s="69"/>
    </row>
    <row r="2441" spans="1:27" ht="13">
      <c r="A2441" s="69"/>
      <c r="B2441" s="69"/>
      <c r="C2441" s="69"/>
      <c r="D2441" s="69"/>
      <c r="E2441" s="74">
        <v>44816</v>
      </c>
      <c r="F2441" s="70">
        <v>2314331.83</v>
      </c>
      <c r="G2441" s="71">
        <f t="shared" si="12"/>
        <v>22.143318300000001</v>
      </c>
      <c r="H2441" s="69"/>
      <c r="I2441" s="69"/>
      <c r="J2441" s="69"/>
      <c r="K2441" s="69"/>
      <c r="L2441" s="69"/>
      <c r="M2441" s="69"/>
      <c r="N2441" s="69"/>
      <c r="O2441" s="69"/>
      <c r="P2441" s="69"/>
      <c r="Q2441" s="69"/>
      <c r="R2441" s="69"/>
      <c r="S2441" s="69"/>
      <c r="T2441" s="69"/>
      <c r="U2441" s="69"/>
      <c r="V2441" s="69"/>
      <c r="W2441" s="69"/>
      <c r="X2441" s="69"/>
      <c r="Y2441" s="69"/>
      <c r="Z2441" s="69"/>
      <c r="AA2441" s="69"/>
    </row>
    <row r="2442" spans="1:27" ht="13">
      <c r="A2442" s="69"/>
      <c r="B2442" s="69"/>
      <c r="C2442" s="69"/>
      <c r="D2442" s="69"/>
      <c r="E2442" s="74">
        <v>44817</v>
      </c>
      <c r="F2442" s="70">
        <v>2314331.83</v>
      </c>
      <c r="G2442" s="71">
        <f t="shared" si="12"/>
        <v>22.143318300000001</v>
      </c>
      <c r="H2442" s="69"/>
      <c r="I2442" s="69"/>
      <c r="J2442" s="69"/>
      <c r="K2442" s="69"/>
      <c r="L2442" s="69"/>
      <c r="M2442" s="69"/>
      <c r="N2442" s="69"/>
      <c r="O2442" s="69"/>
      <c r="P2442" s="69"/>
      <c r="Q2442" s="69"/>
      <c r="R2442" s="69"/>
      <c r="S2442" s="69"/>
      <c r="T2442" s="69"/>
      <c r="U2442" s="69"/>
      <c r="V2442" s="69"/>
      <c r="W2442" s="69"/>
      <c r="X2442" s="69"/>
      <c r="Y2442" s="69"/>
      <c r="Z2442" s="69"/>
      <c r="AA2442" s="69"/>
    </row>
    <row r="2443" spans="1:27" ht="13">
      <c r="A2443" s="69"/>
      <c r="B2443" s="69"/>
      <c r="C2443" s="69"/>
      <c r="D2443" s="69"/>
      <c r="E2443" s="74">
        <v>44818</v>
      </c>
      <c r="F2443" s="70">
        <v>2314331.83</v>
      </c>
      <c r="G2443" s="71">
        <f t="shared" si="12"/>
        <v>22.143318300000001</v>
      </c>
      <c r="H2443" s="69"/>
      <c r="I2443" s="69"/>
      <c r="J2443" s="69"/>
      <c r="K2443" s="69"/>
      <c r="L2443" s="69"/>
      <c r="M2443" s="69"/>
      <c r="N2443" s="69"/>
      <c r="O2443" s="69"/>
      <c r="P2443" s="69"/>
      <c r="Q2443" s="69"/>
      <c r="R2443" s="69"/>
      <c r="S2443" s="69"/>
      <c r="T2443" s="69"/>
      <c r="U2443" s="69"/>
      <c r="V2443" s="69"/>
      <c r="W2443" s="69"/>
      <c r="X2443" s="69"/>
      <c r="Y2443" s="69"/>
      <c r="Z2443" s="69"/>
      <c r="AA2443" s="69"/>
    </row>
    <row r="2444" spans="1:27" ht="13">
      <c r="A2444" s="69"/>
      <c r="B2444" s="69"/>
      <c r="C2444" s="69"/>
      <c r="D2444" s="69"/>
      <c r="E2444" s="74">
        <v>44819</v>
      </c>
      <c r="F2444" s="70">
        <v>2314331.83</v>
      </c>
      <c r="G2444" s="71">
        <f t="shared" si="12"/>
        <v>22.143318300000001</v>
      </c>
      <c r="H2444" s="69"/>
      <c r="I2444" s="69"/>
      <c r="J2444" s="69"/>
      <c r="K2444" s="69"/>
      <c r="L2444" s="69"/>
      <c r="M2444" s="69"/>
      <c r="N2444" s="69"/>
      <c r="O2444" s="69"/>
      <c r="P2444" s="69"/>
      <c r="Q2444" s="69"/>
      <c r="R2444" s="69"/>
      <c r="S2444" s="69"/>
      <c r="T2444" s="69"/>
      <c r="U2444" s="69"/>
      <c r="V2444" s="69"/>
      <c r="W2444" s="69"/>
      <c r="X2444" s="69"/>
      <c r="Y2444" s="69"/>
      <c r="Z2444" s="69"/>
      <c r="AA2444" s="69"/>
    </row>
    <row r="2445" spans="1:27" ht="13">
      <c r="A2445" s="69"/>
      <c r="B2445" s="69"/>
      <c r="C2445" s="69"/>
      <c r="D2445" s="69"/>
      <c r="E2445" s="74">
        <v>44820</v>
      </c>
      <c r="F2445" s="70">
        <v>2314331.83</v>
      </c>
      <c r="G2445" s="71">
        <f t="shared" si="12"/>
        <v>22.143318300000001</v>
      </c>
      <c r="H2445" s="69"/>
      <c r="I2445" s="69"/>
      <c r="J2445" s="69"/>
      <c r="K2445" s="69"/>
      <c r="L2445" s="69"/>
      <c r="M2445" s="69"/>
      <c r="N2445" s="69"/>
      <c r="O2445" s="69"/>
      <c r="P2445" s="69"/>
      <c r="Q2445" s="69"/>
      <c r="R2445" s="69"/>
      <c r="S2445" s="69"/>
      <c r="T2445" s="69"/>
      <c r="U2445" s="69"/>
      <c r="V2445" s="69"/>
      <c r="W2445" s="69"/>
      <c r="X2445" s="69"/>
      <c r="Y2445" s="69"/>
      <c r="Z2445" s="69"/>
      <c r="AA2445" s="69"/>
    </row>
    <row r="2446" spans="1:27" ht="13">
      <c r="A2446" s="69"/>
      <c r="B2446" s="69"/>
      <c r="C2446" s="69"/>
      <c r="D2446" s="69"/>
      <c r="E2446" s="74">
        <v>44823</v>
      </c>
      <c r="F2446" s="70">
        <v>2314331.83</v>
      </c>
      <c r="G2446" s="71">
        <f t="shared" si="12"/>
        <v>22.143318300000001</v>
      </c>
      <c r="H2446" s="69"/>
      <c r="I2446" s="69"/>
      <c r="J2446" s="69"/>
      <c r="K2446" s="69"/>
      <c r="L2446" s="69"/>
      <c r="M2446" s="69"/>
      <c r="N2446" s="69"/>
      <c r="O2446" s="69"/>
      <c r="P2446" s="69"/>
      <c r="Q2446" s="69"/>
      <c r="R2446" s="69"/>
      <c r="S2446" s="69"/>
      <c r="T2446" s="69"/>
      <c r="U2446" s="69"/>
      <c r="V2446" s="69"/>
      <c r="W2446" s="69"/>
      <c r="X2446" s="69"/>
      <c r="Y2446" s="69"/>
      <c r="Z2446" s="69"/>
      <c r="AA2446" s="69"/>
    </row>
    <row r="2447" spans="1:27" ht="13">
      <c r="A2447" s="69"/>
      <c r="B2447" s="69"/>
      <c r="C2447" s="69"/>
      <c r="D2447" s="69"/>
      <c r="E2447" s="74">
        <v>44824</v>
      </c>
      <c r="F2447" s="70">
        <v>2314331.83</v>
      </c>
      <c r="G2447" s="71">
        <f t="shared" si="12"/>
        <v>22.143318300000001</v>
      </c>
      <c r="H2447" s="69"/>
      <c r="I2447" s="69"/>
      <c r="J2447" s="69"/>
      <c r="K2447" s="69"/>
      <c r="L2447" s="69"/>
      <c r="M2447" s="69"/>
      <c r="N2447" s="69"/>
      <c r="O2447" s="69"/>
      <c r="P2447" s="69"/>
      <c r="Q2447" s="69"/>
      <c r="R2447" s="69"/>
      <c r="S2447" s="69"/>
      <c r="T2447" s="69"/>
      <c r="U2447" s="69"/>
      <c r="V2447" s="69"/>
      <c r="W2447" s="69"/>
      <c r="X2447" s="69"/>
      <c r="Y2447" s="69"/>
      <c r="Z2447" s="69"/>
      <c r="AA2447" s="69"/>
    </row>
    <row r="2448" spans="1:27" ht="13">
      <c r="A2448" s="69"/>
      <c r="B2448" s="69"/>
      <c r="C2448" s="69"/>
      <c r="D2448" s="69"/>
      <c r="E2448" s="74">
        <v>44825</v>
      </c>
      <c r="F2448" s="70">
        <v>2314331.83</v>
      </c>
      <c r="G2448" s="71">
        <f t="shared" si="12"/>
        <v>22.143318300000001</v>
      </c>
      <c r="H2448" s="69"/>
      <c r="I2448" s="69"/>
      <c r="J2448" s="69"/>
      <c r="K2448" s="69"/>
      <c r="L2448" s="69"/>
      <c r="M2448" s="69"/>
      <c r="N2448" s="69"/>
      <c r="O2448" s="69"/>
      <c r="P2448" s="69"/>
      <c r="Q2448" s="69"/>
      <c r="R2448" s="69"/>
      <c r="S2448" s="69"/>
      <c r="T2448" s="69"/>
      <c r="U2448" s="69"/>
      <c r="V2448" s="69"/>
      <c r="W2448" s="69"/>
      <c r="X2448" s="69"/>
      <c r="Y2448" s="69"/>
      <c r="Z2448" s="69"/>
      <c r="AA2448" s="69"/>
    </row>
    <row r="2449" spans="1:27" ht="13">
      <c r="A2449" s="69"/>
      <c r="B2449" s="69"/>
      <c r="C2449" s="69"/>
      <c r="D2449" s="69"/>
      <c r="E2449" s="74">
        <v>44826</v>
      </c>
      <c r="F2449" s="70">
        <v>2314331.83</v>
      </c>
      <c r="G2449" s="71">
        <f t="shared" si="12"/>
        <v>22.143318300000001</v>
      </c>
      <c r="H2449" s="69"/>
      <c r="I2449" s="69"/>
      <c r="J2449" s="69"/>
      <c r="K2449" s="69"/>
      <c r="L2449" s="69"/>
      <c r="M2449" s="69"/>
      <c r="N2449" s="69"/>
      <c r="O2449" s="69"/>
      <c r="P2449" s="69"/>
      <c r="Q2449" s="69"/>
      <c r="R2449" s="69"/>
      <c r="S2449" s="69"/>
      <c r="T2449" s="69"/>
      <c r="U2449" s="69"/>
      <c r="V2449" s="69"/>
      <c r="W2449" s="69"/>
      <c r="X2449" s="69"/>
      <c r="Y2449" s="69"/>
      <c r="Z2449" s="69"/>
      <c r="AA2449" s="69"/>
    </row>
    <row r="2450" spans="1:27" ht="13">
      <c r="A2450" s="69"/>
      <c r="B2450" s="69"/>
      <c r="C2450" s="69"/>
      <c r="D2450" s="69"/>
      <c r="E2450" s="74">
        <v>44827</v>
      </c>
      <c r="F2450" s="70">
        <v>2314331.83</v>
      </c>
      <c r="G2450" s="71">
        <f t="shared" si="12"/>
        <v>22.143318300000001</v>
      </c>
      <c r="H2450" s="69"/>
      <c r="I2450" s="69"/>
      <c r="J2450" s="69"/>
      <c r="K2450" s="69"/>
      <c r="L2450" s="69"/>
      <c r="M2450" s="69"/>
      <c r="N2450" s="69"/>
      <c r="O2450" s="69"/>
      <c r="P2450" s="69"/>
      <c r="Q2450" s="69"/>
      <c r="R2450" s="69"/>
      <c r="S2450" s="69"/>
      <c r="T2450" s="69"/>
      <c r="U2450" s="69"/>
      <c r="V2450" s="69"/>
      <c r="W2450" s="69"/>
      <c r="X2450" s="69"/>
      <c r="Y2450" s="69"/>
      <c r="Z2450" s="69"/>
      <c r="AA2450" s="69"/>
    </row>
    <row r="2451" spans="1:27" ht="13">
      <c r="A2451" s="69"/>
      <c r="B2451" s="69"/>
      <c r="C2451" s="69"/>
      <c r="D2451" s="69"/>
      <c r="E2451" s="74">
        <v>44830</v>
      </c>
      <c r="F2451" s="70">
        <v>2314331.83</v>
      </c>
      <c r="G2451" s="71">
        <f t="shared" si="12"/>
        <v>22.143318300000001</v>
      </c>
      <c r="H2451" s="69"/>
      <c r="I2451" s="69"/>
      <c r="J2451" s="69"/>
      <c r="K2451" s="69"/>
      <c r="L2451" s="69"/>
      <c r="M2451" s="69"/>
      <c r="N2451" s="69"/>
      <c r="O2451" s="69"/>
      <c r="P2451" s="69"/>
      <c r="Q2451" s="69"/>
      <c r="R2451" s="69"/>
      <c r="S2451" s="69"/>
      <c r="T2451" s="69"/>
      <c r="U2451" s="69"/>
      <c r="V2451" s="69"/>
      <c r="W2451" s="69"/>
      <c r="X2451" s="69"/>
      <c r="Y2451" s="69"/>
      <c r="Z2451" s="69"/>
      <c r="AA2451" s="69"/>
    </row>
    <row r="2452" spans="1:27" ht="13">
      <c r="A2452" s="69"/>
      <c r="B2452" s="69"/>
      <c r="C2452" s="69"/>
      <c r="D2452" s="69"/>
      <c r="E2452" s="74">
        <v>44831</v>
      </c>
      <c r="F2452" s="70">
        <v>2314331.83</v>
      </c>
      <c r="G2452" s="71">
        <f t="shared" si="12"/>
        <v>22.143318300000001</v>
      </c>
      <c r="H2452" s="69"/>
      <c r="I2452" s="69"/>
      <c r="J2452" s="69"/>
      <c r="K2452" s="69"/>
      <c r="L2452" s="69"/>
      <c r="M2452" s="69"/>
      <c r="N2452" s="69"/>
      <c r="O2452" s="69"/>
      <c r="P2452" s="69"/>
      <c r="Q2452" s="69"/>
      <c r="R2452" s="69"/>
      <c r="S2452" s="69"/>
      <c r="T2452" s="69"/>
      <c r="U2452" s="69"/>
      <c r="V2452" s="69"/>
      <c r="W2452" s="69"/>
      <c r="X2452" s="69"/>
      <c r="Y2452" s="69"/>
      <c r="Z2452" s="69"/>
      <c r="AA2452" s="69"/>
    </row>
    <row r="2453" spans="1:27" ht="13">
      <c r="A2453" s="69"/>
      <c r="B2453" s="69"/>
      <c r="C2453" s="69"/>
      <c r="D2453" s="69"/>
      <c r="E2453" s="74">
        <v>44832</v>
      </c>
      <c r="F2453" s="70">
        <v>2314331.83</v>
      </c>
      <c r="G2453" s="71">
        <f t="shared" si="12"/>
        <v>22.143318300000001</v>
      </c>
      <c r="H2453" s="69"/>
      <c r="I2453" s="69"/>
      <c r="J2453" s="69"/>
      <c r="K2453" s="69"/>
      <c r="L2453" s="69"/>
      <c r="M2453" s="69"/>
      <c r="N2453" s="69"/>
      <c r="O2453" s="69"/>
      <c r="P2453" s="69"/>
      <c r="Q2453" s="69"/>
      <c r="R2453" s="69"/>
      <c r="S2453" s="69"/>
      <c r="T2453" s="69"/>
      <c r="U2453" s="69"/>
      <c r="V2453" s="69"/>
      <c r="W2453" s="69"/>
      <c r="X2453" s="69"/>
      <c r="Y2453" s="69"/>
      <c r="Z2453" s="69"/>
      <c r="AA2453" s="69"/>
    </row>
    <row r="2454" spans="1:27" ht="13">
      <c r="A2454" s="69"/>
      <c r="B2454" s="69"/>
      <c r="C2454" s="69"/>
      <c r="D2454" s="69"/>
      <c r="E2454" s="74">
        <v>44833</v>
      </c>
      <c r="F2454" s="70">
        <v>2314331.83</v>
      </c>
      <c r="G2454" s="71">
        <f t="shared" si="12"/>
        <v>22.143318300000001</v>
      </c>
      <c r="H2454" s="69"/>
      <c r="I2454" s="69"/>
      <c r="J2454" s="69"/>
      <c r="K2454" s="69"/>
      <c r="L2454" s="69"/>
      <c r="M2454" s="69"/>
      <c r="N2454" s="69"/>
      <c r="O2454" s="69"/>
      <c r="P2454" s="69"/>
      <c r="Q2454" s="69"/>
      <c r="R2454" s="69"/>
      <c r="S2454" s="69"/>
      <c r="T2454" s="69"/>
      <c r="U2454" s="69"/>
      <c r="V2454" s="69"/>
      <c r="W2454" s="69"/>
      <c r="X2454" s="69"/>
      <c r="Y2454" s="69"/>
      <c r="Z2454" s="69"/>
      <c r="AA2454" s="69"/>
    </row>
    <row r="2455" spans="1:27" ht="13">
      <c r="A2455" s="69"/>
      <c r="B2455" s="69"/>
      <c r="C2455" s="69"/>
      <c r="D2455" s="69"/>
      <c r="E2455" s="74">
        <v>44834</v>
      </c>
      <c r="F2455" s="70">
        <v>2314331.83</v>
      </c>
      <c r="G2455" s="71">
        <f t="shared" si="12"/>
        <v>22.143318300000001</v>
      </c>
      <c r="H2455" s="69"/>
      <c r="I2455" s="69"/>
      <c r="J2455" s="69"/>
      <c r="K2455" s="69"/>
      <c r="L2455" s="69"/>
      <c r="M2455" s="69"/>
      <c r="N2455" s="69"/>
      <c r="O2455" s="69"/>
      <c r="P2455" s="69"/>
      <c r="Q2455" s="69"/>
      <c r="R2455" s="69"/>
      <c r="S2455" s="69"/>
      <c r="T2455" s="69"/>
      <c r="U2455" s="69"/>
      <c r="V2455" s="69"/>
      <c r="W2455" s="69"/>
      <c r="X2455" s="69"/>
      <c r="Y2455" s="69"/>
      <c r="Z2455" s="69"/>
      <c r="AA2455" s="69"/>
    </row>
    <row r="2456" spans="1:27" ht="13">
      <c r="A2456" s="69"/>
      <c r="B2456" s="69"/>
      <c r="C2456" s="69"/>
      <c r="D2456" s="69"/>
      <c r="E2456" s="74">
        <v>44837</v>
      </c>
      <c r="F2456" s="70">
        <v>2314331.83</v>
      </c>
      <c r="G2456" s="71">
        <f t="shared" si="12"/>
        <v>22.143318300000001</v>
      </c>
      <c r="H2456" s="69"/>
      <c r="I2456" s="69"/>
      <c r="J2456" s="69"/>
      <c r="K2456" s="69"/>
      <c r="L2456" s="69"/>
      <c r="M2456" s="69"/>
      <c r="N2456" s="69"/>
      <c r="O2456" s="69"/>
      <c r="P2456" s="69"/>
      <c r="Q2456" s="69"/>
      <c r="R2456" s="69"/>
      <c r="S2456" s="69"/>
      <c r="T2456" s="69"/>
      <c r="U2456" s="69"/>
      <c r="V2456" s="69"/>
      <c r="W2456" s="69"/>
      <c r="X2456" s="69"/>
      <c r="Y2456" s="69"/>
      <c r="Z2456" s="69"/>
      <c r="AA2456" s="69"/>
    </row>
    <row r="2457" spans="1:27" ht="13">
      <c r="A2457" s="69"/>
      <c r="B2457" s="69"/>
      <c r="C2457" s="69"/>
      <c r="D2457" s="69"/>
      <c r="E2457" s="74">
        <v>44838</v>
      </c>
      <c r="F2457" s="70">
        <v>2314331.83</v>
      </c>
      <c r="G2457" s="71">
        <f t="shared" si="12"/>
        <v>22.143318300000001</v>
      </c>
      <c r="H2457" s="69"/>
      <c r="I2457" s="69"/>
      <c r="J2457" s="69"/>
      <c r="K2457" s="69"/>
      <c r="L2457" s="69"/>
      <c r="M2457" s="69"/>
      <c r="N2457" s="69"/>
      <c r="O2457" s="69"/>
      <c r="P2457" s="69"/>
      <c r="Q2457" s="69"/>
      <c r="R2457" s="69"/>
      <c r="S2457" s="69"/>
      <c r="T2457" s="69"/>
      <c r="U2457" s="69"/>
      <c r="V2457" s="69"/>
      <c r="W2457" s="69"/>
      <c r="X2457" s="69"/>
      <c r="Y2457" s="69"/>
      <c r="Z2457" s="69"/>
      <c r="AA2457" s="69"/>
    </row>
    <row r="2458" spans="1:27" ht="13">
      <c r="A2458" s="69"/>
      <c r="B2458" s="69"/>
      <c r="C2458" s="69"/>
      <c r="D2458" s="69"/>
      <c r="E2458" s="74">
        <v>44839</v>
      </c>
      <c r="F2458" s="70">
        <v>2314331.83</v>
      </c>
      <c r="G2458" s="71">
        <f t="shared" si="12"/>
        <v>22.143318300000001</v>
      </c>
      <c r="H2458" s="69"/>
      <c r="I2458" s="69"/>
      <c r="J2458" s="69"/>
      <c r="K2458" s="69"/>
      <c r="L2458" s="69"/>
      <c r="M2458" s="69"/>
      <c r="N2458" s="69"/>
      <c r="O2458" s="69"/>
      <c r="P2458" s="69"/>
      <c r="Q2458" s="69"/>
      <c r="R2458" s="69"/>
      <c r="S2458" s="69"/>
      <c r="T2458" s="69"/>
      <c r="U2458" s="69"/>
      <c r="V2458" s="69"/>
      <c r="W2458" s="69"/>
      <c r="X2458" s="69"/>
      <c r="Y2458" s="69"/>
      <c r="Z2458" s="69"/>
      <c r="AA2458" s="69"/>
    </row>
    <row r="2459" spans="1:27" ht="13">
      <c r="A2459" s="69"/>
      <c r="B2459" s="69"/>
      <c r="C2459" s="69"/>
      <c r="D2459" s="69"/>
      <c r="E2459" s="74">
        <v>44840</v>
      </c>
      <c r="F2459" s="70">
        <v>2314331.83</v>
      </c>
      <c r="G2459" s="71">
        <f t="shared" si="12"/>
        <v>22.143318300000001</v>
      </c>
      <c r="H2459" s="69"/>
      <c r="I2459" s="69"/>
      <c r="J2459" s="69"/>
      <c r="K2459" s="69"/>
      <c r="L2459" s="69"/>
      <c r="M2459" s="69"/>
      <c r="N2459" s="69"/>
      <c r="O2459" s="69"/>
      <c r="P2459" s="69"/>
      <c r="Q2459" s="69"/>
      <c r="R2459" s="69"/>
      <c r="S2459" s="69"/>
      <c r="T2459" s="69"/>
      <c r="U2459" s="69"/>
      <c r="V2459" s="69"/>
      <c r="W2459" s="69"/>
      <c r="X2459" s="69"/>
      <c r="Y2459" s="69"/>
      <c r="Z2459" s="69"/>
      <c r="AA2459" s="69"/>
    </row>
    <row r="2460" spans="1:27" ht="13">
      <c r="A2460" s="69"/>
      <c r="B2460" s="69"/>
      <c r="C2460" s="69"/>
      <c r="D2460" s="69"/>
      <c r="E2460" s="74">
        <v>44841</v>
      </c>
      <c r="F2460" s="70">
        <v>2314331.83</v>
      </c>
      <c r="G2460" s="71">
        <f t="shared" si="12"/>
        <v>22.143318300000001</v>
      </c>
      <c r="H2460" s="69"/>
      <c r="I2460" s="69"/>
      <c r="J2460" s="69"/>
      <c r="K2460" s="69"/>
      <c r="L2460" s="69"/>
      <c r="M2460" s="69"/>
      <c r="N2460" s="69"/>
      <c r="O2460" s="69"/>
      <c r="P2460" s="69"/>
      <c r="Q2460" s="69"/>
      <c r="R2460" s="69"/>
      <c r="S2460" s="69"/>
      <c r="T2460" s="69"/>
      <c r="U2460" s="69"/>
      <c r="V2460" s="69"/>
      <c r="W2460" s="69"/>
      <c r="X2460" s="69"/>
      <c r="Y2460" s="69"/>
      <c r="Z2460" s="69"/>
      <c r="AA2460" s="69"/>
    </row>
    <row r="2461" spans="1:27" ht="13">
      <c r="A2461" s="69"/>
      <c r="B2461" s="69"/>
      <c r="C2461" s="69"/>
      <c r="D2461" s="69"/>
      <c r="E2461" s="74">
        <v>44844</v>
      </c>
      <c r="F2461" s="70">
        <v>2314331.83</v>
      </c>
      <c r="G2461" s="71">
        <f t="shared" si="12"/>
        <v>22.143318300000001</v>
      </c>
      <c r="H2461" s="69"/>
      <c r="I2461" s="69"/>
      <c r="J2461" s="69"/>
      <c r="K2461" s="69"/>
      <c r="L2461" s="69"/>
      <c r="M2461" s="69"/>
      <c r="N2461" s="69"/>
      <c r="O2461" s="69"/>
      <c r="P2461" s="69"/>
      <c r="Q2461" s="69"/>
      <c r="R2461" s="69"/>
      <c r="S2461" s="69"/>
      <c r="T2461" s="69"/>
      <c r="U2461" s="69"/>
      <c r="V2461" s="69"/>
      <c r="W2461" s="69"/>
      <c r="X2461" s="69"/>
      <c r="Y2461" s="69"/>
      <c r="Z2461" s="69"/>
      <c r="AA2461" s="69"/>
    </row>
    <row r="2462" spans="1:27" ht="13">
      <c r="A2462" s="69"/>
      <c r="B2462" s="69"/>
      <c r="C2462" s="69"/>
      <c r="D2462" s="69"/>
      <c r="E2462" s="74">
        <v>44845</v>
      </c>
      <c r="F2462" s="70">
        <v>2314331.83</v>
      </c>
      <c r="G2462" s="71">
        <f t="shared" si="12"/>
        <v>22.143318300000001</v>
      </c>
      <c r="H2462" s="69"/>
      <c r="I2462" s="69"/>
      <c r="J2462" s="69"/>
      <c r="K2462" s="69"/>
      <c r="L2462" s="69"/>
      <c r="M2462" s="69"/>
      <c r="N2462" s="69"/>
      <c r="O2462" s="69"/>
      <c r="P2462" s="69"/>
      <c r="Q2462" s="69"/>
      <c r="R2462" s="69"/>
      <c r="S2462" s="69"/>
      <c r="T2462" s="69"/>
      <c r="U2462" s="69"/>
      <c r="V2462" s="69"/>
      <c r="W2462" s="69"/>
      <c r="X2462" s="69"/>
      <c r="Y2462" s="69"/>
      <c r="Z2462" s="69"/>
      <c r="AA2462" s="69"/>
    </row>
    <row r="2463" spans="1:27" ht="13">
      <c r="A2463" s="69"/>
      <c r="B2463" s="69"/>
      <c r="C2463" s="69"/>
      <c r="D2463" s="69"/>
      <c r="E2463" s="74">
        <v>44846</v>
      </c>
      <c r="F2463" s="70">
        <v>2314331.83</v>
      </c>
      <c r="G2463" s="71">
        <f t="shared" si="12"/>
        <v>22.143318300000001</v>
      </c>
      <c r="H2463" s="69"/>
      <c r="I2463" s="69"/>
      <c r="J2463" s="69"/>
      <c r="K2463" s="69"/>
      <c r="L2463" s="69"/>
      <c r="M2463" s="69"/>
      <c r="N2463" s="69"/>
      <c r="O2463" s="69"/>
      <c r="P2463" s="69"/>
      <c r="Q2463" s="69"/>
      <c r="R2463" s="69"/>
      <c r="S2463" s="69"/>
      <c r="T2463" s="69"/>
      <c r="U2463" s="69"/>
      <c r="V2463" s="69"/>
      <c r="W2463" s="69"/>
      <c r="X2463" s="69"/>
      <c r="Y2463" s="69"/>
      <c r="Z2463" s="69"/>
      <c r="AA2463" s="69"/>
    </row>
    <row r="2464" spans="1:27" ht="13">
      <c r="A2464" s="69"/>
      <c r="B2464" s="69"/>
      <c r="C2464" s="69"/>
      <c r="D2464" s="69"/>
      <c r="E2464" s="74">
        <v>44847</v>
      </c>
      <c r="F2464" s="70">
        <v>2314331.83</v>
      </c>
      <c r="G2464" s="71">
        <f t="shared" si="12"/>
        <v>22.143318300000001</v>
      </c>
      <c r="H2464" s="69"/>
      <c r="I2464" s="69"/>
      <c r="J2464" s="69"/>
      <c r="K2464" s="69"/>
      <c r="L2464" s="69"/>
      <c r="M2464" s="69"/>
      <c r="N2464" s="69"/>
      <c r="O2464" s="69"/>
      <c r="P2464" s="69"/>
      <c r="Q2464" s="69"/>
      <c r="R2464" s="69"/>
      <c r="S2464" s="69"/>
      <c r="T2464" s="69"/>
      <c r="U2464" s="69"/>
      <c r="V2464" s="69"/>
      <c r="W2464" s="69"/>
      <c r="X2464" s="69"/>
      <c r="Y2464" s="69"/>
      <c r="Z2464" s="69"/>
      <c r="AA2464" s="69"/>
    </row>
    <row r="2465" spans="1:27" ht="13">
      <c r="A2465" s="69"/>
      <c r="B2465" s="69"/>
      <c r="C2465" s="69"/>
      <c r="D2465" s="69"/>
      <c r="E2465" s="74">
        <v>44848</v>
      </c>
      <c r="F2465" s="70">
        <v>2314331.83</v>
      </c>
      <c r="G2465" s="71">
        <f t="shared" si="12"/>
        <v>22.143318300000001</v>
      </c>
      <c r="H2465" s="69"/>
      <c r="I2465" s="69"/>
      <c r="J2465" s="69"/>
      <c r="K2465" s="69"/>
      <c r="L2465" s="69"/>
      <c r="M2465" s="69"/>
      <c r="N2465" s="69"/>
      <c r="O2465" s="69"/>
      <c r="P2465" s="69"/>
      <c r="Q2465" s="69"/>
      <c r="R2465" s="69"/>
      <c r="S2465" s="69"/>
      <c r="T2465" s="69"/>
      <c r="U2465" s="69"/>
      <c r="V2465" s="69"/>
      <c r="W2465" s="69"/>
      <c r="X2465" s="69"/>
      <c r="Y2465" s="69"/>
      <c r="Z2465" s="69"/>
      <c r="AA2465" s="69"/>
    </row>
    <row r="2466" spans="1:27" ht="13">
      <c r="A2466" s="69"/>
      <c r="B2466" s="69"/>
      <c r="C2466" s="69"/>
      <c r="D2466" s="69"/>
      <c r="E2466" s="74">
        <v>44851</v>
      </c>
      <c r="F2466" s="70">
        <v>2314331.83</v>
      </c>
      <c r="G2466" s="71">
        <f t="shared" si="12"/>
        <v>22.143318300000001</v>
      </c>
      <c r="H2466" s="69"/>
      <c r="I2466" s="69"/>
      <c r="J2466" s="69"/>
      <c r="K2466" s="69"/>
      <c r="L2466" s="69"/>
      <c r="M2466" s="69"/>
      <c r="N2466" s="69"/>
      <c r="O2466" s="69"/>
      <c r="P2466" s="69"/>
      <c r="Q2466" s="69"/>
      <c r="R2466" s="69"/>
      <c r="S2466" s="69"/>
      <c r="T2466" s="69"/>
      <c r="U2466" s="69"/>
      <c r="V2466" s="69"/>
      <c r="W2466" s="69"/>
      <c r="X2466" s="69"/>
      <c r="Y2466" s="69"/>
      <c r="Z2466" s="69"/>
      <c r="AA2466" s="69"/>
    </row>
    <row r="2467" spans="1:27" ht="13">
      <c r="A2467" s="69"/>
      <c r="B2467" s="69"/>
      <c r="C2467" s="69"/>
      <c r="D2467" s="69"/>
      <c r="E2467" s="74">
        <v>44852</v>
      </c>
      <c r="F2467" s="70">
        <v>2314331.83</v>
      </c>
      <c r="G2467" s="71">
        <f t="shared" si="12"/>
        <v>22.143318300000001</v>
      </c>
      <c r="H2467" s="69"/>
      <c r="I2467" s="69"/>
      <c r="J2467" s="69"/>
      <c r="K2467" s="69"/>
      <c r="L2467" s="69"/>
      <c r="M2467" s="69"/>
      <c r="N2467" s="69"/>
      <c r="O2467" s="69"/>
      <c r="P2467" s="69"/>
      <c r="Q2467" s="69"/>
      <c r="R2467" s="69"/>
      <c r="S2467" s="69"/>
      <c r="T2467" s="69"/>
      <c r="U2467" s="69"/>
      <c r="V2467" s="69"/>
      <c r="W2467" s="69"/>
      <c r="X2467" s="69"/>
      <c r="Y2467" s="69"/>
      <c r="Z2467" s="69"/>
      <c r="AA2467" s="69"/>
    </row>
    <row r="2468" spans="1:27" ht="13">
      <c r="A2468" s="69"/>
      <c r="B2468" s="69"/>
      <c r="C2468" s="69"/>
      <c r="D2468" s="69"/>
      <c r="E2468" s="74">
        <v>44853</v>
      </c>
      <c r="F2468" s="70">
        <v>2299168.31</v>
      </c>
      <c r="G2468" s="71">
        <f t="shared" si="12"/>
        <v>21.991683099999999</v>
      </c>
      <c r="H2468" s="69"/>
      <c r="I2468" s="69"/>
      <c r="J2468" s="69"/>
      <c r="K2468" s="69"/>
      <c r="L2468" s="69"/>
      <c r="M2468" s="69"/>
      <c r="N2468" s="69"/>
      <c r="O2468" s="69"/>
      <c r="P2468" s="69"/>
      <c r="Q2468" s="69"/>
      <c r="R2468" s="69"/>
      <c r="S2468" s="69"/>
      <c r="T2468" s="69"/>
      <c r="U2468" s="69"/>
      <c r="V2468" s="69"/>
      <c r="W2468" s="69"/>
      <c r="X2468" s="69"/>
      <c r="Y2468" s="69"/>
      <c r="Z2468" s="69"/>
      <c r="AA2468" s="69"/>
    </row>
    <row r="2469" spans="1:27" ht="13">
      <c r="A2469" s="69"/>
      <c r="B2469" s="69"/>
      <c r="C2469" s="69"/>
      <c r="D2469" s="69"/>
      <c r="E2469" s="74">
        <v>44854</v>
      </c>
      <c r="F2469" s="70">
        <v>2320018.15</v>
      </c>
      <c r="G2469" s="71">
        <f t="shared" si="12"/>
        <v>22.200181499999999</v>
      </c>
      <c r="H2469" s="69"/>
      <c r="I2469" s="69"/>
      <c r="J2469" s="69"/>
      <c r="K2469" s="69"/>
      <c r="L2469" s="69"/>
      <c r="M2469" s="69"/>
      <c r="N2469" s="69"/>
      <c r="O2469" s="69"/>
      <c r="P2469" s="69"/>
      <c r="Q2469" s="69"/>
      <c r="R2469" s="69"/>
      <c r="S2469" s="69"/>
      <c r="T2469" s="69"/>
      <c r="U2469" s="69"/>
      <c r="V2469" s="69"/>
      <c r="W2469" s="69"/>
      <c r="X2469" s="69"/>
      <c r="Y2469" s="69"/>
      <c r="Z2469" s="69"/>
      <c r="AA2469" s="69"/>
    </row>
    <row r="2470" spans="1:27" ht="13">
      <c r="A2470" s="69"/>
      <c r="B2470" s="69"/>
      <c r="C2470" s="69"/>
      <c r="D2470" s="69"/>
      <c r="E2470" s="74">
        <v>44855</v>
      </c>
      <c r="F2470" s="70">
        <v>2327599.91</v>
      </c>
      <c r="G2470" s="71">
        <f t="shared" si="12"/>
        <v>22.2759991</v>
      </c>
      <c r="H2470" s="69"/>
      <c r="I2470" s="69"/>
      <c r="J2470" s="69"/>
      <c r="K2470" s="69"/>
      <c r="L2470" s="69"/>
      <c r="M2470" s="69"/>
      <c r="N2470" s="69"/>
      <c r="O2470" s="69"/>
      <c r="P2470" s="69"/>
      <c r="Q2470" s="69"/>
      <c r="R2470" s="69"/>
      <c r="S2470" s="69"/>
      <c r="T2470" s="69"/>
      <c r="U2470" s="69"/>
      <c r="V2470" s="69"/>
      <c r="W2470" s="69"/>
      <c r="X2470" s="69"/>
      <c r="Y2470" s="69"/>
      <c r="Z2470" s="69"/>
      <c r="AA2470" s="69"/>
    </row>
    <row r="2471" spans="1:27" ht="13">
      <c r="A2471" s="69"/>
      <c r="B2471" s="69"/>
      <c r="C2471" s="69"/>
      <c r="D2471" s="69"/>
      <c r="E2471" s="74">
        <v>44858</v>
      </c>
      <c r="F2471" s="70">
        <v>2356031.5</v>
      </c>
      <c r="G2471" s="71">
        <f t="shared" si="12"/>
        <v>22.560314999999999</v>
      </c>
      <c r="H2471" s="69"/>
      <c r="I2471" s="69"/>
      <c r="J2471" s="69"/>
      <c r="K2471" s="69"/>
      <c r="L2471" s="69"/>
      <c r="M2471" s="69"/>
      <c r="N2471" s="69"/>
      <c r="O2471" s="69"/>
      <c r="P2471" s="69"/>
      <c r="Q2471" s="69"/>
      <c r="R2471" s="69"/>
      <c r="S2471" s="69"/>
      <c r="T2471" s="69"/>
      <c r="U2471" s="69"/>
      <c r="V2471" s="69"/>
      <c r="W2471" s="69"/>
      <c r="X2471" s="69"/>
      <c r="Y2471" s="69"/>
      <c r="Z2471" s="69"/>
      <c r="AA2471" s="69"/>
    </row>
    <row r="2472" spans="1:27" ht="13">
      <c r="A2472" s="69"/>
      <c r="B2472" s="69"/>
      <c r="C2472" s="69"/>
      <c r="D2472" s="69"/>
      <c r="E2472" s="74">
        <v>44859</v>
      </c>
      <c r="F2472" s="70">
        <v>2421424.17</v>
      </c>
      <c r="G2472" s="71">
        <f t="shared" si="12"/>
        <v>23.214241699999999</v>
      </c>
      <c r="H2472" s="69"/>
      <c r="I2472" s="69"/>
      <c r="J2472" s="69"/>
      <c r="K2472" s="69"/>
      <c r="L2472" s="69"/>
      <c r="M2472" s="69"/>
      <c r="N2472" s="69"/>
      <c r="O2472" s="69"/>
      <c r="P2472" s="69"/>
      <c r="Q2472" s="69"/>
      <c r="R2472" s="69"/>
      <c r="S2472" s="69"/>
      <c r="T2472" s="69"/>
      <c r="U2472" s="69"/>
      <c r="V2472" s="69"/>
      <c r="W2472" s="69"/>
      <c r="X2472" s="69"/>
      <c r="Y2472" s="69"/>
      <c r="Z2472" s="69"/>
      <c r="AA2472" s="69"/>
    </row>
    <row r="2473" spans="1:27" ht="13">
      <c r="A2473" s="69"/>
      <c r="B2473" s="69"/>
      <c r="C2473" s="69"/>
      <c r="D2473" s="69"/>
      <c r="E2473" s="74">
        <v>44860</v>
      </c>
      <c r="F2473" s="70">
        <v>2456489.7999999998</v>
      </c>
      <c r="G2473" s="71">
        <f t="shared" si="12"/>
        <v>23.564897999999999</v>
      </c>
      <c r="H2473" s="69"/>
      <c r="I2473" s="69"/>
      <c r="J2473" s="69"/>
      <c r="K2473" s="69"/>
      <c r="L2473" s="69"/>
      <c r="M2473" s="69"/>
      <c r="N2473" s="69"/>
      <c r="O2473" s="69"/>
      <c r="P2473" s="69"/>
      <c r="Q2473" s="69"/>
      <c r="R2473" s="69"/>
      <c r="S2473" s="69"/>
      <c r="T2473" s="69"/>
      <c r="U2473" s="69"/>
      <c r="V2473" s="69"/>
      <c r="W2473" s="69"/>
      <c r="X2473" s="69"/>
      <c r="Y2473" s="69"/>
      <c r="Z2473" s="69"/>
      <c r="AA2473" s="69"/>
    </row>
    <row r="2474" spans="1:27" ht="13">
      <c r="A2474" s="69"/>
      <c r="B2474" s="69"/>
      <c r="C2474" s="69"/>
      <c r="D2474" s="69"/>
      <c r="E2474" s="74">
        <v>44861</v>
      </c>
      <c r="F2474" s="70">
        <v>2486816.84</v>
      </c>
      <c r="G2474" s="71">
        <f t="shared" si="12"/>
        <v>23.868168399999998</v>
      </c>
      <c r="H2474" s="69"/>
      <c r="I2474" s="69"/>
      <c r="J2474" s="69"/>
      <c r="K2474" s="69"/>
      <c r="L2474" s="69"/>
      <c r="M2474" s="69"/>
      <c r="N2474" s="69"/>
      <c r="O2474" s="69"/>
      <c r="P2474" s="69"/>
      <c r="Q2474" s="69"/>
      <c r="R2474" s="69"/>
      <c r="S2474" s="69"/>
      <c r="T2474" s="69"/>
      <c r="U2474" s="69"/>
      <c r="V2474" s="69"/>
      <c r="W2474" s="69"/>
      <c r="X2474" s="69"/>
      <c r="Y2474" s="69"/>
      <c r="Z2474" s="69"/>
      <c r="AA2474" s="69"/>
    </row>
    <row r="2475" spans="1:27" ht="13">
      <c r="A2475" s="69"/>
      <c r="B2475" s="69"/>
      <c r="C2475" s="69"/>
      <c r="D2475" s="69"/>
      <c r="E2475" s="74">
        <v>44862</v>
      </c>
      <c r="F2475" s="70">
        <v>2520934.75</v>
      </c>
      <c r="G2475" s="71">
        <f t="shared" si="12"/>
        <v>24.2093475</v>
      </c>
      <c r="H2475" s="69"/>
      <c r="I2475" s="69"/>
      <c r="J2475" s="69"/>
      <c r="K2475" s="69"/>
      <c r="L2475" s="69"/>
      <c r="M2475" s="69"/>
      <c r="N2475" s="69"/>
      <c r="O2475" s="69"/>
      <c r="P2475" s="69"/>
      <c r="Q2475" s="69"/>
      <c r="R2475" s="69"/>
      <c r="S2475" s="69"/>
      <c r="T2475" s="69"/>
      <c r="U2475" s="69"/>
      <c r="V2475" s="69"/>
      <c r="W2475" s="69"/>
      <c r="X2475" s="69"/>
      <c r="Y2475" s="69"/>
      <c r="Z2475" s="69"/>
      <c r="AA2475" s="69"/>
    </row>
    <row r="2476" spans="1:27" ht="13">
      <c r="A2476" s="69"/>
      <c r="B2476" s="69"/>
      <c r="C2476" s="69"/>
      <c r="D2476" s="69"/>
      <c r="E2476" s="74">
        <v>44865</v>
      </c>
      <c r="F2476" s="70">
        <v>2541784.59</v>
      </c>
      <c r="G2476" s="71">
        <f t="shared" si="12"/>
        <v>24.4178459</v>
      </c>
      <c r="H2476" s="69"/>
      <c r="I2476" s="69"/>
      <c r="J2476" s="69"/>
      <c r="K2476" s="69"/>
      <c r="L2476" s="69"/>
      <c r="M2476" s="69"/>
      <c r="N2476" s="69"/>
      <c r="O2476" s="69"/>
      <c r="P2476" s="69"/>
      <c r="Q2476" s="69"/>
      <c r="R2476" s="69"/>
      <c r="S2476" s="69"/>
      <c r="T2476" s="69"/>
      <c r="U2476" s="69"/>
      <c r="V2476" s="69"/>
      <c r="W2476" s="69"/>
      <c r="X2476" s="69"/>
      <c r="Y2476" s="69"/>
      <c r="Z2476" s="69"/>
      <c r="AA2476" s="69"/>
    </row>
    <row r="2477" spans="1:27" ht="13">
      <c r="A2477" s="69"/>
      <c r="B2477" s="69"/>
      <c r="C2477" s="69"/>
      <c r="D2477" s="69"/>
      <c r="E2477" s="74">
        <v>44866</v>
      </c>
      <c r="F2477" s="70">
        <v>2557895.83</v>
      </c>
      <c r="G2477" s="71">
        <f t="shared" si="12"/>
        <v>24.5789583</v>
      </c>
      <c r="H2477" s="69"/>
      <c r="I2477" s="69"/>
      <c r="J2477" s="69"/>
      <c r="K2477" s="69"/>
      <c r="L2477" s="69"/>
      <c r="M2477" s="69"/>
      <c r="N2477" s="69"/>
      <c r="O2477" s="69"/>
      <c r="P2477" s="69"/>
      <c r="Q2477" s="69"/>
      <c r="R2477" s="69"/>
      <c r="S2477" s="69"/>
      <c r="T2477" s="69"/>
      <c r="U2477" s="69"/>
      <c r="V2477" s="69"/>
      <c r="W2477" s="69"/>
      <c r="X2477" s="69"/>
      <c r="Y2477" s="69"/>
      <c r="Z2477" s="69"/>
      <c r="AA2477" s="69"/>
    </row>
    <row r="2478" spans="1:27" ht="13">
      <c r="A2478" s="69"/>
      <c r="B2478" s="69"/>
      <c r="C2478" s="69"/>
      <c r="D2478" s="69"/>
      <c r="E2478" s="74">
        <v>44867</v>
      </c>
      <c r="F2478" s="70">
        <v>2522830.19</v>
      </c>
      <c r="G2478" s="71">
        <f t="shared" si="12"/>
        <v>24.228301899999998</v>
      </c>
      <c r="H2478" s="69"/>
      <c r="I2478" s="69"/>
      <c r="J2478" s="69"/>
      <c r="K2478" s="69"/>
      <c r="L2478" s="69"/>
      <c r="M2478" s="69"/>
      <c r="N2478" s="69"/>
      <c r="O2478" s="69"/>
      <c r="P2478" s="69"/>
      <c r="Q2478" s="69"/>
      <c r="R2478" s="69"/>
      <c r="S2478" s="69"/>
      <c r="T2478" s="69"/>
      <c r="U2478" s="69"/>
      <c r="V2478" s="69"/>
      <c r="W2478" s="69"/>
      <c r="X2478" s="69"/>
      <c r="Y2478" s="69"/>
      <c r="Z2478" s="69"/>
      <c r="AA2478" s="69"/>
    </row>
    <row r="2479" spans="1:27" ht="13">
      <c r="A2479" s="69"/>
      <c r="B2479" s="69"/>
      <c r="C2479" s="69"/>
      <c r="D2479" s="69"/>
      <c r="E2479" s="74">
        <v>44868</v>
      </c>
      <c r="F2479" s="70">
        <v>2551261.79</v>
      </c>
      <c r="G2479" s="71">
        <f t="shared" si="12"/>
        <v>24.512617899999999</v>
      </c>
      <c r="H2479" s="69"/>
      <c r="I2479" s="69"/>
      <c r="J2479" s="69"/>
      <c r="K2479" s="69"/>
      <c r="L2479" s="69"/>
      <c r="M2479" s="69"/>
      <c r="N2479" s="69"/>
      <c r="O2479" s="69"/>
      <c r="P2479" s="69"/>
      <c r="Q2479" s="69"/>
      <c r="R2479" s="69"/>
      <c r="S2479" s="69"/>
      <c r="T2479" s="69"/>
      <c r="U2479" s="69"/>
      <c r="V2479" s="69"/>
      <c r="W2479" s="69"/>
      <c r="X2479" s="69"/>
      <c r="Y2479" s="69"/>
      <c r="Z2479" s="69"/>
      <c r="AA2479" s="69"/>
    </row>
    <row r="2480" spans="1:27" ht="13">
      <c r="A2480" s="69"/>
      <c r="B2480" s="69"/>
      <c r="C2480" s="69"/>
      <c r="D2480" s="69"/>
      <c r="E2480" s="74">
        <v>44869</v>
      </c>
      <c r="F2480" s="70">
        <v>2570216.1800000002</v>
      </c>
      <c r="G2480" s="71">
        <f t="shared" si="12"/>
        <v>24.702161800000003</v>
      </c>
      <c r="H2480" s="69"/>
      <c r="I2480" s="69"/>
      <c r="J2480" s="69"/>
      <c r="K2480" s="69"/>
      <c r="L2480" s="69"/>
      <c r="M2480" s="69"/>
      <c r="N2480" s="69"/>
      <c r="O2480" s="69"/>
      <c r="P2480" s="69"/>
      <c r="Q2480" s="69"/>
      <c r="R2480" s="69"/>
      <c r="S2480" s="69"/>
      <c r="T2480" s="69"/>
      <c r="U2480" s="69"/>
      <c r="V2480" s="69"/>
      <c r="W2480" s="69"/>
      <c r="X2480" s="69"/>
      <c r="Y2480" s="69"/>
      <c r="Z2480" s="69"/>
      <c r="AA2480" s="69"/>
    </row>
    <row r="2481" spans="1:27" ht="13">
      <c r="A2481" s="69"/>
      <c r="B2481" s="69"/>
      <c r="C2481" s="69"/>
      <c r="D2481" s="69"/>
      <c r="E2481" s="74">
        <v>44872</v>
      </c>
      <c r="F2481" s="70">
        <v>2586327.42</v>
      </c>
      <c r="G2481" s="71">
        <f t="shared" si="12"/>
        <v>24.863274199999999</v>
      </c>
      <c r="H2481" s="69"/>
      <c r="I2481" s="69"/>
      <c r="J2481" s="69"/>
      <c r="K2481" s="69"/>
      <c r="L2481" s="69"/>
      <c r="M2481" s="69"/>
      <c r="N2481" s="69"/>
      <c r="O2481" s="69"/>
      <c r="P2481" s="69"/>
      <c r="Q2481" s="69"/>
      <c r="R2481" s="69"/>
      <c r="S2481" s="69"/>
      <c r="T2481" s="69"/>
      <c r="U2481" s="69"/>
      <c r="V2481" s="69"/>
      <c r="W2481" s="69"/>
      <c r="X2481" s="69"/>
      <c r="Y2481" s="69"/>
      <c r="Z2481" s="69"/>
      <c r="AA2481" s="69"/>
    </row>
    <row r="2482" spans="1:27" ht="13">
      <c r="A2482" s="69"/>
      <c r="B2482" s="69"/>
      <c r="C2482" s="69"/>
      <c r="D2482" s="69"/>
      <c r="E2482" s="74">
        <v>44873</v>
      </c>
      <c r="F2482" s="70">
        <v>2546523.19</v>
      </c>
      <c r="G2482" s="71">
        <f t="shared" si="12"/>
        <v>24.465231899999999</v>
      </c>
      <c r="H2482" s="69"/>
      <c r="I2482" s="69"/>
      <c r="J2482" s="69"/>
      <c r="K2482" s="69"/>
      <c r="L2482" s="69"/>
      <c r="M2482" s="69"/>
      <c r="N2482" s="69"/>
      <c r="O2482" s="69"/>
      <c r="P2482" s="69"/>
      <c r="Q2482" s="69"/>
      <c r="R2482" s="69"/>
      <c r="S2482" s="69"/>
      <c r="T2482" s="69"/>
      <c r="U2482" s="69"/>
      <c r="V2482" s="69"/>
      <c r="W2482" s="69"/>
      <c r="X2482" s="69"/>
      <c r="Y2482" s="69"/>
      <c r="Z2482" s="69"/>
      <c r="AA2482" s="69"/>
    </row>
    <row r="2483" spans="1:27" ht="13">
      <c r="A2483" s="69"/>
      <c r="B2483" s="69"/>
      <c r="C2483" s="69"/>
      <c r="D2483" s="69"/>
      <c r="E2483" s="74">
        <v>44874</v>
      </c>
      <c r="F2483" s="70">
        <v>2505771.2400000002</v>
      </c>
      <c r="G2483" s="71">
        <f t="shared" si="12"/>
        <v>24.057712400000003</v>
      </c>
      <c r="H2483" s="69"/>
      <c r="I2483" s="69"/>
      <c r="J2483" s="69"/>
      <c r="K2483" s="69"/>
      <c r="L2483" s="69"/>
      <c r="M2483" s="69"/>
      <c r="N2483" s="69"/>
      <c r="O2483" s="69"/>
      <c r="P2483" s="69"/>
      <c r="Q2483" s="69"/>
      <c r="R2483" s="69"/>
      <c r="S2483" s="69"/>
      <c r="T2483" s="69"/>
      <c r="U2483" s="69"/>
      <c r="V2483" s="69"/>
      <c r="W2483" s="69"/>
      <c r="X2483" s="69"/>
      <c r="Y2483" s="69"/>
      <c r="Z2483" s="69"/>
      <c r="AA2483" s="69"/>
    </row>
    <row r="2484" spans="1:27" ht="13">
      <c r="A2484" s="69"/>
      <c r="B2484" s="69"/>
      <c r="C2484" s="69"/>
      <c r="D2484" s="69"/>
      <c r="E2484" s="74">
        <v>44875</v>
      </c>
      <c r="F2484" s="70">
        <v>2583484.2599999998</v>
      </c>
      <c r="G2484" s="71">
        <f t="shared" si="12"/>
        <v>24.834842599999998</v>
      </c>
      <c r="H2484" s="69"/>
      <c r="I2484" s="69"/>
      <c r="J2484" s="69"/>
      <c r="K2484" s="69"/>
      <c r="L2484" s="69"/>
      <c r="M2484" s="69"/>
      <c r="N2484" s="69"/>
      <c r="O2484" s="69"/>
      <c r="P2484" s="69"/>
      <c r="Q2484" s="69"/>
      <c r="R2484" s="69"/>
      <c r="S2484" s="69"/>
      <c r="T2484" s="69"/>
      <c r="U2484" s="69"/>
      <c r="V2484" s="69"/>
      <c r="W2484" s="69"/>
      <c r="X2484" s="69"/>
      <c r="Y2484" s="69"/>
      <c r="Z2484" s="69"/>
      <c r="AA2484" s="69"/>
    </row>
    <row r="2485" spans="1:27" ht="13">
      <c r="A2485" s="69"/>
      <c r="B2485" s="69"/>
      <c r="C2485" s="69"/>
      <c r="D2485" s="69"/>
      <c r="E2485" s="74">
        <v>44876</v>
      </c>
      <c r="F2485" s="70">
        <v>2599595.5</v>
      </c>
      <c r="G2485" s="71">
        <f t="shared" si="12"/>
        <v>24.995954999999999</v>
      </c>
      <c r="H2485" s="69"/>
      <c r="I2485" s="69"/>
      <c r="J2485" s="69"/>
      <c r="K2485" s="69"/>
      <c r="L2485" s="69"/>
      <c r="M2485" s="69"/>
      <c r="N2485" s="69"/>
      <c r="O2485" s="69"/>
      <c r="P2485" s="69"/>
      <c r="Q2485" s="69"/>
      <c r="R2485" s="69"/>
      <c r="S2485" s="69"/>
      <c r="T2485" s="69"/>
      <c r="U2485" s="69"/>
      <c r="V2485" s="69"/>
      <c r="W2485" s="69"/>
      <c r="X2485" s="69"/>
      <c r="Y2485" s="69"/>
      <c r="Z2485" s="69"/>
      <c r="AA2485" s="69"/>
    </row>
    <row r="2486" spans="1:27" ht="13">
      <c r="A2486" s="69"/>
      <c r="B2486" s="69"/>
      <c r="C2486" s="69"/>
      <c r="D2486" s="69"/>
      <c r="E2486" s="74">
        <v>44879</v>
      </c>
      <c r="F2486" s="70">
        <v>2600543.2200000002</v>
      </c>
      <c r="G2486" s="71">
        <f t="shared" si="12"/>
        <v>25.005432200000001</v>
      </c>
      <c r="H2486" s="69"/>
      <c r="I2486" s="69"/>
      <c r="J2486" s="69"/>
      <c r="K2486" s="69"/>
      <c r="L2486" s="69"/>
      <c r="M2486" s="69"/>
      <c r="N2486" s="69"/>
      <c r="O2486" s="69"/>
      <c r="P2486" s="69"/>
      <c r="Q2486" s="69"/>
      <c r="R2486" s="69"/>
      <c r="S2486" s="69"/>
      <c r="T2486" s="69"/>
      <c r="U2486" s="69"/>
      <c r="V2486" s="69"/>
      <c r="W2486" s="69"/>
      <c r="X2486" s="69"/>
      <c r="Y2486" s="69"/>
      <c r="Z2486" s="69"/>
      <c r="AA2486" s="69"/>
    </row>
    <row r="2487" spans="1:27" ht="13">
      <c r="A2487" s="69"/>
      <c r="B2487" s="69"/>
      <c r="C2487" s="69"/>
      <c r="D2487" s="69"/>
      <c r="E2487" s="74">
        <v>44880</v>
      </c>
      <c r="F2487" s="70">
        <v>2585379.7000000002</v>
      </c>
      <c r="G2487" s="71">
        <f t="shared" si="12"/>
        <v>24.853797</v>
      </c>
      <c r="H2487" s="69"/>
      <c r="I2487" s="69"/>
      <c r="J2487" s="69"/>
      <c r="K2487" s="69"/>
      <c r="L2487" s="69"/>
      <c r="M2487" s="69"/>
      <c r="N2487" s="69"/>
      <c r="O2487" s="69"/>
      <c r="P2487" s="69"/>
      <c r="Q2487" s="69"/>
      <c r="R2487" s="69"/>
      <c r="S2487" s="69"/>
      <c r="T2487" s="69"/>
      <c r="U2487" s="69"/>
      <c r="V2487" s="69"/>
      <c r="W2487" s="69"/>
      <c r="X2487" s="69"/>
      <c r="Y2487" s="69"/>
      <c r="Z2487" s="69"/>
      <c r="AA2487" s="69"/>
    </row>
    <row r="2488" spans="1:27" ht="13">
      <c r="A2488" s="69"/>
      <c r="B2488" s="69"/>
      <c r="C2488" s="69"/>
      <c r="D2488" s="69"/>
      <c r="E2488" s="74">
        <v>44881</v>
      </c>
      <c r="F2488" s="70">
        <v>2618549.9</v>
      </c>
      <c r="G2488" s="71">
        <f t="shared" si="12"/>
        <v>25.185499</v>
      </c>
      <c r="H2488" s="69"/>
      <c r="I2488" s="69"/>
      <c r="J2488" s="69"/>
      <c r="K2488" s="69"/>
      <c r="L2488" s="69"/>
      <c r="M2488" s="69"/>
      <c r="N2488" s="69"/>
      <c r="O2488" s="69"/>
      <c r="P2488" s="69"/>
      <c r="Q2488" s="69"/>
      <c r="R2488" s="69"/>
      <c r="S2488" s="69"/>
      <c r="T2488" s="69"/>
      <c r="U2488" s="69"/>
      <c r="V2488" s="69"/>
      <c r="W2488" s="69"/>
      <c r="X2488" s="69"/>
      <c r="Y2488" s="69"/>
      <c r="Z2488" s="69"/>
      <c r="AA2488" s="69"/>
    </row>
    <row r="2489" spans="1:27" ht="13">
      <c r="A2489" s="69"/>
      <c r="B2489" s="69"/>
      <c r="C2489" s="69"/>
      <c r="D2489" s="69"/>
      <c r="E2489" s="74">
        <v>44882</v>
      </c>
      <c r="F2489" s="70">
        <v>2629922.5299999998</v>
      </c>
      <c r="G2489" s="71">
        <f t="shared" si="12"/>
        <v>25.299225299999996</v>
      </c>
      <c r="H2489" s="69"/>
      <c r="I2489" s="69"/>
      <c r="J2489" s="69"/>
      <c r="K2489" s="69"/>
      <c r="L2489" s="69"/>
      <c r="M2489" s="69"/>
      <c r="N2489" s="69"/>
      <c r="O2489" s="69"/>
      <c r="P2489" s="69"/>
      <c r="Q2489" s="69"/>
      <c r="R2489" s="69"/>
      <c r="S2489" s="69"/>
      <c r="T2489" s="69"/>
      <c r="U2489" s="69"/>
      <c r="V2489" s="69"/>
      <c r="W2489" s="69"/>
      <c r="X2489" s="69"/>
      <c r="Y2489" s="69"/>
      <c r="Z2489" s="69"/>
      <c r="AA2489" s="69"/>
    </row>
    <row r="2490" spans="1:27" ht="13">
      <c r="A2490" s="69"/>
      <c r="B2490" s="69"/>
      <c r="C2490" s="69"/>
      <c r="D2490" s="69"/>
      <c r="E2490" s="74">
        <v>44883</v>
      </c>
      <c r="F2490" s="70">
        <v>2644138.33</v>
      </c>
      <c r="G2490" s="71">
        <f t="shared" si="12"/>
        <v>25.441383300000002</v>
      </c>
      <c r="H2490" s="69"/>
      <c r="I2490" s="69"/>
      <c r="J2490" s="69"/>
      <c r="K2490" s="69"/>
      <c r="L2490" s="69"/>
      <c r="M2490" s="69"/>
      <c r="N2490" s="69"/>
      <c r="O2490" s="69"/>
      <c r="P2490" s="69"/>
      <c r="Q2490" s="69"/>
      <c r="R2490" s="69"/>
      <c r="S2490" s="69"/>
      <c r="T2490" s="69"/>
      <c r="U2490" s="69"/>
      <c r="V2490" s="69"/>
      <c r="W2490" s="69"/>
      <c r="X2490" s="69"/>
      <c r="Y2490" s="69"/>
      <c r="Z2490" s="69"/>
      <c r="AA2490" s="69"/>
    </row>
    <row r="2491" spans="1:27" ht="13">
      <c r="A2491" s="69"/>
      <c r="B2491" s="69"/>
      <c r="C2491" s="69"/>
      <c r="D2491" s="69"/>
      <c r="E2491" s="74">
        <v>44886</v>
      </c>
      <c r="F2491" s="70">
        <v>2677308.5299999998</v>
      </c>
      <c r="G2491" s="71">
        <f t="shared" si="12"/>
        <v>25.773085299999998</v>
      </c>
      <c r="H2491" s="69"/>
      <c r="I2491" s="69"/>
      <c r="J2491" s="69"/>
      <c r="K2491" s="69"/>
      <c r="L2491" s="69"/>
      <c r="M2491" s="69"/>
      <c r="N2491" s="69"/>
      <c r="O2491" s="69"/>
      <c r="P2491" s="69"/>
      <c r="Q2491" s="69"/>
      <c r="R2491" s="69"/>
      <c r="S2491" s="69"/>
      <c r="T2491" s="69"/>
      <c r="U2491" s="69"/>
      <c r="V2491" s="69"/>
      <c r="W2491" s="69"/>
      <c r="X2491" s="69"/>
      <c r="Y2491" s="69"/>
      <c r="Z2491" s="69"/>
      <c r="AA2491" s="69"/>
    </row>
    <row r="2492" spans="1:27" ht="13">
      <c r="A2492" s="69"/>
      <c r="B2492" s="69"/>
      <c r="C2492" s="69"/>
      <c r="D2492" s="69"/>
      <c r="E2492" s="74">
        <v>44887</v>
      </c>
      <c r="F2492" s="70">
        <v>2719008.2</v>
      </c>
      <c r="G2492" s="71">
        <f t="shared" si="12"/>
        <v>26.190082</v>
      </c>
      <c r="H2492" s="69"/>
      <c r="I2492" s="69"/>
      <c r="J2492" s="69"/>
      <c r="K2492" s="69"/>
      <c r="L2492" s="69"/>
      <c r="M2492" s="69"/>
      <c r="N2492" s="69"/>
      <c r="O2492" s="69"/>
      <c r="P2492" s="69"/>
      <c r="Q2492" s="69"/>
      <c r="R2492" s="69"/>
      <c r="S2492" s="69"/>
      <c r="T2492" s="69"/>
      <c r="U2492" s="69"/>
      <c r="V2492" s="69"/>
      <c r="W2492" s="69"/>
      <c r="X2492" s="69"/>
      <c r="Y2492" s="69"/>
      <c r="Z2492" s="69"/>
      <c r="AA2492" s="69"/>
    </row>
    <row r="2493" spans="1:27" ht="13">
      <c r="A2493" s="69"/>
      <c r="B2493" s="69"/>
      <c r="C2493" s="69"/>
      <c r="D2493" s="69"/>
      <c r="E2493" s="74">
        <v>44888</v>
      </c>
      <c r="F2493" s="70">
        <v>2743648.91</v>
      </c>
      <c r="G2493" s="71">
        <f t="shared" si="12"/>
        <v>26.436489100000003</v>
      </c>
      <c r="H2493" s="69"/>
      <c r="I2493" s="69"/>
      <c r="J2493" s="69"/>
      <c r="K2493" s="69"/>
      <c r="L2493" s="69"/>
      <c r="M2493" s="69"/>
      <c r="N2493" s="69"/>
      <c r="O2493" s="69"/>
      <c r="P2493" s="69"/>
      <c r="Q2493" s="69"/>
      <c r="R2493" s="69"/>
      <c r="S2493" s="69"/>
      <c r="T2493" s="69"/>
      <c r="U2493" s="69"/>
      <c r="V2493" s="69"/>
      <c r="W2493" s="69"/>
      <c r="X2493" s="69"/>
      <c r="Y2493" s="69"/>
      <c r="Z2493" s="69"/>
      <c r="AA2493" s="69"/>
    </row>
    <row r="2494" spans="1:27" ht="13">
      <c r="A2494" s="69"/>
      <c r="B2494" s="69"/>
      <c r="C2494" s="69"/>
      <c r="D2494" s="69"/>
      <c r="E2494" s="74">
        <v>44890</v>
      </c>
      <c r="F2494" s="70">
        <v>2737962.59</v>
      </c>
      <c r="G2494" s="71">
        <f t="shared" si="12"/>
        <v>26.379625899999997</v>
      </c>
      <c r="H2494" s="69"/>
      <c r="I2494" s="69"/>
      <c r="J2494" s="69"/>
      <c r="K2494" s="69"/>
      <c r="L2494" s="69"/>
      <c r="M2494" s="69"/>
      <c r="N2494" s="69"/>
      <c r="O2494" s="69"/>
      <c r="P2494" s="69"/>
      <c r="Q2494" s="69"/>
      <c r="R2494" s="69"/>
      <c r="S2494" s="69"/>
      <c r="T2494" s="69"/>
      <c r="U2494" s="69"/>
      <c r="V2494" s="69"/>
      <c r="W2494" s="69"/>
      <c r="X2494" s="69"/>
      <c r="Y2494" s="69"/>
      <c r="Z2494" s="69"/>
      <c r="AA2494" s="69"/>
    </row>
    <row r="2495" spans="1:27" ht="13">
      <c r="A2495" s="69"/>
      <c r="B2495" s="69"/>
      <c r="C2495" s="69"/>
      <c r="D2495" s="69"/>
      <c r="E2495" s="74">
        <v>44893</v>
      </c>
      <c r="F2495" s="70">
        <v>2698158.36</v>
      </c>
      <c r="G2495" s="71">
        <f t="shared" si="12"/>
        <v>25.9815836</v>
      </c>
      <c r="H2495" s="69"/>
      <c r="I2495" s="69"/>
      <c r="J2495" s="69"/>
      <c r="K2495" s="69"/>
      <c r="L2495" s="69"/>
      <c r="M2495" s="69"/>
      <c r="N2495" s="69"/>
      <c r="O2495" s="69"/>
      <c r="P2495" s="69"/>
      <c r="Q2495" s="69"/>
      <c r="R2495" s="69"/>
      <c r="S2495" s="69"/>
      <c r="T2495" s="69"/>
      <c r="U2495" s="69"/>
      <c r="V2495" s="69"/>
      <c r="W2495" s="69"/>
      <c r="X2495" s="69"/>
      <c r="Y2495" s="69"/>
      <c r="Z2495" s="69"/>
      <c r="AA2495" s="69"/>
    </row>
    <row r="2496" spans="1:27" ht="13">
      <c r="A2496" s="69"/>
      <c r="B2496" s="69"/>
      <c r="C2496" s="69"/>
      <c r="D2496" s="69"/>
      <c r="E2496" s="74">
        <v>44894</v>
      </c>
      <c r="F2496" s="70">
        <v>2714269.6</v>
      </c>
      <c r="G2496" s="71">
        <f t="shared" si="12"/>
        <v>26.142696000000001</v>
      </c>
      <c r="H2496" s="69"/>
      <c r="I2496" s="69"/>
      <c r="J2496" s="69"/>
      <c r="K2496" s="69"/>
      <c r="L2496" s="69"/>
      <c r="M2496" s="69"/>
      <c r="N2496" s="69"/>
      <c r="O2496" s="69"/>
      <c r="P2496" s="69"/>
      <c r="Q2496" s="69"/>
      <c r="R2496" s="69"/>
      <c r="S2496" s="69"/>
      <c r="T2496" s="69"/>
      <c r="U2496" s="69"/>
      <c r="V2496" s="69"/>
      <c r="W2496" s="69"/>
      <c r="X2496" s="69"/>
      <c r="Y2496" s="69"/>
      <c r="Z2496" s="69"/>
      <c r="AA2496" s="69"/>
    </row>
    <row r="2497" spans="1:27" ht="13">
      <c r="A2497" s="69"/>
      <c r="B2497" s="69"/>
      <c r="C2497" s="69"/>
      <c r="D2497" s="69"/>
      <c r="E2497" s="74">
        <v>44895</v>
      </c>
      <c r="F2497" s="70">
        <v>2758812.43</v>
      </c>
      <c r="G2497" s="71">
        <f t="shared" si="12"/>
        <v>26.5881243</v>
      </c>
      <c r="H2497" s="69"/>
      <c r="I2497" s="69"/>
      <c r="J2497" s="69"/>
      <c r="K2497" s="69"/>
      <c r="L2497" s="69"/>
      <c r="M2497" s="69"/>
      <c r="N2497" s="69"/>
      <c r="O2497" s="69"/>
      <c r="P2497" s="69"/>
      <c r="Q2497" s="69"/>
      <c r="R2497" s="69"/>
      <c r="S2497" s="69"/>
      <c r="T2497" s="69"/>
      <c r="U2497" s="69"/>
      <c r="V2497" s="69"/>
      <c r="W2497" s="69"/>
      <c r="X2497" s="69"/>
      <c r="Y2497" s="69"/>
      <c r="Z2497" s="69"/>
      <c r="AA2497" s="69"/>
    </row>
    <row r="2498" spans="1:27" ht="13">
      <c r="A2498" s="69"/>
      <c r="B2498" s="69"/>
      <c r="C2498" s="69"/>
      <c r="D2498" s="69"/>
      <c r="E2498" s="74">
        <v>44896</v>
      </c>
      <c r="F2498" s="70">
        <v>2777766.83</v>
      </c>
      <c r="G2498" s="71">
        <f t="shared" si="12"/>
        <v>26.777668300000002</v>
      </c>
      <c r="H2498" s="69"/>
      <c r="I2498" s="69"/>
      <c r="J2498" s="69"/>
      <c r="K2498" s="69"/>
      <c r="L2498" s="69"/>
      <c r="M2498" s="69"/>
      <c r="N2498" s="69"/>
      <c r="O2498" s="69"/>
      <c r="P2498" s="69"/>
      <c r="Q2498" s="69"/>
      <c r="R2498" s="69"/>
      <c r="S2498" s="69"/>
      <c r="T2498" s="69"/>
      <c r="U2498" s="69"/>
      <c r="V2498" s="69"/>
      <c r="W2498" s="69"/>
      <c r="X2498" s="69"/>
      <c r="Y2498" s="69"/>
      <c r="Z2498" s="69"/>
      <c r="AA2498" s="69"/>
    </row>
    <row r="2499" spans="1:27" ht="13">
      <c r="A2499" s="69"/>
      <c r="B2499" s="69"/>
      <c r="C2499" s="69"/>
      <c r="D2499" s="69"/>
      <c r="E2499" s="74">
        <v>44897</v>
      </c>
      <c r="F2499" s="70">
        <v>2796721.22</v>
      </c>
      <c r="G2499" s="71">
        <f t="shared" si="12"/>
        <v>26.967212200000002</v>
      </c>
      <c r="H2499" s="69"/>
      <c r="I2499" s="69"/>
      <c r="J2499" s="69"/>
      <c r="K2499" s="69"/>
      <c r="L2499" s="69"/>
      <c r="M2499" s="69"/>
      <c r="N2499" s="69"/>
      <c r="O2499" s="69"/>
      <c r="P2499" s="69"/>
      <c r="Q2499" s="69"/>
      <c r="R2499" s="69"/>
      <c r="S2499" s="69"/>
      <c r="T2499" s="69"/>
      <c r="U2499" s="69"/>
      <c r="V2499" s="69"/>
      <c r="W2499" s="69"/>
      <c r="X2499" s="69"/>
      <c r="Y2499" s="69"/>
      <c r="Z2499" s="69"/>
      <c r="AA2499" s="69"/>
    </row>
    <row r="2500" spans="1:27" ht="13">
      <c r="A2500" s="69"/>
      <c r="B2500" s="69"/>
      <c r="C2500" s="69"/>
      <c r="D2500" s="69"/>
      <c r="E2500" s="74">
        <v>44900</v>
      </c>
      <c r="F2500" s="70">
        <v>2777766.83</v>
      </c>
      <c r="G2500" s="71">
        <f t="shared" si="12"/>
        <v>26.777668300000002</v>
      </c>
      <c r="H2500" s="69"/>
      <c r="I2500" s="69"/>
      <c r="J2500" s="69"/>
      <c r="K2500" s="69"/>
      <c r="L2500" s="69"/>
      <c r="M2500" s="69"/>
      <c r="N2500" s="69"/>
      <c r="O2500" s="69"/>
      <c r="P2500" s="69"/>
      <c r="Q2500" s="69"/>
      <c r="R2500" s="69"/>
      <c r="S2500" s="69"/>
      <c r="T2500" s="69"/>
      <c r="U2500" s="69"/>
      <c r="V2500" s="69"/>
      <c r="W2500" s="69"/>
      <c r="X2500" s="69"/>
      <c r="Y2500" s="69"/>
      <c r="Z2500" s="69"/>
      <c r="AA2500" s="69"/>
    </row>
    <row r="2501" spans="1:27" ht="13">
      <c r="A2501" s="69"/>
      <c r="B2501" s="69"/>
      <c r="C2501" s="69"/>
      <c r="D2501" s="69"/>
      <c r="E2501" s="74">
        <v>44901</v>
      </c>
      <c r="F2501" s="70">
        <v>2749335.23</v>
      </c>
      <c r="G2501" s="71">
        <f t="shared" si="12"/>
        <v>26.493352300000002</v>
      </c>
      <c r="H2501" s="69"/>
      <c r="I2501" s="69"/>
      <c r="J2501" s="69"/>
      <c r="K2501" s="69"/>
      <c r="L2501" s="69"/>
      <c r="M2501" s="69"/>
      <c r="N2501" s="69"/>
      <c r="O2501" s="69"/>
      <c r="P2501" s="69"/>
      <c r="Q2501" s="69"/>
      <c r="R2501" s="69"/>
      <c r="S2501" s="69"/>
      <c r="T2501" s="69"/>
      <c r="U2501" s="69"/>
      <c r="V2501" s="69"/>
      <c r="W2501" s="69"/>
      <c r="X2501" s="69"/>
      <c r="Y2501" s="69"/>
      <c r="Z2501" s="69"/>
      <c r="AA2501" s="69"/>
    </row>
    <row r="2502" spans="1:27" ht="13">
      <c r="A2502" s="69"/>
      <c r="B2502" s="69"/>
      <c r="C2502" s="69"/>
      <c r="D2502" s="69"/>
      <c r="E2502" s="74">
        <v>44902</v>
      </c>
      <c r="F2502" s="70">
        <v>2731328.56</v>
      </c>
      <c r="G2502" s="71">
        <f t="shared" si="12"/>
        <v>26.3132856</v>
      </c>
      <c r="H2502" s="69"/>
      <c r="I2502" s="69"/>
      <c r="J2502" s="69"/>
      <c r="K2502" s="69"/>
      <c r="L2502" s="69"/>
      <c r="M2502" s="69"/>
      <c r="N2502" s="69"/>
      <c r="O2502" s="69"/>
      <c r="P2502" s="69"/>
      <c r="Q2502" s="69"/>
      <c r="R2502" s="69"/>
      <c r="S2502" s="69"/>
      <c r="T2502" s="69"/>
      <c r="U2502" s="69"/>
      <c r="V2502" s="69"/>
      <c r="W2502" s="69"/>
      <c r="X2502" s="69"/>
      <c r="Y2502" s="69"/>
      <c r="Z2502" s="69"/>
      <c r="AA2502" s="69"/>
    </row>
    <row r="2503" spans="1:27" ht="13">
      <c r="A2503" s="69"/>
      <c r="B2503" s="69"/>
      <c r="C2503" s="69"/>
      <c r="D2503" s="69"/>
      <c r="E2503" s="74">
        <v>44903</v>
      </c>
      <c r="F2503" s="70">
        <v>2731328.56</v>
      </c>
      <c r="G2503" s="71">
        <f t="shared" si="12"/>
        <v>26.3132856</v>
      </c>
      <c r="H2503" s="69"/>
      <c r="I2503" s="69"/>
      <c r="J2503" s="69"/>
      <c r="K2503" s="69"/>
      <c r="L2503" s="69"/>
      <c r="M2503" s="69"/>
      <c r="N2503" s="69"/>
      <c r="O2503" s="69"/>
      <c r="P2503" s="69"/>
      <c r="Q2503" s="69"/>
      <c r="R2503" s="69"/>
      <c r="S2503" s="69"/>
      <c r="T2503" s="69"/>
      <c r="U2503" s="69"/>
      <c r="V2503" s="69"/>
      <c r="W2503" s="69"/>
      <c r="X2503" s="69"/>
      <c r="Y2503" s="69"/>
      <c r="Z2503" s="69"/>
      <c r="AA2503" s="69"/>
    </row>
    <row r="2504" spans="1:27" ht="13">
      <c r="A2504" s="69"/>
      <c r="B2504" s="69"/>
      <c r="C2504" s="69"/>
      <c r="D2504" s="69"/>
      <c r="E2504" s="74">
        <v>44904</v>
      </c>
      <c r="F2504" s="70">
        <v>2731328.56</v>
      </c>
      <c r="G2504" s="71">
        <f t="shared" si="12"/>
        <v>26.3132856</v>
      </c>
      <c r="H2504" s="69"/>
      <c r="I2504" s="69"/>
      <c r="J2504" s="69"/>
      <c r="K2504" s="69"/>
      <c r="L2504" s="69"/>
      <c r="M2504" s="69"/>
      <c r="N2504" s="69"/>
      <c r="O2504" s="69"/>
      <c r="P2504" s="69"/>
      <c r="Q2504" s="69"/>
      <c r="R2504" s="69"/>
      <c r="S2504" s="69"/>
      <c r="T2504" s="69"/>
      <c r="U2504" s="69"/>
      <c r="V2504" s="69"/>
      <c r="W2504" s="69"/>
      <c r="X2504" s="69"/>
      <c r="Y2504" s="69"/>
      <c r="Z2504" s="69"/>
      <c r="AA2504" s="69"/>
    </row>
    <row r="2505" spans="1:27" ht="13">
      <c r="A2505" s="69"/>
      <c r="B2505" s="69"/>
      <c r="C2505" s="69"/>
      <c r="D2505" s="69"/>
      <c r="E2505" s="74">
        <v>44907</v>
      </c>
      <c r="F2505" s="70">
        <v>2731328.56</v>
      </c>
      <c r="G2505" s="71">
        <f t="shared" si="12"/>
        <v>26.3132856</v>
      </c>
      <c r="H2505" s="69"/>
      <c r="I2505" s="69"/>
      <c r="J2505" s="69"/>
      <c r="K2505" s="69"/>
      <c r="L2505" s="69"/>
      <c r="M2505" s="69"/>
      <c r="N2505" s="69"/>
      <c r="O2505" s="69"/>
      <c r="P2505" s="69"/>
      <c r="Q2505" s="69"/>
      <c r="R2505" s="69"/>
      <c r="S2505" s="69"/>
      <c r="T2505" s="69"/>
      <c r="U2505" s="69"/>
      <c r="V2505" s="69"/>
      <c r="W2505" s="69"/>
      <c r="X2505" s="69"/>
      <c r="Y2505" s="69"/>
      <c r="Z2505" s="69"/>
      <c r="AA2505" s="69"/>
    </row>
    <row r="2506" spans="1:27" ht="13">
      <c r="A2506" s="69"/>
      <c r="B2506" s="69"/>
      <c r="C2506" s="69"/>
      <c r="D2506" s="69"/>
      <c r="E2506" s="74">
        <v>44908</v>
      </c>
      <c r="F2506" s="70">
        <v>2731328.56</v>
      </c>
      <c r="G2506" s="71">
        <f t="shared" si="12"/>
        <v>26.3132856</v>
      </c>
      <c r="H2506" s="69"/>
      <c r="I2506" s="69"/>
      <c r="J2506" s="69"/>
      <c r="K2506" s="69"/>
      <c r="L2506" s="69"/>
      <c r="M2506" s="69"/>
      <c r="N2506" s="69"/>
      <c r="O2506" s="69"/>
      <c r="P2506" s="69"/>
      <c r="Q2506" s="69"/>
      <c r="R2506" s="69"/>
      <c r="S2506" s="69"/>
      <c r="T2506" s="69"/>
      <c r="U2506" s="69"/>
      <c r="V2506" s="69"/>
      <c r="W2506" s="69"/>
      <c r="X2506" s="69"/>
      <c r="Y2506" s="69"/>
      <c r="Z2506" s="69"/>
      <c r="AA2506" s="69"/>
    </row>
    <row r="2507" spans="1:27" ht="13">
      <c r="A2507" s="69"/>
      <c r="B2507" s="69"/>
      <c r="C2507" s="69"/>
      <c r="D2507" s="69"/>
      <c r="E2507" s="74">
        <v>44909</v>
      </c>
      <c r="F2507" s="70">
        <v>2731328.56</v>
      </c>
      <c r="G2507" s="71">
        <f t="shared" si="12"/>
        <v>26.3132856</v>
      </c>
      <c r="H2507" s="69"/>
      <c r="I2507" s="69"/>
      <c r="J2507" s="69"/>
      <c r="K2507" s="69"/>
      <c r="L2507" s="69"/>
      <c r="M2507" s="69"/>
      <c r="N2507" s="69"/>
      <c r="O2507" s="69"/>
      <c r="P2507" s="69"/>
      <c r="Q2507" s="69"/>
      <c r="R2507" s="69"/>
      <c r="S2507" s="69"/>
      <c r="T2507" s="69"/>
      <c r="U2507" s="69"/>
      <c r="V2507" s="69"/>
      <c r="W2507" s="69"/>
      <c r="X2507" s="69"/>
      <c r="Y2507" s="69"/>
      <c r="Z2507" s="69"/>
      <c r="AA2507" s="69"/>
    </row>
    <row r="2508" spans="1:27" ht="13">
      <c r="A2508" s="69"/>
      <c r="B2508" s="69"/>
      <c r="C2508" s="69"/>
      <c r="D2508" s="69"/>
      <c r="E2508" s="74">
        <v>44910</v>
      </c>
      <c r="F2508" s="70">
        <v>2731328.56</v>
      </c>
      <c r="G2508" s="71">
        <f t="shared" si="12"/>
        <v>26.3132856</v>
      </c>
      <c r="H2508" s="69"/>
      <c r="I2508" s="69"/>
      <c r="J2508" s="69"/>
      <c r="K2508" s="69"/>
      <c r="L2508" s="69"/>
      <c r="M2508" s="69"/>
      <c r="N2508" s="69"/>
      <c r="O2508" s="69"/>
      <c r="P2508" s="69"/>
      <c r="Q2508" s="69"/>
      <c r="R2508" s="69"/>
      <c r="S2508" s="69"/>
      <c r="T2508" s="69"/>
      <c r="U2508" s="69"/>
      <c r="V2508" s="69"/>
      <c r="W2508" s="69"/>
      <c r="X2508" s="69"/>
      <c r="Y2508" s="69"/>
      <c r="Z2508" s="69"/>
      <c r="AA2508" s="69"/>
    </row>
    <row r="2509" spans="1:27" ht="13">
      <c r="A2509" s="69"/>
      <c r="B2509" s="69"/>
      <c r="C2509" s="69"/>
      <c r="D2509" s="69"/>
      <c r="E2509" s="74">
        <v>44911</v>
      </c>
      <c r="F2509" s="70">
        <v>2731328.56</v>
      </c>
      <c r="G2509" s="71">
        <f t="shared" si="12"/>
        <v>26.3132856</v>
      </c>
      <c r="H2509" s="69"/>
      <c r="I2509" s="69"/>
      <c r="J2509" s="69"/>
      <c r="K2509" s="69"/>
      <c r="L2509" s="69"/>
      <c r="M2509" s="69"/>
      <c r="N2509" s="69"/>
      <c r="O2509" s="69"/>
      <c r="P2509" s="69"/>
      <c r="Q2509" s="69"/>
      <c r="R2509" s="69"/>
      <c r="S2509" s="69"/>
      <c r="T2509" s="69"/>
      <c r="U2509" s="69"/>
      <c r="V2509" s="69"/>
      <c r="W2509" s="69"/>
      <c r="X2509" s="69"/>
      <c r="Y2509" s="69"/>
      <c r="Z2509" s="69"/>
      <c r="AA2509" s="69"/>
    </row>
    <row r="2510" spans="1:27" ht="13">
      <c r="A2510" s="69"/>
      <c r="B2510" s="69"/>
      <c r="C2510" s="69"/>
      <c r="D2510" s="69"/>
      <c r="E2510" s="74">
        <v>44914</v>
      </c>
      <c r="F2510" s="70">
        <v>2731328.56</v>
      </c>
      <c r="G2510" s="71">
        <f t="shared" si="12"/>
        <v>26.3132856</v>
      </c>
      <c r="H2510" s="69"/>
      <c r="I2510" s="69"/>
      <c r="J2510" s="69"/>
      <c r="K2510" s="69"/>
      <c r="L2510" s="69"/>
      <c r="M2510" s="69"/>
      <c r="N2510" s="69"/>
      <c r="O2510" s="69"/>
      <c r="P2510" s="69"/>
      <c r="Q2510" s="69"/>
      <c r="R2510" s="69"/>
      <c r="S2510" s="69"/>
      <c r="T2510" s="69"/>
      <c r="U2510" s="69"/>
      <c r="V2510" s="69"/>
      <c r="W2510" s="69"/>
      <c r="X2510" s="69"/>
      <c r="Y2510" s="69"/>
      <c r="Z2510" s="69"/>
      <c r="AA2510" s="69"/>
    </row>
    <row r="2511" spans="1:27" ht="13">
      <c r="A2511" s="69"/>
      <c r="B2511" s="69"/>
      <c r="C2511" s="69"/>
      <c r="D2511" s="69"/>
      <c r="E2511" s="74">
        <v>44915</v>
      </c>
      <c r="F2511" s="70">
        <v>2731328.56</v>
      </c>
      <c r="G2511" s="71">
        <f t="shared" si="12"/>
        <v>26.3132856</v>
      </c>
      <c r="H2511" s="69"/>
      <c r="I2511" s="69"/>
      <c r="J2511" s="69"/>
      <c r="K2511" s="69"/>
      <c r="L2511" s="69"/>
      <c r="M2511" s="69"/>
      <c r="N2511" s="69"/>
      <c r="O2511" s="69"/>
      <c r="P2511" s="69"/>
      <c r="Q2511" s="69"/>
      <c r="R2511" s="69"/>
      <c r="S2511" s="69"/>
      <c r="T2511" s="69"/>
      <c r="U2511" s="69"/>
      <c r="V2511" s="69"/>
      <c r="W2511" s="69"/>
      <c r="X2511" s="69"/>
      <c r="Y2511" s="69"/>
      <c r="Z2511" s="69"/>
      <c r="AA2511" s="69"/>
    </row>
    <row r="2512" spans="1:27" ht="13">
      <c r="A2512" s="69"/>
      <c r="B2512" s="69"/>
      <c r="C2512" s="69"/>
      <c r="D2512" s="69"/>
      <c r="E2512" s="74">
        <v>44916</v>
      </c>
      <c r="F2512" s="70">
        <v>2731328.56</v>
      </c>
      <c r="G2512" s="71">
        <f t="shared" si="12"/>
        <v>26.3132856</v>
      </c>
      <c r="H2512" s="69"/>
      <c r="I2512" s="69"/>
      <c r="J2512" s="69"/>
      <c r="K2512" s="69"/>
      <c r="L2512" s="69"/>
      <c r="M2512" s="69"/>
      <c r="N2512" s="69"/>
      <c r="O2512" s="69"/>
      <c r="P2512" s="69"/>
      <c r="Q2512" s="69"/>
      <c r="R2512" s="69"/>
      <c r="S2512" s="69"/>
      <c r="T2512" s="69"/>
      <c r="U2512" s="69"/>
      <c r="V2512" s="69"/>
      <c r="W2512" s="69"/>
      <c r="X2512" s="69"/>
      <c r="Y2512" s="69"/>
      <c r="Z2512" s="69"/>
      <c r="AA2512" s="69"/>
    </row>
    <row r="2513" spans="1:27" ht="13">
      <c r="A2513" s="69"/>
      <c r="B2513" s="69"/>
      <c r="C2513" s="69"/>
      <c r="D2513" s="69"/>
      <c r="E2513" s="74">
        <v>44917</v>
      </c>
      <c r="F2513" s="70">
        <v>2731328.56</v>
      </c>
      <c r="G2513" s="71">
        <f t="shared" si="12"/>
        <v>26.3132856</v>
      </c>
      <c r="H2513" s="69"/>
      <c r="I2513" s="69"/>
      <c r="J2513" s="69"/>
      <c r="K2513" s="69"/>
      <c r="L2513" s="69"/>
      <c r="M2513" s="69"/>
      <c r="N2513" s="69"/>
      <c r="O2513" s="69"/>
      <c r="P2513" s="69"/>
      <c r="Q2513" s="69"/>
      <c r="R2513" s="69"/>
      <c r="S2513" s="69"/>
      <c r="T2513" s="69"/>
      <c r="U2513" s="69"/>
      <c r="V2513" s="69"/>
      <c r="W2513" s="69"/>
      <c r="X2513" s="69"/>
      <c r="Y2513" s="69"/>
      <c r="Z2513" s="69"/>
      <c r="AA2513" s="69"/>
    </row>
    <row r="2514" spans="1:27" ht="13">
      <c r="A2514" s="69"/>
      <c r="B2514" s="69"/>
      <c r="C2514" s="69"/>
      <c r="D2514" s="69"/>
      <c r="E2514" s="74">
        <v>44918</v>
      </c>
      <c r="F2514" s="70">
        <v>2731328.56</v>
      </c>
      <c r="G2514" s="71">
        <f t="shared" si="12"/>
        <v>26.3132856</v>
      </c>
      <c r="H2514" s="69"/>
      <c r="I2514" s="69"/>
      <c r="J2514" s="69"/>
      <c r="K2514" s="69"/>
      <c r="L2514" s="69"/>
      <c r="M2514" s="69"/>
      <c r="N2514" s="69"/>
      <c r="O2514" s="69"/>
      <c r="P2514" s="69"/>
      <c r="Q2514" s="69"/>
      <c r="R2514" s="69"/>
      <c r="S2514" s="69"/>
      <c r="T2514" s="69"/>
      <c r="U2514" s="69"/>
      <c r="V2514" s="69"/>
      <c r="W2514" s="69"/>
      <c r="X2514" s="69"/>
      <c r="Y2514" s="69"/>
      <c r="Z2514" s="69"/>
      <c r="AA2514" s="69"/>
    </row>
    <row r="2515" spans="1:27" ht="13">
      <c r="A2515" s="69"/>
      <c r="B2515" s="69"/>
      <c r="C2515" s="69"/>
      <c r="D2515" s="69"/>
      <c r="E2515" s="74">
        <v>44922</v>
      </c>
      <c r="F2515" s="70">
        <v>2731328.56</v>
      </c>
      <c r="G2515" s="71">
        <f t="shared" si="12"/>
        <v>26.3132856</v>
      </c>
      <c r="H2515" s="69"/>
      <c r="I2515" s="69"/>
      <c r="J2515" s="69"/>
      <c r="K2515" s="69"/>
      <c r="L2515" s="69"/>
      <c r="M2515" s="69"/>
      <c r="N2515" s="69"/>
      <c r="O2515" s="69"/>
      <c r="P2515" s="69"/>
      <c r="Q2515" s="69"/>
      <c r="R2515" s="69"/>
      <c r="S2515" s="69"/>
      <c r="T2515" s="69"/>
      <c r="U2515" s="69"/>
      <c r="V2515" s="69"/>
      <c r="W2515" s="69"/>
      <c r="X2515" s="69"/>
      <c r="Y2515" s="69"/>
      <c r="Z2515" s="69"/>
      <c r="AA2515" s="69"/>
    </row>
    <row r="2516" spans="1:27" ht="13">
      <c r="A2516" s="69"/>
      <c r="B2516" s="69"/>
      <c r="C2516" s="69"/>
      <c r="D2516" s="69"/>
      <c r="E2516" s="74">
        <v>44923</v>
      </c>
      <c r="F2516" s="70">
        <v>2731328.56</v>
      </c>
      <c r="G2516" s="71">
        <f t="shared" si="12"/>
        <v>26.3132856</v>
      </c>
      <c r="H2516" s="69"/>
      <c r="I2516" s="69"/>
      <c r="J2516" s="69"/>
      <c r="K2516" s="69"/>
      <c r="L2516" s="69"/>
      <c r="M2516" s="69"/>
      <c r="N2516" s="69"/>
      <c r="O2516" s="69"/>
      <c r="P2516" s="69"/>
      <c r="Q2516" s="69"/>
      <c r="R2516" s="69"/>
      <c r="S2516" s="69"/>
      <c r="T2516" s="69"/>
      <c r="U2516" s="69"/>
      <c r="V2516" s="69"/>
      <c r="W2516" s="69"/>
      <c r="X2516" s="69"/>
      <c r="Y2516" s="69"/>
      <c r="Z2516" s="69"/>
      <c r="AA2516" s="69"/>
    </row>
    <row r="2517" spans="1:27" ht="13">
      <c r="A2517" s="69"/>
      <c r="B2517" s="69"/>
      <c r="C2517" s="69"/>
      <c r="D2517" s="69"/>
      <c r="E2517" s="74">
        <v>44924</v>
      </c>
      <c r="F2517" s="70">
        <v>2731328.56</v>
      </c>
      <c r="G2517" s="71">
        <f t="shared" si="12"/>
        <v>26.3132856</v>
      </c>
      <c r="H2517" s="69"/>
      <c r="I2517" s="69"/>
      <c r="J2517" s="69"/>
      <c r="K2517" s="69"/>
      <c r="L2517" s="69"/>
      <c r="M2517" s="69"/>
      <c r="N2517" s="69"/>
      <c r="O2517" s="69"/>
      <c r="P2517" s="69"/>
      <c r="Q2517" s="69"/>
      <c r="R2517" s="69"/>
      <c r="S2517" s="69"/>
      <c r="T2517" s="69"/>
      <c r="U2517" s="69"/>
      <c r="V2517" s="69"/>
      <c r="W2517" s="69"/>
      <c r="X2517" s="69"/>
      <c r="Y2517" s="69"/>
      <c r="Z2517" s="69"/>
      <c r="AA2517" s="69"/>
    </row>
    <row r="2518" spans="1:27" ht="13">
      <c r="A2518" s="69"/>
      <c r="B2518" s="69"/>
      <c r="C2518" s="69"/>
      <c r="D2518" s="69"/>
      <c r="E2518" s="74">
        <v>44925</v>
      </c>
      <c r="F2518" s="70">
        <v>2731328.56</v>
      </c>
      <c r="G2518" s="71">
        <f t="shared" si="12"/>
        <v>26.3132856</v>
      </c>
      <c r="H2518" s="69"/>
      <c r="I2518" s="69"/>
      <c r="J2518" s="69"/>
      <c r="K2518" s="69"/>
      <c r="L2518" s="69"/>
      <c r="M2518" s="69"/>
      <c r="N2518" s="69"/>
      <c r="O2518" s="69"/>
      <c r="P2518" s="69"/>
      <c r="Q2518" s="69"/>
      <c r="R2518" s="69"/>
      <c r="S2518" s="69"/>
      <c r="T2518" s="69"/>
      <c r="U2518" s="69"/>
      <c r="V2518" s="69"/>
      <c r="W2518" s="69"/>
      <c r="X2518" s="69"/>
      <c r="Y2518" s="69"/>
      <c r="Z2518" s="69"/>
      <c r="AA2518" s="69"/>
    </row>
    <row r="2519" spans="1:27" ht="13">
      <c r="A2519" s="69"/>
      <c r="B2519" s="69"/>
      <c r="C2519" s="69"/>
      <c r="D2519" s="69"/>
      <c r="E2519" s="74">
        <v>44929</v>
      </c>
      <c r="F2519" s="70">
        <v>2731328.56</v>
      </c>
      <c r="G2519" s="71">
        <f t="shared" si="12"/>
        <v>26.3132856</v>
      </c>
      <c r="H2519" s="69"/>
      <c r="I2519" s="69"/>
      <c r="J2519" s="69"/>
      <c r="K2519" s="69"/>
      <c r="L2519" s="69"/>
      <c r="M2519" s="69"/>
      <c r="N2519" s="69"/>
      <c r="O2519" s="69"/>
      <c r="P2519" s="69"/>
      <c r="Q2519" s="69"/>
      <c r="R2519" s="69"/>
      <c r="S2519" s="69"/>
      <c r="T2519" s="69"/>
      <c r="U2519" s="69"/>
      <c r="V2519" s="69"/>
      <c r="W2519" s="69"/>
      <c r="X2519" s="69"/>
      <c r="Y2519" s="69"/>
      <c r="Z2519" s="69"/>
      <c r="AA2519" s="69"/>
    </row>
    <row r="2520" spans="1:27" ht="13">
      <c r="A2520" s="69"/>
      <c r="B2520" s="69"/>
      <c r="C2520" s="69"/>
      <c r="D2520" s="69"/>
      <c r="E2520" s="74">
        <v>44930</v>
      </c>
      <c r="F2520" s="70">
        <v>2731328.56</v>
      </c>
      <c r="G2520" s="71">
        <f t="shared" si="12"/>
        <v>26.3132856</v>
      </c>
      <c r="H2520" s="69"/>
      <c r="I2520" s="69"/>
      <c r="J2520" s="69"/>
      <c r="K2520" s="69"/>
      <c r="L2520" s="69"/>
      <c r="M2520" s="69"/>
      <c r="N2520" s="69"/>
      <c r="O2520" s="69"/>
      <c r="P2520" s="69"/>
      <c r="Q2520" s="69"/>
      <c r="R2520" s="69"/>
      <c r="S2520" s="69"/>
      <c r="T2520" s="69"/>
      <c r="U2520" s="69"/>
      <c r="V2520" s="69"/>
      <c r="W2520" s="69"/>
      <c r="X2520" s="69"/>
      <c r="Y2520" s="69"/>
      <c r="Z2520" s="69"/>
      <c r="AA2520" s="69"/>
    </row>
    <row r="2521" spans="1:27" ht="13">
      <c r="A2521" s="69"/>
      <c r="B2521" s="69"/>
      <c r="C2521" s="69"/>
      <c r="D2521" s="69"/>
      <c r="E2521" s="74">
        <v>44931</v>
      </c>
      <c r="F2521" s="70">
        <v>2731328.56</v>
      </c>
      <c r="G2521" s="71">
        <f t="shared" si="12"/>
        <v>26.3132856</v>
      </c>
      <c r="H2521" s="69"/>
      <c r="I2521" s="69"/>
      <c r="J2521" s="69"/>
      <c r="K2521" s="69"/>
      <c r="L2521" s="69"/>
      <c r="M2521" s="69"/>
      <c r="N2521" s="69"/>
      <c r="O2521" s="69"/>
      <c r="P2521" s="69"/>
      <c r="Q2521" s="69"/>
      <c r="R2521" s="69"/>
      <c r="S2521" s="69"/>
      <c r="T2521" s="69"/>
      <c r="U2521" s="69"/>
      <c r="V2521" s="69"/>
      <c r="W2521" s="69"/>
      <c r="X2521" s="69"/>
      <c r="Y2521" s="69"/>
      <c r="Z2521" s="69"/>
      <c r="AA2521" s="69"/>
    </row>
    <row r="2522" spans="1:27" ht="13">
      <c r="A2522" s="69"/>
      <c r="B2522" s="69"/>
      <c r="C2522" s="69"/>
      <c r="D2522" s="69"/>
      <c r="E2522" s="74">
        <v>44932</v>
      </c>
      <c r="F2522" s="70">
        <v>2731328.56</v>
      </c>
      <c r="G2522" s="71">
        <f t="shared" si="12"/>
        <v>26.3132856</v>
      </c>
      <c r="H2522" s="69"/>
      <c r="I2522" s="69"/>
      <c r="J2522" s="69"/>
      <c r="K2522" s="69"/>
      <c r="L2522" s="69"/>
      <c r="M2522" s="69"/>
      <c r="N2522" s="69"/>
      <c r="O2522" s="69"/>
      <c r="P2522" s="69"/>
      <c r="Q2522" s="69"/>
      <c r="R2522" s="69"/>
      <c r="S2522" s="69"/>
      <c r="T2522" s="69"/>
      <c r="U2522" s="69"/>
      <c r="V2522" s="69"/>
      <c r="W2522" s="69"/>
      <c r="X2522" s="69"/>
      <c r="Y2522" s="69"/>
      <c r="Z2522" s="69"/>
      <c r="AA2522" s="69"/>
    </row>
    <row r="2523" spans="1:27" ht="13">
      <c r="A2523" s="69"/>
      <c r="B2523" s="69"/>
      <c r="C2523" s="69"/>
      <c r="D2523" s="69"/>
      <c r="E2523" s="74">
        <v>44935</v>
      </c>
      <c r="F2523" s="70">
        <v>2731328.56</v>
      </c>
      <c r="G2523" s="71">
        <f t="shared" si="12"/>
        <v>26.3132856</v>
      </c>
      <c r="H2523" s="69"/>
      <c r="I2523" s="69"/>
      <c r="J2523" s="69"/>
      <c r="K2523" s="69"/>
      <c r="L2523" s="69"/>
      <c r="M2523" s="69"/>
      <c r="N2523" s="69"/>
      <c r="O2523" s="69"/>
      <c r="P2523" s="69"/>
      <c r="Q2523" s="69"/>
      <c r="R2523" s="69"/>
      <c r="S2523" s="69"/>
      <c r="T2523" s="69"/>
      <c r="U2523" s="69"/>
      <c r="V2523" s="69"/>
      <c r="W2523" s="69"/>
      <c r="X2523" s="69"/>
      <c r="Y2523" s="69"/>
      <c r="Z2523" s="69"/>
      <c r="AA2523" s="69"/>
    </row>
    <row r="2524" spans="1:27" ht="13">
      <c r="A2524" s="69"/>
      <c r="B2524" s="69"/>
      <c r="C2524" s="69"/>
      <c r="D2524" s="69"/>
      <c r="E2524" s="74">
        <v>44936</v>
      </c>
      <c r="F2524" s="70">
        <v>2731328.56</v>
      </c>
      <c r="G2524" s="71">
        <f t="shared" si="12"/>
        <v>26.3132856</v>
      </c>
      <c r="H2524" s="69"/>
      <c r="I2524" s="69"/>
      <c r="J2524" s="69"/>
      <c r="K2524" s="69"/>
      <c r="L2524" s="69"/>
      <c r="M2524" s="69"/>
      <c r="N2524" s="69"/>
      <c r="O2524" s="69"/>
      <c r="P2524" s="69"/>
      <c r="Q2524" s="69"/>
      <c r="R2524" s="69"/>
      <c r="S2524" s="69"/>
      <c r="T2524" s="69"/>
      <c r="U2524" s="69"/>
      <c r="V2524" s="69"/>
      <c r="W2524" s="69"/>
      <c r="X2524" s="69"/>
      <c r="Y2524" s="69"/>
      <c r="Z2524" s="69"/>
      <c r="AA2524" s="69"/>
    </row>
    <row r="2525" spans="1:27" ht="13">
      <c r="A2525" s="69"/>
      <c r="B2525" s="69"/>
      <c r="C2525" s="69"/>
      <c r="D2525" s="69"/>
      <c r="E2525" s="74">
        <v>44937</v>
      </c>
      <c r="F2525" s="70">
        <v>2719948.02</v>
      </c>
      <c r="G2525" s="71">
        <f t="shared" si="12"/>
        <v>26.1994802</v>
      </c>
      <c r="H2525" s="69"/>
      <c r="I2525" s="69"/>
      <c r="J2525" s="69"/>
      <c r="K2525" s="69"/>
      <c r="L2525" s="69"/>
      <c r="M2525" s="69"/>
      <c r="N2525" s="69"/>
      <c r="O2525" s="69"/>
      <c r="P2525" s="69"/>
      <c r="Q2525" s="69"/>
      <c r="R2525" s="69"/>
      <c r="S2525" s="69"/>
      <c r="T2525" s="69"/>
      <c r="U2525" s="69"/>
      <c r="V2525" s="69"/>
      <c r="W2525" s="69"/>
      <c r="X2525" s="69"/>
      <c r="Y2525" s="69"/>
      <c r="Z2525" s="69"/>
      <c r="AA2525" s="69"/>
    </row>
    <row r="2526" spans="1:27" ht="13">
      <c r="A2526" s="69"/>
      <c r="B2526" s="69"/>
      <c r="C2526" s="69"/>
      <c r="D2526" s="69"/>
      <c r="E2526" s="74">
        <v>44938</v>
      </c>
      <c r="F2526" s="70">
        <v>2824648.95</v>
      </c>
      <c r="G2526" s="71">
        <f t="shared" si="12"/>
        <v>27.246489500000003</v>
      </c>
      <c r="H2526" s="69"/>
      <c r="I2526" s="69"/>
      <c r="J2526" s="69"/>
      <c r="K2526" s="69"/>
      <c r="L2526" s="69"/>
      <c r="M2526" s="69"/>
      <c r="N2526" s="69"/>
      <c r="O2526" s="69"/>
      <c r="P2526" s="69"/>
      <c r="Q2526" s="69"/>
      <c r="R2526" s="69"/>
      <c r="S2526" s="69"/>
      <c r="T2526" s="69"/>
      <c r="U2526" s="69"/>
      <c r="V2526" s="69"/>
      <c r="W2526" s="69"/>
      <c r="X2526" s="69"/>
      <c r="Y2526" s="69"/>
      <c r="Z2526" s="69"/>
      <c r="AA2526" s="69"/>
    </row>
    <row r="2527" spans="1:27" ht="13">
      <c r="A2527" s="69"/>
      <c r="B2527" s="69"/>
      <c r="C2527" s="69"/>
      <c r="D2527" s="69"/>
      <c r="E2527" s="74">
        <v>44939</v>
      </c>
      <c r="F2527" s="70">
        <v>2870171.1</v>
      </c>
      <c r="G2527" s="71">
        <f t="shared" si="12"/>
        <v>27.701711</v>
      </c>
      <c r="H2527" s="69"/>
      <c r="I2527" s="69"/>
      <c r="J2527" s="69"/>
      <c r="K2527" s="69"/>
      <c r="L2527" s="69"/>
      <c r="M2527" s="69"/>
      <c r="N2527" s="69"/>
      <c r="O2527" s="69"/>
      <c r="P2527" s="69"/>
      <c r="Q2527" s="69"/>
      <c r="R2527" s="69"/>
      <c r="S2527" s="69"/>
      <c r="T2527" s="69"/>
      <c r="U2527" s="69"/>
      <c r="V2527" s="69"/>
      <c r="W2527" s="69"/>
      <c r="X2527" s="69"/>
      <c r="Y2527" s="69"/>
      <c r="Z2527" s="69"/>
      <c r="AA2527" s="69"/>
    </row>
    <row r="2528" spans="1:27" ht="13">
      <c r="A2528" s="69"/>
      <c r="B2528" s="69"/>
      <c r="C2528" s="69"/>
      <c r="D2528" s="69"/>
      <c r="E2528" s="74">
        <v>44943</v>
      </c>
      <c r="F2528" s="70">
        <v>2856514.45</v>
      </c>
      <c r="G2528" s="71">
        <f t="shared" si="12"/>
        <v>27.565144500000002</v>
      </c>
      <c r="H2528" s="69"/>
      <c r="I2528" s="69"/>
      <c r="J2528" s="69"/>
      <c r="K2528" s="69"/>
      <c r="L2528" s="69"/>
      <c r="M2528" s="69"/>
      <c r="N2528" s="69"/>
      <c r="O2528" s="69"/>
      <c r="P2528" s="69"/>
      <c r="Q2528" s="69"/>
      <c r="R2528" s="69"/>
      <c r="S2528" s="69"/>
      <c r="T2528" s="69"/>
      <c r="U2528" s="69"/>
      <c r="V2528" s="69"/>
      <c r="W2528" s="69"/>
      <c r="X2528" s="69"/>
      <c r="Y2528" s="69"/>
      <c r="Z2528" s="69"/>
      <c r="AA2528" s="69"/>
    </row>
    <row r="2529" spans="1:27" ht="13">
      <c r="A2529" s="69"/>
      <c r="B2529" s="69"/>
      <c r="C2529" s="69"/>
      <c r="D2529" s="69"/>
      <c r="E2529" s="74">
        <v>44944</v>
      </c>
      <c r="F2529" s="70">
        <v>2790507.35</v>
      </c>
      <c r="G2529" s="71">
        <f t="shared" si="12"/>
        <v>26.9050735</v>
      </c>
      <c r="H2529" s="69"/>
      <c r="I2529" s="69"/>
      <c r="J2529" s="69"/>
      <c r="K2529" s="69"/>
      <c r="L2529" s="69"/>
      <c r="M2529" s="69"/>
      <c r="N2529" s="69"/>
      <c r="O2529" s="69"/>
      <c r="P2529" s="69"/>
      <c r="Q2529" s="69"/>
      <c r="R2529" s="69"/>
      <c r="S2529" s="69"/>
      <c r="T2529" s="69"/>
      <c r="U2529" s="69"/>
      <c r="V2529" s="69"/>
      <c r="W2529" s="69"/>
      <c r="X2529" s="69"/>
      <c r="Y2529" s="69"/>
      <c r="Z2529" s="69"/>
      <c r="AA2529" s="69"/>
    </row>
    <row r="2530" spans="1:27" ht="13">
      <c r="A2530" s="69"/>
      <c r="B2530" s="69"/>
      <c r="C2530" s="69"/>
      <c r="D2530" s="69"/>
      <c r="E2530" s="74">
        <v>44945</v>
      </c>
      <c r="F2530" s="70">
        <v>2785955.13</v>
      </c>
      <c r="G2530" s="71">
        <f t="shared" si="12"/>
        <v>26.8595513</v>
      </c>
      <c r="H2530" s="69"/>
      <c r="I2530" s="69"/>
      <c r="J2530" s="69"/>
      <c r="K2530" s="69"/>
      <c r="L2530" s="69"/>
      <c r="M2530" s="69"/>
      <c r="N2530" s="69"/>
      <c r="O2530" s="69"/>
      <c r="P2530" s="69"/>
      <c r="Q2530" s="69"/>
      <c r="R2530" s="69"/>
      <c r="S2530" s="69"/>
      <c r="T2530" s="69"/>
      <c r="U2530" s="69"/>
      <c r="V2530" s="69"/>
      <c r="W2530" s="69"/>
      <c r="X2530" s="69"/>
      <c r="Y2530" s="69"/>
      <c r="Z2530" s="69"/>
      <c r="AA2530" s="69"/>
    </row>
    <row r="2531" spans="1:27" ht="13">
      <c r="A2531" s="69"/>
      <c r="B2531" s="69"/>
      <c r="C2531" s="69"/>
      <c r="D2531" s="69"/>
      <c r="E2531" s="74">
        <v>44946</v>
      </c>
      <c r="F2531" s="70">
        <v>2847410.02</v>
      </c>
      <c r="G2531" s="71">
        <f t="shared" si="12"/>
        <v>27.474100199999999</v>
      </c>
      <c r="H2531" s="69"/>
      <c r="I2531" s="69"/>
      <c r="J2531" s="69"/>
      <c r="K2531" s="69"/>
      <c r="L2531" s="69"/>
      <c r="M2531" s="69"/>
      <c r="N2531" s="69"/>
      <c r="O2531" s="69"/>
      <c r="P2531" s="69"/>
      <c r="Q2531" s="69"/>
      <c r="R2531" s="69"/>
      <c r="S2531" s="69"/>
      <c r="T2531" s="69"/>
      <c r="U2531" s="69"/>
      <c r="V2531" s="69"/>
      <c r="W2531" s="69"/>
      <c r="X2531" s="69"/>
      <c r="Y2531" s="69"/>
      <c r="Z2531" s="69"/>
      <c r="AA2531" s="69"/>
    </row>
    <row r="2532" spans="1:27" ht="13">
      <c r="A2532" s="69"/>
      <c r="B2532" s="69"/>
      <c r="C2532" s="69"/>
      <c r="D2532" s="69"/>
      <c r="E2532" s="74">
        <v>44949</v>
      </c>
      <c r="F2532" s="70">
        <v>2865618.88</v>
      </c>
      <c r="G2532" s="71">
        <f t="shared" si="12"/>
        <v>27.656188799999999</v>
      </c>
      <c r="H2532" s="69"/>
      <c r="I2532" s="69"/>
      <c r="J2532" s="69"/>
      <c r="K2532" s="69"/>
      <c r="L2532" s="69"/>
      <c r="M2532" s="69"/>
      <c r="N2532" s="69"/>
      <c r="O2532" s="69"/>
      <c r="P2532" s="69"/>
      <c r="Q2532" s="69"/>
      <c r="R2532" s="69"/>
      <c r="S2532" s="69"/>
      <c r="T2532" s="69"/>
      <c r="U2532" s="69"/>
      <c r="V2532" s="69"/>
      <c r="W2532" s="69"/>
      <c r="X2532" s="69"/>
      <c r="Y2532" s="69"/>
      <c r="Z2532" s="69"/>
      <c r="AA2532" s="69"/>
    </row>
    <row r="2533" spans="1:27" ht="13">
      <c r="A2533" s="69"/>
      <c r="B2533" s="69"/>
      <c r="C2533" s="69"/>
      <c r="D2533" s="69"/>
      <c r="E2533" s="74">
        <v>44950</v>
      </c>
      <c r="F2533" s="70">
        <v>2936178.2</v>
      </c>
      <c r="G2533" s="71">
        <f t="shared" si="12"/>
        <v>28.361782000000002</v>
      </c>
      <c r="H2533" s="69"/>
      <c r="I2533" s="69"/>
      <c r="J2533" s="69"/>
      <c r="K2533" s="69"/>
      <c r="L2533" s="69"/>
      <c r="M2533" s="69"/>
      <c r="N2533" s="69"/>
      <c r="O2533" s="69"/>
      <c r="P2533" s="69"/>
      <c r="Q2533" s="69"/>
      <c r="R2533" s="69"/>
      <c r="S2533" s="69"/>
      <c r="T2533" s="69"/>
      <c r="U2533" s="69"/>
      <c r="V2533" s="69"/>
      <c r="W2533" s="69"/>
      <c r="X2533" s="69"/>
      <c r="Y2533" s="69"/>
      <c r="Z2533" s="69"/>
      <c r="AA2533" s="69"/>
    </row>
    <row r="2534" spans="1:27" ht="13">
      <c r="A2534" s="69"/>
      <c r="B2534" s="69"/>
      <c r="C2534" s="69"/>
      <c r="D2534" s="69"/>
      <c r="E2534" s="74">
        <v>44951</v>
      </c>
      <c r="F2534" s="70">
        <v>2936178.2</v>
      </c>
      <c r="G2534" s="71">
        <f t="shared" si="12"/>
        <v>28.361782000000002</v>
      </c>
      <c r="H2534" s="69"/>
      <c r="I2534" s="69"/>
      <c r="J2534" s="69"/>
      <c r="K2534" s="69"/>
      <c r="L2534" s="69"/>
      <c r="M2534" s="69"/>
      <c r="N2534" s="69"/>
      <c r="O2534" s="69"/>
      <c r="P2534" s="69"/>
      <c r="Q2534" s="69"/>
      <c r="R2534" s="69"/>
      <c r="S2534" s="69"/>
      <c r="T2534" s="69"/>
      <c r="U2534" s="69"/>
      <c r="V2534" s="69"/>
      <c r="W2534" s="69"/>
      <c r="X2534" s="69"/>
      <c r="Y2534" s="69"/>
      <c r="Z2534" s="69"/>
      <c r="AA2534" s="69"/>
    </row>
    <row r="2535" spans="1:27" ht="13">
      <c r="A2535" s="69"/>
      <c r="B2535" s="69"/>
      <c r="C2535" s="69"/>
      <c r="D2535" s="69"/>
      <c r="E2535" s="74">
        <v>44952</v>
      </c>
      <c r="F2535" s="70">
        <v>2958939.27</v>
      </c>
      <c r="G2535" s="71">
        <f t="shared" si="12"/>
        <v>28.589392700000001</v>
      </c>
      <c r="H2535" s="69"/>
      <c r="I2535" s="69"/>
      <c r="J2535" s="69"/>
      <c r="K2535" s="69"/>
      <c r="L2535" s="69"/>
      <c r="M2535" s="69"/>
      <c r="N2535" s="69"/>
      <c r="O2535" s="69"/>
      <c r="P2535" s="69"/>
      <c r="Q2535" s="69"/>
      <c r="R2535" s="69"/>
      <c r="S2535" s="69"/>
      <c r="T2535" s="69"/>
      <c r="U2535" s="69"/>
      <c r="V2535" s="69"/>
      <c r="W2535" s="69"/>
      <c r="X2535" s="69"/>
      <c r="Y2535" s="69"/>
      <c r="Z2535" s="69"/>
      <c r="AA2535" s="69"/>
    </row>
    <row r="2536" spans="1:27" ht="13">
      <c r="A2536" s="69"/>
      <c r="B2536" s="69"/>
      <c r="C2536" s="69"/>
      <c r="D2536" s="69"/>
      <c r="E2536" s="74">
        <v>44953</v>
      </c>
      <c r="F2536" s="70">
        <v>2990804.77</v>
      </c>
      <c r="G2536" s="71">
        <f t="shared" si="12"/>
        <v>28.908047700000001</v>
      </c>
      <c r="H2536" s="69"/>
      <c r="I2536" s="69"/>
      <c r="J2536" s="69"/>
      <c r="K2536" s="69"/>
      <c r="L2536" s="69"/>
      <c r="M2536" s="69"/>
      <c r="N2536" s="69"/>
      <c r="O2536" s="69"/>
      <c r="P2536" s="69"/>
      <c r="Q2536" s="69"/>
      <c r="R2536" s="69"/>
      <c r="S2536" s="69"/>
      <c r="T2536" s="69"/>
      <c r="U2536" s="69"/>
      <c r="V2536" s="69"/>
      <c r="W2536" s="69"/>
      <c r="X2536" s="69"/>
      <c r="Y2536" s="69"/>
      <c r="Z2536" s="69"/>
      <c r="AA2536" s="69"/>
    </row>
    <row r="2537" spans="1:27" ht="13">
      <c r="A2537" s="69"/>
      <c r="B2537" s="69"/>
      <c r="C2537" s="69"/>
      <c r="D2537" s="69"/>
      <c r="E2537" s="74">
        <v>44956</v>
      </c>
      <c r="F2537" s="70">
        <v>2947558.74</v>
      </c>
      <c r="G2537" s="71">
        <f t="shared" si="12"/>
        <v>28.475587400000002</v>
      </c>
      <c r="H2537" s="69"/>
      <c r="I2537" s="69"/>
      <c r="J2537" s="69"/>
      <c r="K2537" s="69"/>
      <c r="L2537" s="69"/>
      <c r="M2537" s="69"/>
      <c r="N2537" s="69"/>
      <c r="O2537" s="69"/>
      <c r="P2537" s="69"/>
      <c r="Q2537" s="69"/>
      <c r="R2537" s="69"/>
      <c r="S2537" s="69"/>
      <c r="T2537" s="69"/>
      <c r="U2537" s="69"/>
      <c r="V2537" s="69"/>
      <c r="W2537" s="69"/>
      <c r="X2537" s="69"/>
      <c r="Y2537" s="69"/>
      <c r="Z2537" s="69"/>
      <c r="AA2537" s="69"/>
    </row>
    <row r="2538" spans="1:27" ht="13">
      <c r="A2538" s="69"/>
      <c r="B2538" s="69"/>
      <c r="C2538" s="69"/>
      <c r="D2538" s="69"/>
      <c r="E2538" s="74">
        <v>44957</v>
      </c>
      <c r="F2538" s="70">
        <v>2979424.24</v>
      </c>
      <c r="G2538" s="71">
        <f t="shared" si="12"/>
        <v>28.794242400000002</v>
      </c>
      <c r="H2538" s="69"/>
      <c r="I2538" s="69"/>
      <c r="J2538" s="69"/>
      <c r="K2538" s="69"/>
      <c r="L2538" s="69"/>
      <c r="M2538" s="69"/>
      <c r="N2538" s="69"/>
      <c r="O2538" s="69"/>
      <c r="P2538" s="69"/>
      <c r="Q2538" s="69"/>
      <c r="R2538" s="69"/>
      <c r="S2538" s="69"/>
      <c r="T2538" s="69"/>
      <c r="U2538" s="69"/>
      <c r="V2538" s="69"/>
      <c r="W2538" s="69"/>
      <c r="X2538" s="69"/>
      <c r="Y2538" s="69"/>
      <c r="Z2538" s="69"/>
      <c r="AA2538" s="69"/>
    </row>
    <row r="2539" spans="1:27" ht="13">
      <c r="A2539" s="69"/>
      <c r="B2539" s="69"/>
      <c r="C2539" s="69"/>
      <c r="D2539" s="69"/>
      <c r="E2539" s="74">
        <v>44958</v>
      </c>
      <c r="F2539" s="70">
        <v>3034050.81</v>
      </c>
      <c r="G2539" s="71">
        <f t="shared" si="12"/>
        <v>29.340508100000001</v>
      </c>
      <c r="H2539" s="69"/>
      <c r="I2539" s="69"/>
      <c r="J2539" s="69"/>
      <c r="K2539" s="69"/>
      <c r="L2539" s="69"/>
      <c r="M2539" s="69"/>
      <c r="N2539" s="69"/>
      <c r="O2539" s="69"/>
      <c r="P2539" s="69"/>
      <c r="Q2539" s="69"/>
      <c r="R2539" s="69"/>
      <c r="S2539" s="69"/>
      <c r="T2539" s="69"/>
      <c r="U2539" s="69"/>
      <c r="V2539" s="69"/>
      <c r="W2539" s="69"/>
      <c r="X2539" s="69"/>
      <c r="Y2539" s="69"/>
      <c r="Z2539" s="69"/>
      <c r="AA2539" s="69"/>
    </row>
    <row r="2540" spans="1:27" ht="13">
      <c r="A2540" s="69"/>
      <c r="B2540" s="69"/>
      <c r="C2540" s="69"/>
      <c r="D2540" s="69"/>
      <c r="E2540" s="74">
        <v>44959</v>
      </c>
      <c r="F2540" s="70">
        <v>3002185.31</v>
      </c>
      <c r="G2540" s="71">
        <f t="shared" si="12"/>
        <v>29.021853100000001</v>
      </c>
      <c r="H2540" s="69"/>
      <c r="I2540" s="69"/>
      <c r="J2540" s="69"/>
      <c r="K2540" s="69"/>
      <c r="L2540" s="69"/>
      <c r="M2540" s="69"/>
      <c r="N2540" s="69"/>
      <c r="O2540" s="69"/>
      <c r="P2540" s="69"/>
      <c r="Q2540" s="69"/>
      <c r="R2540" s="69"/>
      <c r="S2540" s="69"/>
      <c r="T2540" s="69"/>
      <c r="U2540" s="69"/>
      <c r="V2540" s="69"/>
      <c r="W2540" s="69"/>
      <c r="X2540" s="69"/>
      <c r="Y2540" s="69"/>
      <c r="Z2540" s="69"/>
      <c r="AA2540" s="69"/>
    </row>
    <row r="2541" spans="1:27" ht="13">
      <c r="A2541" s="69"/>
      <c r="B2541" s="69"/>
      <c r="C2541" s="69"/>
      <c r="D2541" s="69"/>
      <c r="E2541" s="74">
        <v>44960</v>
      </c>
      <c r="F2541" s="70">
        <v>3002185.31</v>
      </c>
      <c r="G2541" s="71">
        <f t="shared" si="12"/>
        <v>29.021853100000001</v>
      </c>
      <c r="H2541" s="69"/>
      <c r="I2541" s="69"/>
      <c r="J2541" s="69"/>
      <c r="K2541" s="69"/>
      <c r="L2541" s="69"/>
      <c r="M2541" s="69"/>
      <c r="N2541" s="69"/>
      <c r="O2541" s="69"/>
      <c r="P2541" s="69"/>
      <c r="Q2541" s="69"/>
      <c r="R2541" s="69"/>
      <c r="S2541" s="69"/>
      <c r="T2541" s="69"/>
      <c r="U2541" s="69"/>
      <c r="V2541" s="69"/>
      <c r="W2541" s="69"/>
      <c r="X2541" s="69"/>
      <c r="Y2541" s="69"/>
      <c r="Z2541" s="69"/>
      <c r="AA2541" s="69"/>
    </row>
    <row r="2542" spans="1:27" ht="13">
      <c r="A2542" s="69"/>
      <c r="B2542" s="69"/>
      <c r="C2542" s="69"/>
      <c r="D2542" s="69"/>
      <c r="E2542" s="74">
        <v>44963</v>
      </c>
      <c r="F2542" s="70">
        <v>3002185.31</v>
      </c>
      <c r="G2542" s="71">
        <f t="shared" si="12"/>
        <v>29.021853100000001</v>
      </c>
      <c r="H2542" s="69"/>
      <c r="I2542" s="69"/>
      <c r="J2542" s="69"/>
      <c r="K2542" s="69"/>
      <c r="L2542" s="69"/>
      <c r="M2542" s="69"/>
      <c r="N2542" s="69"/>
      <c r="O2542" s="69"/>
      <c r="P2542" s="69"/>
      <c r="Q2542" s="69"/>
      <c r="R2542" s="69"/>
      <c r="S2542" s="69"/>
      <c r="T2542" s="69"/>
      <c r="U2542" s="69"/>
      <c r="V2542" s="69"/>
      <c r="W2542" s="69"/>
      <c r="X2542" s="69"/>
      <c r="Y2542" s="69"/>
      <c r="Z2542" s="69"/>
      <c r="AA2542" s="69"/>
    </row>
    <row r="2543" spans="1:27" ht="13">
      <c r="A2543" s="69"/>
      <c r="B2543" s="69"/>
      <c r="C2543" s="69"/>
      <c r="D2543" s="69"/>
      <c r="E2543" s="74">
        <v>44964</v>
      </c>
      <c r="F2543" s="70">
        <v>3002185.31</v>
      </c>
      <c r="G2543" s="71">
        <f t="shared" si="12"/>
        <v>29.021853100000001</v>
      </c>
      <c r="H2543" s="69"/>
      <c r="I2543" s="69"/>
      <c r="J2543" s="69"/>
      <c r="K2543" s="69"/>
      <c r="L2543" s="69"/>
      <c r="M2543" s="69"/>
      <c r="N2543" s="69"/>
      <c r="O2543" s="69"/>
      <c r="P2543" s="69"/>
      <c r="Q2543" s="69"/>
      <c r="R2543" s="69"/>
      <c r="S2543" s="69"/>
      <c r="T2543" s="69"/>
      <c r="U2543" s="69"/>
      <c r="V2543" s="69"/>
      <c r="W2543" s="69"/>
      <c r="X2543" s="69"/>
      <c r="Y2543" s="69"/>
      <c r="Z2543" s="69"/>
      <c r="AA2543" s="69"/>
    </row>
    <row r="2544" spans="1:27" ht="13">
      <c r="A2544" s="69"/>
      <c r="B2544" s="69"/>
      <c r="C2544" s="69"/>
      <c r="D2544" s="69"/>
      <c r="E2544" s="74">
        <v>44965</v>
      </c>
      <c r="F2544" s="70">
        <v>3002185.31</v>
      </c>
      <c r="G2544" s="71">
        <f t="shared" si="12"/>
        <v>29.021853100000001</v>
      </c>
      <c r="H2544" s="69"/>
      <c r="I2544" s="69"/>
      <c r="J2544" s="69"/>
      <c r="K2544" s="69"/>
      <c r="L2544" s="69"/>
      <c r="M2544" s="69"/>
      <c r="N2544" s="69"/>
      <c r="O2544" s="69"/>
      <c r="P2544" s="69"/>
      <c r="Q2544" s="69"/>
      <c r="R2544" s="69"/>
      <c r="S2544" s="69"/>
      <c r="T2544" s="69"/>
      <c r="U2544" s="69"/>
      <c r="V2544" s="69"/>
      <c r="W2544" s="69"/>
      <c r="X2544" s="69"/>
      <c r="Y2544" s="69"/>
      <c r="Z2544" s="69"/>
      <c r="AA2544" s="69"/>
    </row>
    <row r="2545" spans="1:27" ht="13">
      <c r="A2545" s="69"/>
      <c r="B2545" s="69"/>
      <c r="C2545" s="69"/>
      <c r="D2545" s="69"/>
      <c r="E2545" s="74">
        <v>44966</v>
      </c>
      <c r="F2545" s="70">
        <v>3002185.31</v>
      </c>
      <c r="G2545" s="71">
        <f t="shared" si="12"/>
        <v>29.021853100000001</v>
      </c>
      <c r="H2545" s="69"/>
      <c r="I2545" s="69"/>
      <c r="J2545" s="69"/>
      <c r="K2545" s="69"/>
      <c r="L2545" s="69"/>
      <c r="M2545" s="69"/>
      <c r="N2545" s="69"/>
      <c r="O2545" s="69"/>
      <c r="P2545" s="69"/>
      <c r="Q2545" s="69"/>
      <c r="R2545" s="69"/>
      <c r="S2545" s="69"/>
      <c r="T2545" s="69"/>
      <c r="U2545" s="69"/>
      <c r="V2545" s="69"/>
      <c r="W2545" s="69"/>
      <c r="X2545" s="69"/>
      <c r="Y2545" s="69"/>
      <c r="Z2545" s="69"/>
      <c r="AA2545" s="69"/>
    </row>
    <row r="2546" spans="1:27" ht="13">
      <c r="A2546" s="69"/>
      <c r="B2546" s="69"/>
      <c r="C2546" s="69"/>
      <c r="D2546" s="69"/>
      <c r="E2546" s="74">
        <v>44967</v>
      </c>
      <c r="F2546" s="70">
        <v>3002185.31</v>
      </c>
      <c r="G2546" s="71">
        <f t="shared" si="12"/>
        <v>29.021853100000001</v>
      </c>
      <c r="H2546" s="69"/>
      <c r="I2546" s="69"/>
      <c r="J2546" s="69"/>
      <c r="K2546" s="69"/>
      <c r="L2546" s="69"/>
      <c r="M2546" s="69"/>
      <c r="N2546" s="69"/>
      <c r="O2546" s="69"/>
      <c r="P2546" s="69"/>
      <c r="Q2546" s="69"/>
      <c r="R2546" s="69"/>
      <c r="S2546" s="69"/>
      <c r="T2546" s="69"/>
      <c r="U2546" s="69"/>
      <c r="V2546" s="69"/>
      <c r="W2546" s="69"/>
      <c r="X2546" s="69"/>
      <c r="Y2546" s="69"/>
      <c r="Z2546" s="69"/>
      <c r="AA2546" s="69"/>
    </row>
    <row r="2547" spans="1:27" ht="13">
      <c r="A2547" s="69"/>
      <c r="B2547" s="69"/>
      <c r="C2547" s="69"/>
      <c r="D2547" s="69"/>
      <c r="E2547" s="74">
        <v>44970</v>
      </c>
      <c r="F2547" s="70">
        <v>3002185.31</v>
      </c>
      <c r="G2547" s="71">
        <f t="shared" si="12"/>
        <v>29.021853100000001</v>
      </c>
      <c r="H2547" s="69"/>
      <c r="I2547" s="69"/>
      <c r="J2547" s="69"/>
      <c r="K2547" s="69"/>
      <c r="L2547" s="69"/>
      <c r="M2547" s="69"/>
      <c r="N2547" s="69"/>
      <c r="O2547" s="69"/>
      <c r="P2547" s="69"/>
      <c r="Q2547" s="69"/>
      <c r="R2547" s="69"/>
      <c r="S2547" s="69"/>
      <c r="T2547" s="69"/>
      <c r="U2547" s="69"/>
      <c r="V2547" s="69"/>
      <c r="W2547" s="69"/>
      <c r="X2547" s="69"/>
      <c r="Y2547" s="69"/>
      <c r="Z2547" s="69"/>
      <c r="AA2547" s="69"/>
    </row>
    <row r="2548" spans="1:27" ht="13">
      <c r="A2548" s="69"/>
      <c r="B2548" s="69"/>
      <c r="C2548" s="69"/>
      <c r="D2548" s="69"/>
      <c r="E2548" s="74">
        <v>44971</v>
      </c>
      <c r="F2548" s="70">
        <v>3002185.31</v>
      </c>
      <c r="G2548" s="71">
        <f t="shared" si="12"/>
        <v>29.021853100000001</v>
      </c>
      <c r="H2548" s="69"/>
      <c r="I2548" s="69"/>
      <c r="J2548" s="69"/>
      <c r="K2548" s="69"/>
      <c r="L2548" s="69"/>
      <c r="M2548" s="69"/>
      <c r="N2548" s="69"/>
      <c r="O2548" s="69"/>
      <c r="P2548" s="69"/>
      <c r="Q2548" s="69"/>
      <c r="R2548" s="69"/>
      <c r="S2548" s="69"/>
      <c r="T2548" s="69"/>
      <c r="U2548" s="69"/>
      <c r="V2548" s="69"/>
      <c r="W2548" s="69"/>
      <c r="X2548" s="69"/>
      <c r="Y2548" s="69"/>
      <c r="Z2548" s="69"/>
      <c r="AA2548" s="69"/>
    </row>
    <row r="2549" spans="1:27" ht="13">
      <c r="A2549" s="69"/>
      <c r="B2549" s="69"/>
      <c r="C2549" s="69"/>
      <c r="D2549" s="69"/>
      <c r="E2549" s="74">
        <v>44972</v>
      </c>
      <c r="F2549" s="70">
        <v>3002185.31</v>
      </c>
      <c r="G2549" s="71">
        <f t="shared" si="12"/>
        <v>29.021853100000001</v>
      </c>
      <c r="H2549" s="69"/>
      <c r="I2549" s="69"/>
      <c r="J2549" s="69"/>
      <c r="K2549" s="69"/>
      <c r="L2549" s="69"/>
      <c r="M2549" s="69"/>
      <c r="N2549" s="69"/>
      <c r="O2549" s="69"/>
      <c r="P2549" s="69"/>
      <c r="Q2549" s="69"/>
      <c r="R2549" s="69"/>
      <c r="S2549" s="69"/>
      <c r="T2549" s="69"/>
      <c r="U2549" s="69"/>
      <c r="V2549" s="69"/>
      <c r="W2549" s="69"/>
      <c r="X2549" s="69"/>
      <c r="Y2549" s="69"/>
      <c r="Z2549" s="69"/>
      <c r="AA2549" s="69"/>
    </row>
    <row r="2550" spans="1:27" ht="13">
      <c r="A2550" s="69"/>
      <c r="B2550" s="69"/>
      <c r="C2550" s="69"/>
      <c r="D2550" s="69"/>
      <c r="E2550" s="74">
        <v>44973</v>
      </c>
      <c r="F2550" s="70">
        <v>3002185.31</v>
      </c>
      <c r="G2550" s="71">
        <f t="shared" si="12"/>
        <v>29.021853100000001</v>
      </c>
      <c r="H2550" s="69"/>
      <c r="I2550" s="69"/>
      <c r="J2550" s="69"/>
      <c r="K2550" s="69"/>
      <c r="L2550" s="69"/>
      <c r="M2550" s="69"/>
      <c r="N2550" s="69"/>
      <c r="O2550" s="69"/>
      <c r="P2550" s="69"/>
      <c r="Q2550" s="69"/>
      <c r="R2550" s="69"/>
      <c r="S2550" s="69"/>
      <c r="T2550" s="69"/>
      <c r="U2550" s="69"/>
      <c r="V2550" s="69"/>
      <c r="W2550" s="69"/>
      <c r="X2550" s="69"/>
      <c r="Y2550" s="69"/>
      <c r="Z2550" s="69"/>
      <c r="AA2550" s="69"/>
    </row>
    <row r="2551" spans="1:27" ht="13">
      <c r="A2551" s="69"/>
      <c r="B2551" s="69"/>
      <c r="C2551" s="69"/>
      <c r="D2551" s="69"/>
      <c r="E2551" s="74">
        <v>44974</v>
      </c>
      <c r="F2551" s="70">
        <v>3002185.31</v>
      </c>
      <c r="G2551" s="71">
        <f t="shared" si="12"/>
        <v>29.021853100000001</v>
      </c>
      <c r="H2551" s="69"/>
      <c r="I2551" s="69"/>
      <c r="J2551" s="69"/>
      <c r="K2551" s="69"/>
      <c r="L2551" s="69"/>
      <c r="M2551" s="69"/>
      <c r="N2551" s="69"/>
      <c r="O2551" s="69"/>
      <c r="P2551" s="69"/>
      <c r="Q2551" s="69"/>
      <c r="R2551" s="69"/>
      <c r="S2551" s="69"/>
      <c r="T2551" s="69"/>
      <c r="U2551" s="69"/>
      <c r="V2551" s="69"/>
      <c r="W2551" s="69"/>
      <c r="X2551" s="69"/>
      <c r="Y2551" s="69"/>
      <c r="Z2551" s="69"/>
      <c r="AA2551" s="69"/>
    </row>
    <row r="2552" spans="1:27" ht="13">
      <c r="A2552" s="69"/>
      <c r="B2552" s="69"/>
      <c r="C2552" s="69"/>
      <c r="D2552" s="69"/>
      <c r="E2552" s="74">
        <v>44978</v>
      </c>
      <c r="F2552" s="70">
        <v>3002185.31</v>
      </c>
      <c r="G2552" s="71">
        <f t="shared" ref="G2552:G2616" si="13">(F2552-100000)/100000</f>
        <v>29.021853100000001</v>
      </c>
      <c r="H2552" s="69"/>
      <c r="I2552" s="69"/>
      <c r="J2552" s="69"/>
      <c r="K2552" s="69"/>
      <c r="L2552" s="69"/>
      <c r="M2552" s="69"/>
      <c r="N2552" s="69"/>
      <c r="O2552" s="69"/>
      <c r="P2552" s="69"/>
      <c r="Q2552" s="69"/>
      <c r="R2552" s="69"/>
      <c r="S2552" s="69"/>
      <c r="T2552" s="69"/>
      <c r="U2552" s="69"/>
      <c r="V2552" s="69"/>
      <c r="W2552" s="69"/>
      <c r="X2552" s="69"/>
      <c r="Y2552" s="69"/>
      <c r="Z2552" s="69"/>
      <c r="AA2552" s="69"/>
    </row>
    <row r="2553" spans="1:27" ht="13">
      <c r="A2553" s="69"/>
      <c r="B2553" s="69"/>
      <c r="C2553" s="69"/>
      <c r="D2553" s="69"/>
      <c r="E2553" s="74">
        <v>44979</v>
      </c>
      <c r="F2553" s="70">
        <v>3002185.31</v>
      </c>
      <c r="G2553" s="71">
        <f t="shared" si="13"/>
        <v>29.021853100000001</v>
      </c>
      <c r="H2553" s="69"/>
      <c r="I2553" s="69"/>
      <c r="J2553" s="69"/>
      <c r="K2553" s="69"/>
      <c r="L2553" s="69"/>
      <c r="M2553" s="69"/>
      <c r="N2553" s="69"/>
      <c r="O2553" s="69"/>
      <c r="P2553" s="69"/>
      <c r="Q2553" s="69"/>
      <c r="R2553" s="69"/>
      <c r="S2553" s="69"/>
      <c r="T2553" s="69"/>
      <c r="U2553" s="69"/>
      <c r="V2553" s="69"/>
      <c r="W2553" s="69"/>
      <c r="X2553" s="69"/>
      <c r="Y2553" s="69"/>
      <c r="Z2553" s="69"/>
      <c r="AA2553" s="69"/>
    </row>
    <row r="2554" spans="1:27" ht="13">
      <c r="A2554" s="69"/>
      <c r="B2554" s="69"/>
      <c r="C2554" s="69"/>
      <c r="D2554" s="69"/>
      <c r="E2554" s="74">
        <v>44980</v>
      </c>
      <c r="F2554" s="70">
        <v>3002185.31</v>
      </c>
      <c r="G2554" s="71">
        <f t="shared" si="13"/>
        <v>29.021853100000001</v>
      </c>
      <c r="H2554" s="69"/>
      <c r="I2554" s="69"/>
      <c r="J2554" s="69"/>
      <c r="K2554" s="69"/>
      <c r="L2554" s="69"/>
      <c r="M2554" s="69"/>
      <c r="N2554" s="69"/>
      <c r="O2554" s="69"/>
      <c r="P2554" s="69"/>
      <c r="Q2554" s="69"/>
      <c r="R2554" s="69"/>
      <c r="S2554" s="69"/>
      <c r="T2554" s="69"/>
      <c r="U2554" s="69"/>
      <c r="V2554" s="69"/>
      <c r="W2554" s="69"/>
      <c r="X2554" s="69"/>
      <c r="Y2554" s="69"/>
      <c r="Z2554" s="69"/>
      <c r="AA2554" s="69"/>
    </row>
    <row r="2555" spans="1:27" ht="13">
      <c r="A2555" s="69"/>
      <c r="B2555" s="69"/>
      <c r="C2555" s="69"/>
      <c r="D2555" s="69"/>
      <c r="E2555" s="74">
        <v>44981</v>
      </c>
      <c r="F2555" s="70">
        <v>3002185.31</v>
      </c>
      <c r="G2555" s="71">
        <f t="shared" si="13"/>
        <v>29.021853100000001</v>
      </c>
      <c r="H2555" s="69"/>
      <c r="I2555" s="69"/>
      <c r="J2555" s="69"/>
      <c r="K2555" s="69"/>
      <c r="L2555" s="69"/>
      <c r="M2555" s="69"/>
      <c r="N2555" s="69"/>
      <c r="O2555" s="69"/>
      <c r="P2555" s="69"/>
      <c r="Q2555" s="69"/>
      <c r="R2555" s="69"/>
      <c r="S2555" s="69"/>
      <c r="T2555" s="69"/>
      <c r="U2555" s="69"/>
      <c r="V2555" s="69"/>
      <c r="W2555" s="69"/>
      <c r="X2555" s="69"/>
      <c r="Y2555" s="69"/>
      <c r="Z2555" s="69"/>
      <c r="AA2555" s="69"/>
    </row>
    <row r="2556" spans="1:27" ht="13">
      <c r="A2556" s="69"/>
      <c r="B2556" s="69"/>
      <c r="C2556" s="69"/>
      <c r="D2556" s="69"/>
      <c r="E2556" s="74">
        <v>44984</v>
      </c>
      <c r="F2556" s="70">
        <v>3002185.31</v>
      </c>
      <c r="G2556" s="71">
        <f t="shared" si="13"/>
        <v>29.021853100000001</v>
      </c>
      <c r="H2556" s="69"/>
      <c r="I2556" s="69"/>
      <c r="J2556" s="69"/>
      <c r="K2556" s="69"/>
      <c r="L2556" s="69"/>
      <c r="M2556" s="69"/>
      <c r="N2556" s="69"/>
      <c r="O2556" s="69"/>
      <c r="P2556" s="69"/>
      <c r="Q2556" s="69"/>
      <c r="R2556" s="69"/>
      <c r="S2556" s="69"/>
      <c r="T2556" s="69"/>
      <c r="U2556" s="69"/>
      <c r="V2556" s="69"/>
      <c r="W2556" s="69"/>
      <c r="X2556" s="69"/>
      <c r="Y2556" s="69"/>
      <c r="Z2556" s="69"/>
      <c r="AA2556" s="69"/>
    </row>
    <row r="2557" spans="1:27" ht="13">
      <c r="A2557" s="69"/>
      <c r="B2557" s="69"/>
      <c r="C2557" s="69"/>
      <c r="D2557" s="69"/>
      <c r="E2557" s="74">
        <v>44985</v>
      </c>
      <c r="F2557" s="70">
        <v>3002185.31</v>
      </c>
      <c r="G2557" s="71">
        <f t="shared" si="13"/>
        <v>29.021853100000001</v>
      </c>
      <c r="H2557" s="69"/>
      <c r="I2557" s="69"/>
      <c r="J2557" s="69"/>
      <c r="K2557" s="69"/>
      <c r="L2557" s="69"/>
      <c r="M2557" s="69"/>
      <c r="N2557" s="69"/>
      <c r="O2557" s="69"/>
      <c r="P2557" s="69"/>
      <c r="Q2557" s="69"/>
      <c r="R2557" s="69"/>
      <c r="S2557" s="69"/>
      <c r="T2557" s="69"/>
      <c r="U2557" s="69"/>
      <c r="V2557" s="69"/>
      <c r="W2557" s="69"/>
      <c r="X2557" s="69"/>
      <c r="Y2557" s="69"/>
      <c r="Z2557" s="69"/>
      <c r="AA2557" s="69"/>
    </row>
    <row r="2558" spans="1:27" ht="13">
      <c r="A2558" s="69"/>
      <c r="B2558" s="69"/>
      <c r="C2558" s="69"/>
      <c r="D2558" s="69"/>
      <c r="E2558" s="74">
        <v>44986</v>
      </c>
      <c r="F2558" s="70">
        <v>3002185.31</v>
      </c>
      <c r="G2558" s="71">
        <f t="shared" si="13"/>
        <v>29.021853100000001</v>
      </c>
      <c r="H2558" s="69"/>
      <c r="I2558" s="69"/>
      <c r="J2558" s="69"/>
      <c r="K2558" s="69"/>
      <c r="L2558" s="69"/>
      <c r="M2558" s="69"/>
      <c r="N2558" s="69"/>
      <c r="O2558" s="69"/>
      <c r="P2558" s="69"/>
      <c r="Q2558" s="69"/>
      <c r="R2558" s="69"/>
      <c r="S2558" s="69"/>
      <c r="T2558" s="69"/>
      <c r="U2558" s="69"/>
      <c r="V2558" s="69"/>
      <c r="W2558" s="69"/>
      <c r="X2558" s="69"/>
      <c r="Y2558" s="69"/>
      <c r="Z2558" s="69"/>
      <c r="AA2558" s="69"/>
    </row>
    <row r="2559" spans="1:27" ht="13">
      <c r="A2559" s="69"/>
      <c r="B2559" s="69"/>
      <c r="C2559" s="69"/>
      <c r="D2559" s="69"/>
      <c r="E2559" s="74">
        <v>44987</v>
      </c>
      <c r="F2559" s="70">
        <v>3002185.31</v>
      </c>
      <c r="G2559" s="71">
        <f t="shared" si="13"/>
        <v>29.021853100000001</v>
      </c>
      <c r="H2559" s="69"/>
      <c r="I2559" s="69"/>
      <c r="J2559" s="69"/>
      <c r="K2559" s="69"/>
      <c r="L2559" s="69"/>
      <c r="M2559" s="69"/>
      <c r="N2559" s="69"/>
      <c r="O2559" s="69"/>
      <c r="P2559" s="69"/>
      <c r="Q2559" s="69"/>
      <c r="R2559" s="69"/>
      <c r="S2559" s="69"/>
      <c r="T2559" s="69"/>
      <c r="U2559" s="69"/>
      <c r="V2559" s="69"/>
      <c r="W2559" s="69"/>
      <c r="X2559" s="69"/>
      <c r="Y2559" s="69"/>
      <c r="Z2559" s="69"/>
      <c r="AA2559" s="69"/>
    </row>
    <row r="2560" spans="1:27" ht="13">
      <c r="A2560" s="69"/>
      <c r="B2560" s="69"/>
      <c r="C2560" s="69"/>
      <c r="D2560" s="69"/>
      <c r="E2560" s="74">
        <v>44988</v>
      </c>
      <c r="F2560" s="70">
        <v>3002185.31</v>
      </c>
      <c r="G2560" s="71">
        <f t="shared" si="13"/>
        <v>29.021853100000001</v>
      </c>
      <c r="H2560" s="69"/>
      <c r="I2560" s="69"/>
      <c r="J2560" s="69"/>
      <c r="K2560" s="69"/>
      <c r="L2560" s="69"/>
      <c r="M2560" s="69"/>
      <c r="N2560" s="69"/>
      <c r="O2560" s="69"/>
      <c r="P2560" s="69"/>
      <c r="Q2560" s="69"/>
      <c r="R2560" s="69"/>
      <c r="S2560" s="69"/>
      <c r="T2560" s="69"/>
      <c r="U2560" s="69"/>
      <c r="V2560" s="69"/>
      <c r="W2560" s="69"/>
      <c r="X2560" s="69"/>
      <c r="Y2560" s="69"/>
      <c r="Z2560" s="69"/>
      <c r="AA2560" s="69"/>
    </row>
    <row r="2561" spans="1:27" ht="13">
      <c r="A2561" s="69"/>
      <c r="B2561" s="69"/>
      <c r="C2561" s="69"/>
      <c r="D2561" s="69"/>
      <c r="E2561" s="74">
        <v>44991</v>
      </c>
      <c r="F2561" s="70">
        <v>3038395.88</v>
      </c>
      <c r="G2561" s="71">
        <f t="shared" si="13"/>
        <v>29.383958799999998</v>
      </c>
      <c r="H2561" s="69"/>
      <c r="I2561" s="69"/>
      <c r="J2561" s="69"/>
      <c r="K2561" s="69"/>
      <c r="L2561" s="69"/>
      <c r="M2561" s="69"/>
      <c r="N2561" s="69"/>
      <c r="O2561" s="69"/>
      <c r="P2561" s="69"/>
      <c r="Q2561" s="69"/>
      <c r="R2561" s="69"/>
      <c r="S2561" s="69"/>
      <c r="T2561" s="69"/>
      <c r="U2561" s="69"/>
      <c r="V2561" s="69"/>
      <c r="W2561" s="69"/>
      <c r="X2561" s="69"/>
      <c r="Y2561" s="69"/>
      <c r="Z2561" s="69"/>
      <c r="AA2561" s="69"/>
    </row>
    <row r="2562" spans="1:27" ht="13">
      <c r="A2562" s="69"/>
      <c r="B2562" s="69"/>
      <c r="C2562" s="69"/>
      <c r="D2562" s="69"/>
      <c r="E2562" s="74">
        <v>44992</v>
      </c>
      <c r="F2562" s="70">
        <v>2989017.83</v>
      </c>
      <c r="G2562" s="71">
        <f t="shared" si="13"/>
        <v>28.890178300000002</v>
      </c>
      <c r="H2562" s="69"/>
      <c r="I2562" s="69"/>
      <c r="J2562" s="69"/>
      <c r="K2562" s="69"/>
      <c r="L2562" s="69"/>
      <c r="M2562" s="69"/>
      <c r="N2562" s="69"/>
      <c r="O2562" s="69"/>
      <c r="P2562" s="69"/>
      <c r="Q2562" s="69"/>
      <c r="R2562" s="69"/>
      <c r="S2562" s="69"/>
      <c r="T2562" s="69"/>
      <c r="U2562" s="69"/>
      <c r="V2562" s="69"/>
      <c r="W2562" s="69"/>
      <c r="X2562" s="69"/>
      <c r="Y2562" s="69"/>
      <c r="Z2562" s="69"/>
      <c r="AA2562" s="69"/>
    </row>
    <row r="2563" spans="1:27" ht="13">
      <c r="A2563" s="69"/>
      <c r="B2563" s="69"/>
      <c r="C2563" s="69"/>
      <c r="D2563" s="69"/>
      <c r="E2563" s="74">
        <v>44993</v>
      </c>
      <c r="F2563" s="70">
        <v>3025228.4</v>
      </c>
      <c r="G2563" s="71">
        <f t="shared" si="13"/>
        <v>29.252284</v>
      </c>
      <c r="H2563" s="69"/>
      <c r="I2563" s="69"/>
      <c r="J2563" s="69"/>
      <c r="K2563" s="69"/>
      <c r="L2563" s="69"/>
      <c r="M2563" s="69"/>
      <c r="N2563" s="69"/>
      <c r="O2563" s="69"/>
      <c r="P2563" s="69"/>
      <c r="Q2563" s="69"/>
      <c r="R2563" s="69"/>
      <c r="S2563" s="69"/>
      <c r="T2563" s="69"/>
      <c r="U2563" s="69"/>
      <c r="V2563" s="69"/>
      <c r="W2563" s="69"/>
      <c r="X2563" s="69"/>
      <c r="Y2563" s="69"/>
      <c r="Z2563" s="69"/>
      <c r="AA2563" s="69"/>
    </row>
    <row r="2564" spans="1:27" ht="13">
      <c r="A2564" s="69"/>
      <c r="B2564" s="69"/>
      <c r="C2564" s="69"/>
      <c r="D2564" s="69"/>
      <c r="E2564" s="74">
        <v>44994</v>
      </c>
      <c r="F2564" s="70">
        <v>2798089.38</v>
      </c>
      <c r="G2564" s="71">
        <f t="shared" si="13"/>
        <v>26.9808938</v>
      </c>
      <c r="H2564" s="69"/>
      <c r="I2564" s="69"/>
      <c r="J2564" s="69"/>
      <c r="K2564" s="69"/>
      <c r="L2564" s="69"/>
      <c r="M2564" s="69"/>
      <c r="N2564" s="69"/>
      <c r="O2564" s="69"/>
      <c r="P2564" s="69"/>
      <c r="Q2564" s="69"/>
      <c r="R2564" s="69"/>
      <c r="S2564" s="69"/>
      <c r="T2564" s="69"/>
      <c r="U2564" s="69"/>
      <c r="V2564" s="69"/>
      <c r="W2564" s="69"/>
      <c r="X2564" s="69"/>
      <c r="Y2564" s="69"/>
      <c r="Z2564" s="69"/>
      <c r="AA2564" s="69"/>
    </row>
    <row r="2565" spans="1:27" ht="13">
      <c r="A2565" s="69"/>
      <c r="B2565" s="69"/>
      <c r="C2565" s="69"/>
      <c r="D2565" s="69"/>
      <c r="E2565" s="74">
        <v>44995</v>
      </c>
      <c r="F2565" s="70">
        <v>2524864.1800000002</v>
      </c>
      <c r="G2565" s="71">
        <f t="shared" si="13"/>
        <v>24.248641800000001</v>
      </c>
      <c r="H2565" s="69"/>
      <c r="I2565" s="69"/>
      <c r="J2565" s="69"/>
      <c r="K2565" s="69"/>
      <c r="L2565" s="69"/>
      <c r="M2565" s="69"/>
      <c r="N2565" s="69"/>
      <c r="O2565" s="69"/>
      <c r="P2565" s="69"/>
      <c r="Q2565" s="69"/>
      <c r="R2565" s="69"/>
      <c r="S2565" s="69"/>
      <c r="T2565" s="69"/>
      <c r="U2565" s="69"/>
      <c r="V2565" s="69"/>
      <c r="W2565" s="69"/>
      <c r="X2565" s="69"/>
      <c r="Y2565" s="69"/>
      <c r="Z2565" s="69"/>
      <c r="AA2565" s="69"/>
    </row>
    <row r="2566" spans="1:27" ht="13">
      <c r="A2566" s="69"/>
      <c r="B2566" s="69"/>
      <c r="C2566" s="69"/>
      <c r="D2566" s="69"/>
      <c r="E2566" s="74">
        <v>44998</v>
      </c>
      <c r="F2566" s="70">
        <v>2422816.2200000002</v>
      </c>
      <c r="G2566" s="71">
        <f t="shared" si="13"/>
        <v>23.228162200000003</v>
      </c>
      <c r="H2566" s="69"/>
      <c r="I2566" s="69"/>
      <c r="J2566" s="69"/>
      <c r="K2566" s="69"/>
      <c r="L2566" s="69"/>
      <c r="M2566" s="69"/>
      <c r="N2566" s="69"/>
      <c r="O2566" s="69"/>
      <c r="P2566" s="69"/>
      <c r="Q2566" s="69"/>
      <c r="R2566" s="69"/>
      <c r="S2566" s="69"/>
      <c r="T2566" s="69"/>
      <c r="U2566" s="69"/>
      <c r="V2566" s="69"/>
      <c r="W2566" s="69"/>
      <c r="X2566" s="69"/>
      <c r="Y2566" s="69"/>
      <c r="Z2566" s="69"/>
      <c r="AA2566" s="69"/>
    </row>
    <row r="2567" spans="1:27" ht="13">
      <c r="A2567" s="69"/>
      <c r="B2567" s="69"/>
      <c r="C2567" s="69"/>
      <c r="D2567" s="69"/>
      <c r="E2567" s="74">
        <v>44999</v>
      </c>
      <c r="F2567" s="70">
        <v>2603869.06</v>
      </c>
      <c r="G2567" s="71">
        <f t="shared" si="13"/>
        <v>25.038690599999999</v>
      </c>
      <c r="H2567" s="69"/>
      <c r="I2567" s="69"/>
      <c r="J2567" s="69"/>
      <c r="K2567" s="69"/>
      <c r="L2567" s="69"/>
      <c r="M2567" s="69"/>
      <c r="N2567" s="69"/>
      <c r="O2567" s="69"/>
      <c r="P2567" s="69"/>
      <c r="Q2567" s="69"/>
      <c r="R2567" s="69"/>
      <c r="S2567" s="69"/>
      <c r="T2567" s="69"/>
      <c r="U2567" s="69"/>
      <c r="V2567" s="69"/>
      <c r="W2567" s="69"/>
      <c r="X2567" s="69"/>
      <c r="Y2567" s="69"/>
      <c r="Z2567" s="69"/>
      <c r="AA2567" s="69"/>
    </row>
    <row r="2568" spans="1:27" ht="13">
      <c r="A2568" s="69"/>
      <c r="B2568" s="69"/>
      <c r="C2568" s="69"/>
      <c r="D2568" s="69"/>
      <c r="E2568" s="74">
        <v>45000</v>
      </c>
      <c r="F2568" s="70">
        <v>2386605.65</v>
      </c>
      <c r="G2568" s="71">
        <f t="shared" si="13"/>
        <v>22.866056499999999</v>
      </c>
      <c r="H2568" s="69"/>
      <c r="I2568" s="69"/>
      <c r="J2568" s="69"/>
      <c r="K2568" s="69"/>
      <c r="L2568" s="69"/>
      <c r="M2568" s="69"/>
      <c r="N2568" s="69"/>
      <c r="O2568" s="69"/>
      <c r="P2568" s="69"/>
      <c r="Q2568" s="69"/>
      <c r="R2568" s="69"/>
      <c r="S2568" s="69"/>
      <c r="T2568" s="69"/>
      <c r="U2568" s="69"/>
      <c r="V2568" s="69"/>
      <c r="W2568" s="69"/>
      <c r="X2568" s="69"/>
      <c r="Y2568" s="69"/>
      <c r="Z2568" s="69"/>
      <c r="AA2568" s="69"/>
    </row>
    <row r="2569" spans="1:27" ht="13">
      <c r="A2569" s="69"/>
      <c r="B2569" s="69"/>
      <c r="C2569" s="69"/>
      <c r="D2569" s="69"/>
      <c r="E2569" s="74">
        <v>45001</v>
      </c>
      <c r="F2569" s="70">
        <v>2663122.71</v>
      </c>
      <c r="G2569" s="71">
        <f t="shared" si="13"/>
        <v>25.6312271</v>
      </c>
      <c r="H2569" s="69"/>
      <c r="I2569" s="69"/>
      <c r="J2569" s="69"/>
      <c r="K2569" s="69"/>
      <c r="L2569" s="69"/>
      <c r="M2569" s="69"/>
      <c r="N2569" s="69"/>
      <c r="O2569" s="69"/>
      <c r="P2569" s="69"/>
      <c r="Q2569" s="69"/>
      <c r="R2569" s="69"/>
      <c r="S2569" s="69"/>
      <c r="T2569" s="69"/>
      <c r="U2569" s="69"/>
      <c r="V2569" s="69"/>
      <c r="W2569" s="69"/>
      <c r="X2569" s="69"/>
      <c r="Y2569" s="69"/>
      <c r="Z2569" s="69"/>
      <c r="AA2569" s="69"/>
    </row>
    <row r="2570" spans="1:27" ht="13">
      <c r="A2570" s="69"/>
      <c r="B2570" s="69"/>
      <c r="C2570" s="69"/>
      <c r="D2570" s="69"/>
      <c r="E2570" s="74">
        <v>45002</v>
      </c>
      <c r="F2570" s="70">
        <v>2389897.52</v>
      </c>
      <c r="G2570" s="71">
        <f t="shared" si="13"/>
        <v>22.898975199999999</v>
      </c>
      <c r="H2570" s="69"/>
      <c r="I2570" s="69"/>
      <c r="J2570" s="69"/>
      <c r="K2570" s="69"/>
      <c r="L2570" s="69"/>
      <c r="M2570" s="69"/>
      <c r="N2570" s="69"/>
      <c r="O2570" s="69"/>
      <c r="P2570" s="69"/>
      <c r="Q2570" s="69"/>
      <c r="R2570" s="69"/>
      <c r="S2570" s="69"/>
      <c r="T2570" s="69"/>
      <c r="U2570" s="69"/>
      <c r="V2570" s="69"/>
      <c r="W2570" s="69"/>
      <c r="X2570" s="69"/>
      <c r="Y2570" s="69"/>
      <c r="Z2570" s="69"/>
      <c r="AA2570" s="69"/>
    </row>
    <row r="2571" spans="1:27" ht="13">
      <c r="A2571" s="69"/>
      <c r="B2571" s="69"/>
      <c r="C2571" s="69"/>
      <c r="D2571" s="69"/>
      <c r="E2571" s="74">
        <v>45005</v>
      </c>
      <c r="F2571" s="70">
        <v>2521572.31</v>
      </c>
      <c r="G2571" s="71">
        <f t="shared" si="13"/>
        <v>24.215723100000002</v>
      </c>
      <c r="H2571" s="69"/>
      <c r="I2571" s="69"/>
      <c r="J2571" s="69"/>
      <c r="K2571" s="69"/>
      <c r="L2571" s="69"/>
      <c r="M2571" s="69"/>
      <c r="N2571" s="69"/>
      <c r="O2571" s="69"/>
      <c r="P2571" s="69"/>
      <c r="Q2571" s="69"/>
      <c r="R2571" s="69"/>
      <c r="S2571" s="69"/>
      <c r="T2571" s="69"/>
      <c r="U2571" s="69"/>
      <c r="V2571" s="69"/>
      <c r="W2571" s="69"/>
      <c r="X2571" s="69"/>
      <c r="Y2571" s="69"/>
      <c r="Z2571" s="69"/>
      <c r="AA2571" s="69"/>
    </row>
    <row r="2572" spans="1:27" ht="13">
      <c r="A2572" s="69"/>
      <c r="B2572" s="69"/>
      <c r="C2572" s="69"/>
      <c r="D2572" s="69"/>
      <c r="E2572" s="74">
        <v>45006</v>
      </c>
      <c r="F2572" s="70">
        <v>2771754.42</v>
      </c>
      <c r="G2572" s="71">
        <f t="shared" si="13"/>
        <v>26.717544199999999</v>
      </c>
      <c r="H2572" s="69"/>
      <c r="I2572" s="69"/>
      <c r="J2572" s="69"/>
      <c r="K2572" s="69"/>
      <c r="L2572" s="69"/>
      <c r="M2572" s="69"/>
      <c r="N2572" s="69"/>
      <c r="O2572" s="69"/>
      <c r="P2572" s="69"/>
      <c r="Q2572" s="69"/>
      <c r="R2572" s="69"/>
      <c r="S2572" s="69"/>
      <c r="T2572" s="69"/>
      <c r="U2572" s="69"/>
      <c r="V2572" s="69"/>
      <c r="W2572" s="69"/>
      <c r="X2572" s="69"/>
      <c r="Y2572" s="69"/>
      <c r="Z2572" s="69"/>
      <c r="AA2572" s="69"/>
    </row>
    <row r="2573" spans="1:27" ht="13">
      <c r="A2573" s="69"/>
      <c r="B2573" s="69"/>
      <c r="C2573" s="69"/>
      <c r="D2573" s="69"/>
      <c r="E2573" s="74">
        <v>45007</v>
      </c>
      <c r="F2573" s="70">
        <v>2702625.15</v>
      </c>
      <c r="G2573" s="71">
        <f t="shared" si="13"/>
        <v>26.026251500000001</v>
      </c>
      <c r="H2573" s="69"/>
      <c r="I2573" s="69"/>
      <c r="J2573" s="69"/>
      <c r="K2573" s="69"/>
      <c r="L2573" s="69"/>
      <c r="M2573" s="69"/>
      <c r="N2573" s="69"/>
      <c r="O2573" s="69"/>
      <c r="P2573" s="69"/>
      <c r="Q2573" s="69"/>
      <c r="R2573" s="69"/>
      <c r="S2573" s="69"/>
      <c r="T2573" s="69"/>
      <c r="U2573" s="69"/>
      <c r="V2573" s="69"/>
      <c r="W2573" s="69"/>
      <c r="X2573" s="69"/>
      <c r="Y2573" s="69"/>
      <c r="Z2573" s="69"/>
      <c r="AA2573" s="69"/>
    </row>
    <row r="2574" spans="1:27" ht="13">
      <c r="A2574" s="69"/>
      <c r="B2574" s="69"/>
      <c r="C2574" s="69"/>
      <c r="D2574" s="69"/>
      <c r="E2574" s="74">
        <v>45008</v>
      </c>
      <c r="F2574" s="70">
        <v>2613744.67</v>
      </c>
      <c r="G2574" s="71">
        <f t="shared" si="13"/>
        <v>25.137446699999998</v>
      </c>
      <c r="H2574" s="69"/>
      <c r="I2574" s="69"/>
      <c r="J2574" s="69"/>
      <c r="K2574" s="69"/>
      <c r="L2574" s="69"/>
      <c r="M2574" s="69"/>
      <c r="N2574" s="69"/>
      <c r="O2574" s="69"/>
      <c r="P2574" s="69"/>
      <c r="Q2574" s="69"/>
      <c r="R2574" s="69"/>
      <c r="S2574" s="69"/>
      <c r="T2574" s="69"/>
      <c r="U2574" s="69"/>
      <c r="V2574" s="69"/>
      <c r="W2574" s="69"/>
      <c r="X2574" s="69"/>
      <c r="Y2574" s="69"/>
      <c r="Z2574" s="69"/>
      <c r="AA2574" s="69"/>
    </row>
    <row r="2575" spans="1:27" ht="13">
      <c r="A2575" s="69"/>
      <c r="B2575" s="69"/>
      <c r="C2575" s="69"/>
      <c r="D2575" s="69"/>
      <c r="E2575" s="74">
        <v>45009</v>
      </c>
      <c r="F2575" s="70">
        <v>2719084.5</v>
      </c>
      <c r="G2575" s="71">
        <f t="shared" si="13"/>
        <v>26.190844999999999</v>
      </c>
      <c r="H2575" s="69"/>
      <c r="I2575" s="69"/>
      <c r="J2575" s="69"/>
      <c r="K2575" s="69"/>
      <c r="L2575" s="69"/>
      <c r="M2575" s="69"/>
      <c r="N2575" s="69"/>
      <c r="O2575" s="69"/>
      <c r="P2575" s="69"/>
      <c r="Q2575" s="69"/>
      <c r="R2575" s="69"/>
      <c r="S2575" s="69"/>
      <c r="T2575" s="69"/>
      <c r="U2575" s="69"/>
      <c r="V2575" s="69"/>
      <c r="W2575" s="69"/>
      <c r="X2575" s="69"/>
      <c r="Y2575" s="69"/>
      <c r="Z2575" s="69"/>
      <c r="AA2575" s="69"/>
    </row>
    <row r="2576" spans="1:27" ht="13">
      <c r="A2576" s="69"/>
      <c r="B2576" s="69"/>
      <c r="C2576" s="69"/>
      <c r="D2576" s="69"/>
      <c r="E2576" s="74">
        <v>45012</v>
      </c>
      <c r="F2576" s="70">
        <v>2827716.21</v>
      </c>
      <c r="G2576" s="71">
        <f t="shared" si="13"/>
        <v>27.277162099999998</v>
      </c>
      <c r="H2576" s="69"/>
      <c r="I2576" s="69"/>
      <c r="J2576" s="69"/>
      <c r="K2576" s="69"/>
      <c r="L2576" s="69"/>
      <c r="M2576" s="69"/>
      <c r="N2576" s="69"/>
      <c r="O2576" s="69"/>
      <c r="P2576" s="69"/>
      <c r="Q2576" s="69"/>
      <c r="R2576" s="69"/>
      <c r="S2576" s="69"/>
      <c r="T2576" s="69"/>
      <c r="U2576" s="69"/>
      <c r="V2576" s="69"/>
      <c r="W2576" s="69"/>
      <c r="X2576" s="69"/>
      <c r="Y2576" s="69"/>
      <c r="Z2576" s="69"/>
      <c r="AA2576" s="69"/>
    </row>
    <row r="2577" spans="1:27" ht="13">
      <c r="A2577" s="69"/>
      <c r="B2577" s="69"/>
      <c r="C2577" s="69"/>
      <c r="D2577" s="69"/>
      <c r="E2577" s="74">
        <v>45013</v>
      </c>
      <c r="F2577" s="70">
        <v>2883678</v>
      </c>
      <c r="G2577" s="71">
        <f t="shared" si="13"/>
        <v>27.836780000000001</v>
      </c>
      <c r="H2577" s="69"/>
      <c r="I2577" s="69"/>
      <c r="J2577" s="69"/>
      <c r="K2577" s="69"/>
      <c r="L2577" s="69"/>
      <c r="M2577" s="69"/>
      <c r="N2577" s="69"/>
      <c r="O2577" s="69"/>
      <c r="P2577" s="69"/>
      <c r="Q2577" s="69"/>
      <c r="R2577" s="69"/>
      <c r="S2577" s="69"/>
      <c r="T2577" s="69"/>
      <c r="U2577" s="69"/>
      <c r="V2577" s="69"/>
      <c r="W2577" s="69"/>
      <c r="X2577" s="69"/>
      <c r="Y2577" s="69"/>
      <c r="Z2577" s="69"/>
      <c r="AA2577" s="69"/>
    </row>
    <row r="2578" spans="1:27" ht="13">
      <c r="A2578" s="69"/>
      <c r="B2578" s="69"/>
      <c r="C2578" s="69"/>
      <c r="D2578" s="69"/>
      <c r="E2578" s="74">
        <v>45014</v>
      </c>
      <c r="F2578" s="70">
        <v>2972558.48</v>
      </c>
      <c r="G2578" s="71">
        <f t="shared" si="13"/>
        <v>28.7255848</v>
      </c>
      <c r="H2578" s="69"/>
      <c r="I2578" s="69"/>
      <c r="J2578" s="69"/>
      <c r="K2578" s="69"/>
      <c r="L2578" s="69"/>
      <c r="M2578" s="69"/>
      <c r="N2578" s="69"/>
      <c r="O2578" s="69"/>
      <c r="P2578" s="69"/>
      <c r="Q2578" s="69"/>
      <c r="R2578" s="69"/>
      <c r="S2578" s="69"/>
      <c r="T2578" s="69"/>
      <c r="U2578" s="69"/>
      <c r="V2578" s="69"/>
      <c r="W2578" s="69"/>
      <c r="X2578" s="69"/>
      <c r="Y2578" s="69"/>
      <c r="Z2578" s="69"/>
      <c r="AA2578" s="69"/>
    </row>
    <row r="2579" spans="1:27" ht="13">
      <c r="A2579" s="69"/>
      <c r="B2579" s="69"/>
      <c r="C2579" s="69"/>
      <c r="D2579" s="69"/>
      <c r="E2579" s="74">
        <v>45015</v>
      </c>
      <c r="F2579" s="70">
        <v>2975850.35</v>
      </c>
      <c r="G2579" s="71">
        <f t="shared" si="13"/>
        <v>28.7585035</v>
      </c>
      <c r="H2579" s="69"/>
      <c r="I2579" s="69"/>
      <c r="J2579" s="69"/>
      <c r="K2579" s="69"/>
      <c r="L2579" s="69"/>
      <c r="M2579" s="69"/>
      <c r="N2579" s="69"/>
      <c r="O2579" s="69"/>
      <c r="P2579" s="69"/>
      <c r="Q2579" s="69"/>
      <c r="R2579" s="69"/>
      <c r="S2579" s="69"/>
      <c r="T2579" s="69"/>
      <c r="U2579" s="69"/>
      <c r="V2579" s="69"/>
      <c r="W2579" s="69"/>
      <c r="X2579" s="69"/>
      <c r="Y2579" s="69"/>
      <c r="Z2579" s="69"/>
      <c r="AA2579" s="69"/>
    </row>
    <row r="2580" spans="1:27" ht="13">
      <c r="A2580" s="69"/>
      <c r="B2580" s="69"/>
      <c r="C2580" s="69"/>
      <c r="D2580" s="69"/>
      <c r="E2580" s="74">
        <v>45016</v>
      </c>
      <c r="F2580" s="70">
        <v>2972558.48</v>
      </c>
      <c r="G2580" s="71">
        <f t="shared" si="13"/>
        <v>28.7255848</v>
      </c>
      <c r="H2580" s="69"/>
      <c r="I2580" s="69"/>
      <c r="J2580" s="69"/>
      <c r="K2580" s="69"/>
      <c r="L2580" s="69"/>
      <c r="M2580" s="69"/>
      <c r="N2580" s="69"/>
      <c r="O2580" s="69"/>
      <c r="P2580" s="69"/>
      <c r="Q2580" s="69"/>
      <c r="R2580" s="69"/>
      <c r="S2580" s="69"/>
      <c r="T2580" s="69"/>
      <c r="U2580" s="69"/>
      <c r="V2580" s="69"/>
      <c r="W2580" s="69"/>
      <c r="X2580" s="69"/>
      <c r="Y2580" s="69"/>
      <c r="Z2580" s="69"/>
      <c r="AA2580" s="69"/>
    </row>
    <row r="2581" spans="1:27" ht="13">
      <c r="A2581" s="69"/>
      <c r="B2581" s="69"/>
      <c r="C2581" s="69"/>
      <c r="D2581" s="69"/>
      <c r="E2581" s="74">
        <v>45019</v>
      </c>
      <c r="F2581" s="70">
        <v>3035104.01</v>
      </c>
      <c r="G2581" s="71">
        <f t="shared" si="13"/>
        <v>29.351040099999999</v>
      </c>
      <c r="H2581" s="69"/>
      <c r="I2581" s="69"/>
      <c r="J2581" s="69"/>
      <c r="K2581" s="69"/>
      <c r="L2581" s="69"/>
      <c r="M2581" s="69"/>
      <c r="N2581" s="69"/>
      <c r="O2581" s="69"/>
      <c r="P2581" s="69"/>
      <c r="Q2581" s="69"/>
      <c r="R2581" s="69"/>
      <c r="S2581" s="69"/>
      <c r="T2581" s="69"/>
      <c r="U2581" s="69"/>
      <c r="V2581" s="69"/>
      <c r="W2581" s="69"/>
      <c r="X2581" s="69"/>
      <c r="Y2581" s="69"/>
      <c r="Z2581" s="69"/>
      <c r="AA2581" s="69"/>
    </row>
    <row r="2582" spans="1:27" ht="13">
      <c r="A2582" s="69"/>
      <c r="B2582" s="69"/>
      <c r="C2582" s="69"/>
      <c r="D2582" s="69"/>
      <c r="E2582" s="74">
        <v>45020</v>
      </c>
      <c r="F2582" s="70">
        <v>2995601.57</v>
      </c>
      <c r="G2582" s="71">
        <f t="shared" si="13"/>
        <v>28.956015699999998</v>
      </c>
      <c r="H2582" s="69"/>
      <c r="I2582" s="69"/>
      <c r="J2582" s="69"/>
      <c r="K2582" s="69"/>
      <c r="L2582" s="69"/>
      <c r="M2582" s="69"/>
      <c r="N2582" s="69"/>
      <c r="O2582" s="69"/>
      <c r="P2582" s="69"/>
      <c r="Q2582" s="69"/>
      <c r="R2582" s="69"/>
      <c r="S2582" s="69"/>
      <c r="T2582" s="69"/>
      <c r="U2582" s="69"/>
      <c r="V2582" s="69"/>
      <c r="W2582" s="69"/>
      <c r="X2582" s="69"/>
      <c r="Y2582" s="69"/>
      <c r="Z2582" s="69"/>
      <c r="AA2582" s="69"/>
    </row>
    <row r="2583" spans="1:27" ht="13">
      <c r="A2583" s="69"/>
      <c r="B2583" s="69"/>
      <c r="C2583" s="69"/>
      <c r="D2583" s="69"/>
      <c r="E2583" s="74">
        <v>45021</v>
      </c>
      <c r="F2583" s="70">
        <v>3015352.79</v>
      </c>
      <c r="G2583" s="71">
        <f t="shared" si="13"/>
        <v>29.1535279</v>
      </c>
      <c r="H2583" s="69"/>
      <c r="I2583" s="69"/>
      <c r="J2583" s="69"/>
      <c r="K2583" s="69"/>
      <c r="L2583" s="69"/>
      <c r="M2583" s="69"/>
      <c r="N2583" s="69"/>
      <c r="O2583" s="69"/>
      <c r="P2583" s="69"/>
      <c r="Q2583" s="69"/>
      <c r="R2583" s="69"/>
      <c r="S2583" s="69"/>
      <c r="T2583" s="69"/>
      <c r="U2583" s="69"/>
      <c r="V2583" s="69"/>
      <c r="W2583" s="69"/>
      <c r="X2583" s="69"/>
      <c r="Y2583" s="69"/>
      <c r="Z2583" s="69"/>
      <c r="AA2583" s="69"/>
    </row>
    <row r="2584" spans="1:27" ht="13">
      <c r="A2584" s="69"/>
      <c r="B2584" s="69"/>
      <c r="C2584" s="69"/>
      <c r="D2584" s="69"/>
      <c r="E2584" s="74">
        <v>45022</v>
      </c>
      <c r="F2584" s="70">
        <v>3054855.23</v>
      </c>
      <c r="G2584" s="71">
        <f t="shared" si="13"/>
        <v>29.548552300000001</v>
      </c>
      <c r="H2584" s="69"/>
      <c r="I2584" s="69"/>
      <c r="J2584" s="69"/>
      <c r="K2584" s="69"/>
      <c r="L2584" s="69"/>
      <c r="M2584" s="69"/>
      <c r="N2584" s="69"/>
      <c r="O2584" s="69"/>
      <c r="P2584" s="69"/>
      <c r="Q2584" s="69"/>
      <c r="R2584" s="69"/>
      <c r="S2584" s="69"/>
      <c r="T2584" s="69"/>
      <c r="U2584" s="69"/>
      <c r="V2584" s="69"/>
      <c r="W2584" s="69"/>
      <c r="X2584" s="69"/>
      <c r="Y2584" s="69"/>
      <c r="Z2584" s="69"/>
      <c r="AA2584" s="69"/>
    </row>
    <row r="2585" spans="1:27" ht="13">
      <c r="A2585" s="69"/>
      <c r="B2585" s="69"/>
      <c r="C2585" s="69"/>
      <c r="D2585" s="69"/>
      <c r="E2585" s="74">
        <v>45026</v>
      </c>
      <c r="F2585" s="70">
        <v>3074606.45</v>
      </c>
      <c r="G2585" s="71">
        <f t="shared" si="13"/>
        <v>29.746064500000003</v>
      </c>
      <c r="H2585" s="69"/>
      <c r="I2585" s="69"/>
      <c r="J2585" s="69"/>
      <c r="K2585" s="69"/>
      <c r="L2585" s="69"/>
      <c r="M2585" s="69"/>
      <c r="N2585" s="69"/>
      <c r="O2585" s="69"/>
      <c r="P2585" s="69"/>
      <c r="Q2585" s="69"/>
      <c r="R2585" s="69"/>
      <c r="S2585" s="69"/>
      <c r="T2585" s="69"/>
      <c r="U2585" s="69"/>
      <c r="V2585" s="69"/>
      <c r="W2585" s="69"/>
      <c r="X2585" s="69"/>
      <c r="Y2585" s="69"/>
      <c r="Z2585" s="69"/>
      <c r="AA2585" s="69"/>
    </row>
    <row r="2586" spans="1:27" ht="13">
      <c r="A2586" s="69"/>
      <c r="B2586" s="69"/>
      <c r="C2586" s="69"/>
      <c r="D2586" s="69"/>
      <c r="E2586" s="74">
        <v>45027</v>
      </c>
      <c r="F2586" s="70">
        <v>3094357.67</v>
      </c>
      <c r="G2586" s="71">
        <f t="shared" si="13"/>
        <v>29.943576699999998</v>
      </c>
      <c r="H2586" s="69"/>
      <c r="I2586" s="69"/>
      <c r="J2586" s="69"/>
      <c r="K2586" s="69"/>
      <c r="L2586" s="69"/>
      <c r="M2586" s="69"/>
      <c r="N2586" s="69"/>
      <c r="O2586" s="69"/>
      <c r="P2586" s="69"/>
      <c r="Q2586" s="69"/>
      <c r="R2586" s="69"/>
      <c r="S2586" s="69"/>
      <c r="T2586" s="69"/>
      <c r="U2586" s="69"/>
      <c r="V2586" s="69"/>
      <c r="W2586" s="69"/>
      <c r="X2586" s="69"/>
      <c r="Y2586" s="69"/>
      <c r="Z2586" s="69"/>
      <c r="AA2586" s="69"/>
    </row>
    <row r="2587" spans="1:27" ht="13">
      <c r="A2587" s="69"/>
      <c r="B2587" s="69"/>
      <c r="C2587" s="69"/>
      <c r="D2587" s="69"/>
      <c r="E2587" s="74">
        <v>45028</v>
      </c>
      <c r="F2587" s="70">
        <v>3084482.06</v>
      </c>
      <c r="G2587" s="71">
        <f t="shared" si="13"/>
        <v>29.844820600000002</v>
      </c>
      <c r="H2587" s="69"/>
      <c r="I2587" s="69"/>
      <c r="J2587" s="69"/>
      <c r="K2587" s="69"/>
      <c r="L2587" s="69"/>
      <c r="M2587" s="69"/>
      <c r="N2587" s="69"/>
      <c r="O2587" s="69"/>
      <c r="P2587" s="69"/>
      <c r="Q2587" s="69"/>
      <c r="R2587" s="69"/>
      <c r="S2587" s="69"/>
      <c r="T2587" s="69"/>
      <c r="U2587" s="69"/>
      <c r="V2587" s="69"/>
      <c r="W2587" s="69"/>
      <c r="X2587" s="69"/>
      <c r="Y2587" s="69"/>
      <c r="Z2587" s="69"/>
      <c r="AA2587" s="69"/>
    </row>
    <row r="2588" spans="1:27" ht="13">
      <c r="A2588" s="69"/>
      <c r="B2588" s="69"/>
      <c r="C2588" s="69"/>
      <c r="D2588" s="69"/>
      <c r="E2588" s="74">
        <v>45029</v>
      </c>
      <c r="F2588" s="70">
        <v>3160195.06</v>
      </c>
      <c r="G2588" s="71">
        <f t="shared" si="13"/>
        <v>30.601950600000002</v>
      </c>
      <c r="H2588" s="69"/>
      <c r="I2588" s="69"/>
      <c r="J2588" s="69"/>
      <c r="K2588" s="69"/>
      <c r="L2588" s="69"/>
      <c r="M2588" s="69"/>
      <c r="N2588" s="69"/>
      <c r="O2588" s="69"/>
      <c r="P2588" s="69"/>
      <c r="Q2588" s="69"/>
      <c r="R2588" s="69"/>
      <c r="S2588" s="69"/>
      <c r="T2588" s="69"/>
      <c r="U2588" s="69"/>
      <c r="V2588" s="69"/>
      <c r="W2588" s="69"/>
      <c r="X2588" s="69"/>
      <c r="Y2588" s="69"/>
      <c r="Z2588" s="69"/>
      <c r="AA2588" s="69"/>
    </row>
    <row r="2589" spans="1:27" ht="13">
      <c r="A2589" s="69"/>
      <c r="B2589" s="69"/>
      <c r="C2589" s="69"/>
      <c r="D2589" s="69"/>
      <c r="E2589" s="74">
        <v>45030</v>
      </c>
      <c r="F2589" s="70">
        <v>3193113.76</v>
      </c>
      <c r="G2589" s="71">
        <f t="shared" si="13"/>
        <v>30.931137599999996</v>
      </c>
      <c r="H2589" s="69"/>
      <c r="I2589" s="69"/>
      <c r="J2589" s="69"/>
      <c r="K2589" s="69"/>
      <c r="L2589" s="69"/>
      <c r="M2589" s="69"/>
      <c r="N2589" s="69"/>
      <c r="O2589" s="69"/>
      <c r="P2589" s="69"/>
      <c r="Q2589" s="69"/>
      <c r="R2589" s="69"/>
      <c r="S2589" s="69"/>
      <c r="T2589" s="69"/>
      <c r="U2589" s="69"/>
      <c r="V2589" s="69"/>
      <c r="W2589" s="69"/>
      <c r="X2589" s="69"/>
      <c r="Y2589" s="69"/>
      <c r="Z2589" s="69"/>
      <c r="AA2589" s="69"/>
    </row>
    <row r="2590" spans="1:27" ht="13">
      <c r="A2590" s="69"/>
      <c r="B2590" s="69"/>
      <c r="C2590" s="69"/>
      <c r="D2590" s="69"/>
      <c r="E2590" s="74">
        <v>45033</v>
      </c>
      <c r="F2590" s="70">
        <v>3249075.55</v>
      </c>
      <c r="G2590" s="71">
        <f t="shared" si="13"/>
        <v>31.490755499999999</v>
      </c>
      <c r="H2590" s="69"/>
      <c r="I2590" s="69"/>
      <c r="J2590" s="69"/>
      <c r="K2590" s="69"/>
      <c r="L2590" s="69"/>
      <c r="M2590" s="69"/>
      <c r="N2590" s="69"/>
      <c r="O2590" s="69"/>
      <c r="P2590" s="69"/>
      <c r="Q2590" s="69"/>
      <c r="R2590" s="69"/>
      <c r="S2590" s="69"/>
      <c r="T2590" s="69"/>
      <c r="U2590" s="69"/>
      <c r="V2590" s="69"/>
      <c r="W2590" s="69"/>
      <c r="X2590" s="69"/>
      <c r="Y2590" s="69"/>
      <c r="Z2590" s="69"/>
      <c r="AA2590" s="69"/>
    </row>
    <row r="2591" spans="1:27" ht="13">
      <c r="A2591" s="69"/>
      <c r="B2591" s="69"/>
      <c r="C2591" s="69"/>
      <c r="D2591" s="69"/>
      <c r="E2591" s="74">
        <v>45034</v>
      </c>
      <c r="F2591" s="70">
        <v>3262243.03</v>
      </c>
      <c r="G2591" s="71">
        <f t="shared" si="13"/>
        <v>31.622430299999998</v>
      </c>
      <c r="H2591" s="69"/>
      <c r="I2591" s="69"/>
      <c r="J2591" s="69"/>
      <c r="K2591" s="69"/>
      <c r="L2591" s="69"/>
      <c r="M2591" s="69"/>
      <c r="N2591" s="69"/>
      <c r="O2591" s="69"/>
      <c r="P2591" s="69"/>
      <c r="Q2591" s="69"/>
      <c r="R2591" s="69"/>
      <c r="S2591" s="69"/>
      <c r="T2591" s="69"/>
      <c r="U2591" s="69"/>
      <c r="V2591" s="69"/>
      <c r="W2591" s="69"/>
      <c r="X2591" s="69"/>
      <c r="Y2591" s="69"/>
      <c r="Z2591" s="69"/>
      <c r="AA2591" s="69"/>
    </row>
    <row r="2592" spans="1:27" ht="13">
      <c r="A2592" s="69"/>
      <c r="B2592" s="69"/>
      <c r="C2592" s="69"/>
      <c r="D2592" s="69"/>
      <c r="E2592" s="74">
        <v>45035</v>
      </c>
      <c r="F2592" s="70">
        <v>3265534.9</v>
      </c>
      <c r="G2592" s="71">
        <f t="shared" si="13"/>
        <v>31.655348999999998</v>
      </c>
      <c r="H2592" s="69"/>
      <c r="I2592" s="69"/>
      <c r="J2592" s="69"/>
      <c r="K2592" s="69"/>
      <c r="L2592" s="69"/>
      <c r="M2592" s="69"/>
      <c r="N2592" s="69"/>
      <c r="O2592" s="69"/>
      <c r="P2592" s="69"/>
      <c r="Q2592" s="69"/>
      <c r="R2592" s="69"/>
      <c r="S2592" s="69"/>
      <c r="T2592" s="69"/>
      <c r="U2592" s="69"/>
      <c r="V2592" s="69"/>
      <c r="W2592" s="69"/>
      <c r="X2592" s="69"/>
      <c r="Y2592" s="69"/>
      <c r="Z2592" s="69"/>
      <c r="AA2592" s="69"/>
    </row>
    <row r="2593" spans="1:27" ht="13">
      <c r="A2593" s="69"/>
      <c r="B2593" s="69"/>
      <c r="C2593" s="69"/>
      <c r="D2593" s="69"/>
      <c r="E2593" s="74">
        <v>45036</v>
      </c>
      <c r="F2593" s="70">
        <v>3226032.46</v>
      </c>
      <c r="G2593" s="71">
        <f t="shared" si="13"/>
        <v>31.260324600000001</v>
      </c>
      <c r="H2593" s="69"/>
      <c r="I2593" s="69"/>
      <c r="J2593" s="69"/>
      <c r="K2593" s="69"/>
      <c r="L2593" s="69"/>
      <c r="M2593" s="69"/>
      <c r="N2593" s="69"/>
      <c r="O2593" s="69"/>
      <c r="P2593" s="69"/>
      <c r="Q2593" s="69"/>
      <c r="R2593" s="69"/>
      <c r="S2593" s="69"/>
      <c r="T2593" s="69"/>
      <c r="U2593" s="69"/>
      <c r="V2593" s="69"/>
      <c r="W2593" s="69"/>
      <c r="X2593" s="69"/>
      <c r="Y2593" s="69"/>
      <c r="Z2593" s="69"/>
      <c r="AA2593" s="69"/>
    </row>
    <row r="2594" spans="1:27" ht="13">
      <c r="A2594" s="69"/>
      <c r="B2594" s="69"/>
      <c r="C2594" s="69"/>
      <c r="D2594" s="69"/>
      <c r="E2594" s="74">
        <v>45037</v>
      </c>
      <c r="F2594" s="70">
        <v>3262243.03</v>
      </c>
      <c r="G2594" s="71">
        <f t="shared" si="13"/>
        <v>31.622430299999998</v>
      </c>
      <c r="H2594" s="69"/>
      <c r="I2594" s="69"/>
      <c r="J2594" s="69"/>
      <c r="K2594" s="69"/>
      <c r="L2594" s="69"/>
      <c r="M2594" s="69"/>
      <c r="N2594" s="69"/>
      <c r="O2594" s="69"/>
      <c r="P2594" s="69"/>
      <c r="Q2594" s="69"/>
      <c r="R2594" s="69"/>
      <c r="S2594" s="69"/>
      <c r="T2594" s="69"/>
      <c r="U2594" s="69"/>
      <c r="V2594" s="69"/>
      <c r="W2594" s="69"/>
      <c r="X2594" s="69"/>
      <c r="Y2594" s="69"/>
      <c r="Z2594" s="69"/>
      <c r="AA2594" s="69"/>
    </row>
    <row r="2595" spans="1:27" ht="13">
      <c r="A2595" s="69"/>
      <c r="B2595" s="69"/>
      <c r="C2595" s="69"/>
      <c r="D2595" s="69"/>
      <c r="E2595" s="74">
        <v>45040</v>
      </c>
      <c r="F2595" s="70">
        <v>3268826.77</v>
      </c>
      <c r="G2595" s="71">
        <f t="shared" si="13"/>
        <v>31.688267700000001</v>
      </c>
      <c r="H2595" s="69"/>
      <c r="I2595" s="69"/>
      <c r="J2595" s="69"/>
      <c r="K2595" s="69"/>
      <c r="L2595" s="69"/>
      <c r="M2595" s="69"/>
      <c r="N2595" s="69"/>
      <c r="O2595" s="69"/>
      <c r="P2595" s="69"/>
      <c r="Q2595" s="69"/>
      <c r="R2595" s="69"/>
      <c r="S2595" s="69"/>
      <c r="T2595" s="69"/>
      <c r="U2595" s="69"/>
      <c r="V2595" s="69"/>
      <c r="W2595" s="69"/>
      <c r="X2595" s="69"/>
      <c r="Y2595" s="69"/>
      <c r="Z2595" s="69"/>
      <c r="AA2595" s="69"/>
    </row>
    <row r="2596" spans="1:27" ht="13">
      <c r="A2596" s="69"/>
      <c r="B2596" s="69"/>
      <c r="C2596" s="69"/>
      <c r="D2596" s="69"/>
      <c r="E2596" s="74">
        <v>45041</v>
      </c>
      <c r="F2596" s="70">
        <v>3123984.49</v>
      </c>
      <c r="G2596" s="71">
        <f t="shared" si="13"/>
        <v>30.239844900000001</v>
      </c>
      <c r="H2596" s="69"/>
      <c r="I2596" s="69"/>
      <c r="J2596" s="69"/>
      <c r="K2596" s="69"/>
      <c r="L2596" s="69"/>
      <c r="M2596" s="69"/>
      <c r="N2596" s="69"/>
      <c r="O2596" s="69"/>
      <c r="P2596" s="69"/>
      <c r="Q2596" s="69"/>
      <c r="R2596" s="69"/>
      <c r="S2596" s="69"/>
      <c r="T2596" s="69"/>
      <c r="U2596" s="69"/>
      <c r="V2596" s="69"/>
      <c r="W2596" s="69"/>
      <c r="X2596" s="69"/>
      <c r="Y2596" s="69"/>
      <c r="Z2596" s="69"/>
      <c r="AA2596" s="69"/>
    </row>
    <row r="2597" spans="1:27" ht="13">
      <c r="A2597" s="69"/>
      <c r="B2597" s="69"/>
      <c r="C2597" s="69"/>
      <c r="D2597" s="69"/>
      <c r="E2597" s="74">
        <v>45042</v>
      </c>
      <c r="F2597" s="70">
        <v>3123984.49</v>
      </c>
      <c r="G2597" s="71">
        <f t="shared" si="13"/>
        <v>30.239844900000001</v>
      </c>
      <c r="H2597" s="69"/>
      <c r="I2597" s="69"/>
      <c r="J2597" s="69"/>
      <c r="K2597" s="69"/>
      <c r="L2597" s="69"/>
      <c r="M2597" s="69"/>
      <c r="N2597" s="69"/>
      <c r="O2597" s="69"/>
      <c r="P2597" s="69"/>
      <c r="Q2597" s="69"/>
      <c r="R2597" s="69"/>
      <c r="S2597" s="69"/>
      <c r="T2597" s="69"/>
      <c r="U2597" s="69"/>
      <c r="V2597" s="69"/>
      <c r="W2597" s="69"/>
      <c r="X2597" s="69"/>
      <c r="Y2597" s="69"/>
      <c r="Z2597" s="69"/>
      <c r="AA2597" s="69"/>
    </row>
    <row r="2598" spans="1:27" ht="13">
      <c r="A2598" s="69"/>
      <c r="B2598" s="69"/>
      <c r="C2598" s="69"/>
      <c r="D2598" s="69"/>
      <c r="E2598" s="74">
        <v>45043</v>
      </c>
      <c r="F2598" s="70">
        <v>3123984.49</v>
      </c>
      <c r="G2598" s="71">
        <f t="shared" si="13"/>
        <v>30.239844900000001</v>
      </c>
      <c r="H2598" s="69"/>
      <c r="I2598" s="69"/>
      <c r="J2598" s="69"/>
      <c r="K2598" s="69"/>
      <c r="L2598" s="69"/>
      <c r="M2598" s="69"/>
      <c r="N2598" s="69"/>
      <c r="O2598" s="69"/>
      <c r="P2598" s="69"/>
      <c r="Q2598" s="69"/>
      <c r="R2598" s="69"/>
      <c r="S2598" s="69"/>
      <c r="T2598" s="69"/>
      <c r="U2598" s="69"/>
      <c r="V2598" s="69"/>
      <c r="W2598" s="69"/>
      <c r="X2598" s="69"/>
      <c r="Y2598" s="69"/>
      <c r="Z2598" s="69"/>
      <c r="AA2598" s="69"/>
    </row>
    <row r="2599" spans="1:27" ht="13">
      <c r="A2599" s="69"/>
      <c r="B2599" s="69"/>
      <c r="C2599" s="69"/>
      <c r="D2599" s="69"/>
      <c r="E2599" s="74">
        <v>45044</v>
      </c>
      <c r="F2599" s="70">
        <v>3123984.49</v>
      </c>
      <c r="G2599" s="71">
        <f t="shared" si="13"/>
        <v>30.239844900000001</v>
      </c>
      <c r="H2599" s="69"/>
      <c r="I2599" s="69"/>
      <c r="J2599" s="69"/>
      <c r="K2599" s="69"/>
      <c r="L2599" s="69"/>
      <c r="M2599" s="69"/>
      <c r="N2599" s="69"/>
      <c r="O2599" s="69"/>
      <c r="P2599" s="69"/>
      <c r="Q2599" s="69"/>
      <c r="R2599" s="69"/>
      <c r="S2599" s="69"/>
      <c r="T2599" s="69"/>
      <c r="U2599" s="69"/>
      <c r="V2599" s="69"/>
      <c r="W2599" s="69"/>
      <c r="X2599" s="69"/>
      <c r="Y2599" s="69"/>
      <c r="Z2599" s="69"/>
      <c r="AA2599" s="69"/>
    </row>
    <row r="2600" spans="1:27" ht="13">
      <c r="A2600" s="69"/>
      <c r="B2600" s="69"/>
      <c r="C2600" s="69"/>
      <c r="D2600" s="69"/>
      <c r="E2600" s="74">
        <v>45047</v>
      </c>
      <c r="F2600" s="70">
        <v>3123984.49</v>
      </c>
      <c r="G2600" s="71">
        <f t="shared" si="13"/>
        <v>30.239844900000001</v>
      </c>
      <c r="H2600" s="69"/>
      <c r="I2600" s="69"/>
      <c r="J2600" s="69"/>
      <c r="K2600" s="69"/>
      <c r="L2600" s="69"/>
      <c r="M2600" s="69"/>
      <c r="N2600" s="69"/>
      <c r="O2600" s="69"/>
      <c r="P2600" s="69"/>
      <c r="Q2600" s="69"/>
      <c r="R2600" s="69"/>
      <c r="S2600" s="69"/>
      <c r="T2600" s="69"/>
      <c r="U2600" s="69"/>
      <c r="V2600" s="69"/>
      <c r="W2600" s="69"/>
      <c r="X2600" s="69"/>
      <c r="Y2600" s="69"/>
      <c r="Z2600" s="69"/>
      <c r="AA2600" s="69"/>
    </row>
    <row r="2601" spans="1:27" ht="13">
      <c r="A2601" s="69"/>
      <c r="B2601" s="69"/>
      <c r="C2601" s="69"/>
      <c r="D2601" s="69"/>
      <c r="E2601" s="74">
        <v>45048</v>
      </c>
      <c r="F2601" s="70">
        <v>3020152.64</v>
      </c>
      <c r="G2601" s="71">
        <f t="shared" si="13"/>
        <v>29.201526400000002</v>
      </c>
      <c r="H2601" s="69"/>
      <c r="I2601" s="69"/>
      <c r="J2601" s="69"/>
      <c r="K2601" s="69"/>
      <c r="L2601" s="69"/>
      <c r="M2601" s="69"/>
      <c r="N2601" s="69"/>
      <c r="O2601" s="69"/>
      <c r="P2601" s="69"/>
      <c r="Q2601" s="69"/>
      <c r="R2601" s="69"/>
      <c r="S2601" s="69"/>
      <c r="T2601" s="69"/>
      <c r="U2601" s="69"/>
      <c r="V2601" s="69"/>
      <c r="W2601" s="69"/>
      <c r="X2601" s="69"/>
      <c r="Y2601" s="69"/>
      <c r="Z2601" s="69"/>
      <c r="AA2601" s="69"/>
    </row>
    <row r="2602" spans="1:27" ht="13">
      <c r="A2602" s="69"/>
      <c r="B2602" s="69"/>
      <c r="C2602" s="69"/>
      <c r="D2602" s="69"/>
      <c r="E2602" s="74">
        <v>45049</v>
      </c>
      <c r="F2602" s="70">
        <v>2947921.78</v>
      </c>
      <c r="G2602" s="71">
        <f t="shared" si="13"/>
        <v>28.479217799999997</v>
      </c>
      <c r="H2602" s="69"/>
      <c r="I2602" s="69"/>
      <c r="J2602" s="69"/>
      <c r="K2602" s="69"/>
      <c r="L2602" s="69"/>
      <c r="M2602" s="69"/>
      <c r="N2602" s="69"/>
      <c r="O2602" s="69"/>
      <c r="P2602" s="69"/>
      <c r="Q2602" s="69"/>
      <c r="R2602" s="69"/>
      <c r="S2602" s="69"/>
      <c r="T2602" s="69"/>
      <c r="U2602" s="69"/>
      <c r="V2602" s="69"/>
      <c r="W2602" s="69"/>
      <c r="X2602" s="69"/>
      <c r="Y2602" s="69"/>
      <c r="Z2602" s="69"/>
      <c r="AA2602" s="69"/>
    </row>
    <row r="2603" spans="1:27" ht="13">
      <c r="A2603" s="69"/>
      <c r="B2603" s="69"/>
      <c r="C2603" s="69"/>
      <c r="D2603" s="69"/>
      <c r="E2603" s="74">
        <v>45050</v>
      </c>
      <c r="F2603" s="70">
        <v>2821517.78</v>
      </c>
      <c r="G2603" s="71">
        <f t="shared" si="13"/>
        <v>27.215177799999999</v>
      </c>
      <c r="H2603" s="69"/>
      <c r="I2603" s="69"/>
      <c r="J2603" s="69"/>
      <c r="K2603" s="69"/>
      <c r="L2603" s="69"/>
      <c r="M2603" s="69"/>
      <c r="N2603" s="69"/>
      <c r="O2603" s="69"/>
      <c r="P2603" s="69"/>
      <c r="Q2603" s="69"/>
      <c r="R2603" s="69"/>
      <c r="S2603" s="69"/>
      <c r="T2603" s="69"/>
      <c r="U2603" s="69"/>
      <c r="V2603" s="69"/>
      <c r="W2603" s="69"/>
      <c r="X2603" s="69"/>
      <c r="Y2603" s="69"/>
      <c r="Z2603" s="69"/>
      <c r="AA2603" s="69"/>
    </row>
    <row r="2604" spans="1:27" ht="13">
      <c r="A2604" s="69"/>
      <c r="B2604" s="69"/>
      <c r="C2604" s="69"/>
      <c r="D2604" s="69"/>
      <c r="E2604" s="74">
        <v>45051</v>
      </c>
      <c r="F2604" s="70">
        <v>3029181.49</v>
      </c>
      <c r="G2604" s="71">
        <f t="shared" si="13"/>
        <v>29.291814900000002</v>
      </c>
      <c r="H2604" s="69"/>
      <c r="I2604" s="69"/>
      <c r="J2604" s="69"/>
      <c r="K2604" s="69"/>
      <c r="L2604" s="69"/>
      <c r="M2604" s="69"/>
      <c r="N2604" s="69"/>
      <c r="O2604" s="69"/>
      <c r="P2604" s="69"/>
      <c r="Q2604" s="69"/>
      <c r="R2604" s="69"/>
      <c r="S2604" s="69"/>
      <c r="T2604" s="69"/>
      <c r="U2604" s="69"/>
      <c r="V2604" s="69"/>
      <c r="W2604" s="69"/>
      <c r="X2604" s="69"/>
      <c r="Y2604" s="69"/>
      <c r="Z2604" s="69"/>
      <c r="AA2604" s="69"/>
    </row>
    <row r="2605" spans="1:27" ht="13">
      <c r="A2605" s="69"/>
      <c r="B2605" s="69"/>
      <c r="C2605" s="69"/>
      <c r="D2605" s="69"/>
      <c r="E2605" s="74">
        <v>45054</v>
      </c>
      <c r="F2605" s="70">
        <v>3074325.78</v>
      </c>
      <c r="G2605" s="71">
        <f t="shared" si="13"/>
        <v>29.743257799999999</v>
      </c>
      <c r="H2605" s="69"/>
      <c r="I2605" s="69"/>
      <c r="J2605" s="69"/>
      <c r="K2605" s="69"/>
      <c r="L2605" s="69"/>
      <c r="M2605" s="69"/>
      <c r="N2605" s="69"/>
      <c r="O2605" s="69"/>
      <c r="P2605" s="69"/>
      <c r="Q2605" s="69"/>
      <c r="R2605" s="69"/>
      <c r="S2605" s="69"/>
      <c r="T2605" s="69"/>
      <c r="U2605" s="69"/>
      <c r="V2605" s="69"/>
      <c r="W2605" s="69"/>
      <c r="X2605" s="69"/>
      <c r="Y2605" s="69"/>
      <c r="Z2605" s="69"/>
      <c r="AA2605" s="69"/>
    </row>
    <row r="2606" spans="1:27" ht="13">
      <c r="A2606" s="69"/>
      <c r="B2606" s="69"/>
      <c r="C2606" s="69"/>
      <c r="D2606" s="69"/>
      <c r="E2606" s="74">
        <v>45055</v>
      </c>
      <c r="F2606" s="70">
        <v>3029181.49</v>
      </c>
      <c r="G2606" s="71">
        <f t="shared" si="13"/>
        <v>29.291814900000002</v>
      </c>
      <c r="H2606" s="69"/>
      <c r="I2606" s="69"/>
      <c r="J2606" s="69"/>
      <c r="K2606" s="69"/>
      <c r="L2606" s="69"/>
      <c r="M2606" s="69"/>
      <c r="N2606" s="69"/>
      <c r="O2606" s="69"/>
      <c r="P2606" s="69"/>
      <c r="Q2606" s="69"/>
      <c r="R2606" s="69"/>
      <c r="S2606" s="69"/>
      <c r="T2606" s="69"/>
      <c r="U2606" s="69"/>
      <c r="V2606" s="69"/>
      <c r="W2606" s="69"/>
      <c r="X2606" s="69"/>
      <c r="Y2606" s="69"/>
      <c r="Z2606" s="69"/>
      <c r="AA2606" s="69"/>
    </row>
    <row r="2607" spans="1:27" ht="13">
      <c r="A2607" s="69"/>
      <c r="B2607" s="69"/>
      <c r="C2607" s="69"/>
      <c r="D2607" s="69"/>
      <c r="E2607" s="74">
        <v>45056</v>
      </c>
      <c r="F2607" s="70">
        <v>3087869.06</v>
      </c>
      <c r="G2607" s="71">
        <f t="shared" si="13"/>
        <v>29.878690600000002</v>
      </c>
      <c r="H2607" s="69"/>
      <c r="I2607" s="69"/>
      <c r="J2607" s="69"/>
      <c r="K2607" s="69"/>
      <c r="L2607" s="69"/>
      <c r="M2607" s="69"/>
      <c r="N2607" s="69"/>
      <c r="O2607" s="69"/>
      <c r="P2607" s="69"/>
      <c r="Q2607" s="69"/>
      <c r="R2607" s="69"/>
      <c r="S2607" s="69"/>
      <c r="T2607" s="69"/>
      <c r="U2607" s="69"/>
      <c r="V2607" s="69"/>
      <c r="W2607" s="69"/>
      <c r="X2607" s="69"/>
      <c r="Y2607" s="69"/>
      <c r="Z2607" s="69"/>
      <c r="AA2607" s="69"/>
    </row>
    <row r="2608" spans="1:27" ht="13">
      <c r="A2608" s="69"/>
      <c r="B2608" s="69"/>
      <c r="C2608" s="69"/>
      <c r="D2608" s="69"/>
      <c r="E2608" s="74">
        <v>45057</v>
      </c>
      <c r="F2608" s="70">
        <v>3114955.63</v>
      </c>
      <c r="G2608" s="71">
        <f t="shared" si="13"/>
        <v>30.1495563</v>
      </c>
      <c r="H2608" s="69"/>
      <c r="I2608" s="69"/>
      <c r="J2608" s="69"/>
      <c r="K2608" s="69"/>
      <c r="L2608" s="69"/>
      <c r="M2608" s="69"/>
      <c r="N2608" s="69"/>
      <c r="O2608" s="69"/>
      <c r="P2608" s="69"/>
      <c r="Q2608" s="69"/>
      <c r="R2608" s="69"/>
      <c r="S2608" s="69"/>
      <c r="T2608" s="69"/>
      <c r="U2608" s="69"/>
      <c r="V2608" s="69"/>
      <c r="W2608" s="69"/>
      <c r="X2608" s="69"/>
      <c r="Y2608" s="69"/>
      <c r="Z2608" s="69"/>
      <c r="AA2608" s="69"/>
    </row>
    <row r="2609" spans="1:27" ht="13">
      <c r="A2609" s="69"/>
      <c r="B2609" s="69"/>
      <c r="C2609" s="69"/>
      <c r="D2609" s="69"/>
      <c r="E2609" s="74">
        <v>45058</v>
      </c>
      <c r="F2609" s="70">
        <v>3114955.63</v>
      </c>
      <c r="G2609" s="71">
        <f t="shared" si="13"/>
        <v>30.1495563</v>
      </c>
      <c r="H2609" s="69"/>
      <c r="I2609" s="69"/>
      <c r="J2609" s="69"/>
      <c r="K2609" s="69"/>
      <c r="L2609" s="69"/>
      <c r="M2609" s="69"/>
      <c r="N2609" s="69"/>
      <c r="O2609" s="69"/>
      <c r="P2609" s="69"/>
      <c r="Q2609" s="69"/>
      <c r="R2609" s="69"/>
      <c r="S2609" s="69"/>
      <c r="T2609" s="69"/>
      <c r="U2609" s="69"/>
      <c r="V2609" s="69"/>
      <c r="W2609" s="69"/>
      <c r="X2609" s="69"/>
      <c r="Y2609" s="69"/>
      <c r="Z2609" s="69"/>
      <c r="AA2609" s="69"/>
    </row>
    <row r="2610" spans="1:27" ht="13">
      <c r="A2610" s="69"/>
      <c r="B2610" s="69"/>
      <c r="C2610" s="69"/>
      <c r="D2610" s="69"/>
      <c r="E2610" s="74">
        <v>45061</v>
      </c>
      <c r="F2610" s="70">
        <v>3173643.2</v>
      </c>
      <c r="G2610" s="71">
        <f t="shared" si="13"/>
        <v>30.736432000000001</v>
      </c>
      <c r="H2610" s="69"/>
      <c r="I2610" s="69"/>
      <c r="J2610" s="69"/>
      <c r="K2610" s="69"/>
      <c r="L2610" s="69"/>
      <c r="M2610" s="69"/>
      <c r="N2610" s="69"/>
      <c r="O2610" s="69"/>
      <c r="P2610" s="69"/>
      <c r="Q2610" s="69"/>
      <c r="R2610" s="69"/>
      <c r="S2610" s="69"/>
      <c r="T2610" s="69"/>
      <c r="U2610" s="69"/>
      <c r="V2610" s="69"/>
      <c r="W2610" s="69"/>
      <c r="X2610" s="69"/>
      <c r="Y2610" s="69"/>
      <c r="Z2610" s="69"/>
      <c r="AA2610" s="69"/>
    </row>
    <row r="2611" spans="1:27" ht="13">
      <c r="A2611" s="69"/>
      <c r="B2611" s="69"/>
      <c r="C2611" s="69"/>
      <c r="D2611" s="69"/>
      <c r="E2611" s="74">
        <v>45062</v>
      </c>
      <c r="F2611" s="70">
        <v>3110441.2</v>
      </c>
      <c r="G2611" s="71">
        <f t="shared" si="13"/>
        <v>30.104412000000004</v>
      </c>
      <c r="H2611" s="69"/>
      <c r="I2611" s="69"/>
      <c r="J2611" s="69"/>
      <c r="K2611" s="69"/>
      <c r="L2611" s="69"/>
      <c r="M2611" s="69"/>
      <c r="N2611" s="69"/>
      <c r="O2611" s="69"/>
      <c r="P2611" s="69"/>
      <c r="Q2611" s="69"/>
      <c r="R2611" s="69"/>
      <c r="S2611" s="69"/>
      <c r="T2611" s="69"/>
      <c r="U2611" s="69"/>
      <c r="V2611" s="69"/>
      <c r="W2611" s="69"/>
      <c r="X2611" s="69"/>
      <c r="Y2611" s="69"/>
      <c r="Z2611" s="69"/>
      <c r="AA2611" s="69"/>
    </row>
    <row r="2612" spans="1:27" ht="13">
      <c r="A2612" s="69"/>
      <c r="B2612" s="69"/>
      <c r="C2612" s="69"/>
      <c r="D2612" s="69"/>
      <c r="E2612" s="74">
        <v>45063</v>
      </c>
      <c r="F2612" s="70">
        <v>3187186.49</v>
      </c>
      <c r="G2612" s="71">
        <f t="shared" si="13"/>
        <v>30.871864900000002</v>
      </c>
      <c r="H2612" s="69"/>
      <c r="I2612" s="69"/>
      <c r="J2612" s="69"/>
      <c r="K2612" s="69"/>
      <c r="L2612" s="69"/>
      <c r="M2612" s="69"/>
      <c r="N2612" s="69"/>
      <c r="O2612" s="69"/>
      <c r="P2612" s="69"/>
      <c r="Q2612" s="69"/>
      <c r="R2612" s="69"/>
      <c r="S2612" s="69"/>
      <c r="T2612" s="69"/>
      <c r="U2612" s="69"/>
      <c r="V2612" s="69"/>
      <c r="W2612" s="69"/>
      <c r="X2612" s="69"/>
      <c r="Y2612" s="69"/>
      <c r="Z2612" s="69"/>
      <c r="AA2612" s="69"/>
    </row>
    <row r="2613" spans="1:27" ht="13">
      <c r="A2613" s="69"/>
      <c r="B2613" s="69"/>
      <c r="C2613" s="69"/>
      <c r="D2613" s="69"/>
      <c r="E2613" s="74">
        <v>45064</v>
      </c>
      <c r="F2613" s="70">
        <v>3277475.06</v>
      </c>
      <c r="G2613" s="71">
        <f t="shared" si="13"/>
        <v>31.774750600000001</v>
      </c>
      <c r="H2613" s="69"/>
      <c r="I2613" s="69"/>
      <c r="J2613" s="69"/>
      <c r="K2613" s="69"/>
      <c r="L2613" s="69"/>
      <c r="M2613" s="69"/>
      <c r="N2613" s="69"/>
      <c r="O2613" s="69"/>
      <c r="P2613" s="69"/>
      <c r="Q2613" s="69"/>
      <c r="R2613" s="69"/>
      <c r="S2613" s="69"/>
      <c r="T2613" s="69"/>
      <c r="U2613" s="69"/>
      <c r="V2613" s="69"/>
      <c r="W2613" s="69"/>
      <c r="X2613" s="69"/>
      <c r="Y2613" s="69"/>
      <c r="Z2613" s="69"/>
      <c r="AA2613" s="69"/>
    </row>
    <row r="2614" spans="1:27" ht="13">
      <c r="A2614" s="69"/>
      <c r="B2614" s="69"/>
      <c r="C2614" s="69"/>
      <c r="D2614" s="69"/>
      <c r="E2614" s="74">
        <v>45065</v>
      </c>
      <c r="F2614" s="70">
        <v>3227816.34</v>
      </c>
      <c r="G2614" s="71">
        <f t="shared" si="13"/>
        <v>31.278163399999997</v>
      </c>
      <c r="H2614" s="69"/>
      <c r="I2614" s="69"/>
      <c r="J2614" s="69"/>
      <c r="K2614" s="69"/>
      <c r="L2614" s="69"/>
      <c r="M2614" s="69"/>
      <c r="N2614" s="69"/>
      <c r="O2614" s="69"/>
      <c r="P2614" s="69"/>
      <c r="Q2614" s="69"/>
      <c r="R2614" s="69"/>
      <c r="S2614" s="69"/>
      <c r="T2614" s="69"/>
      <c r="U2614" s="69"/>
      <c r="V2614" s="69"/>
      <c r="W2614" s="69"/>
      <c r="X2614" s="69"/>
      <c r="Y2614" s="69"/>
      <c r="Z2614" s="69"/>
      <c r="AA2614" s="69"/>
    </row>
    <row r="2615" spans="1:27" ht="13">
      <c r="A2615" s="69"/>
      <c r="B2615" s="69"/>
      <c r="C2615" s="69"/>
      <c r="D2615" s="69"/>
      <c r="E2615" s="74">
        <v>45068</v>
      </c>
      <c r="F2615" s="70">
        <v>3223301.92</v>
      </c>
      <c r="G2615" s="71">
        <f t="shared" si="13"/>
        <v>31.233019199999998</v>
      </c>
      <c r="H2615" s="69"/>
      <c r="I2615" s="69"/>
      <c r="J2615" s="69"/>
      <c r="K2615" s="69"/>
      <c r="L2615" s="69"/>
      <c r="M2615" s="69"/>
      <c r="N2615" s="69"/>
      <c r="O2615" s="69"/>
      <c r="P2615" s="69"/>
      <c r="Q2615" s="69"/>
      <c r="R2615" s="69"/>
      <c r="S2615" s="69"/>
      <c r="T2615" s="69"/>
      <c r="U2615" s="69"/>
      <c r="V2615" s="69"/>
      <c r="W2615" s="69"/>
      <c r="X2615" s="69"/>
      <c r="Y2615" s="69"/>
      <c r="Z2615" s="69"/>
      <c r="AA2615" s="69"/>
    </row>
    <row r="2616" spans="1:27" ht="13">
      <c r="A2616" s="69"/>
      <c r="B2616" s="69"/>
      <c r="C2616" s="69"/>
      <c r="D2616" s="69"/>
      <c r="E2616" s="74">
        <v>45069</v>
      </c>
      <c r="F2616" s="70">
        <v>3187186.49</v>
      </c>
      <c r="G2616" s="71">
        <f t="shared" si="13"/>
        <v>30.871864900000002</v>
      </c>
      <c r="H2616" s="69"/>
      <c r="I2616" s="69"/>
      <c r="J2616" s="69"/>
      <c r="K2616" s="69"/>
      <c r="L2616" s="69"/>
      <c r="M2616" s="69"/>
      <c r="N2616" s="69"/>
      <c r="O2616" s="69"/>
      <c r="P2616" s="69"/>
      <c r="Q2616" s="69"/>
      <c r="R2616" s="69"/>
      <c r="S2616" s="69"/>
      <c r="T2616" s="69"/>
      <c r="U2616" s="69"/>
      <c r="V2616" s="69"/>
      <c r="W2616" s="69"/>
      <c r="X2616" s="69"/>
      <c r="Y2616" s="69"/>
      <c r="Z2616" s="69"/>
      <c r="AA2616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Backtests</vt:lpstr>
      <vt:lpstr>Compounded Backtests</vt:lpstr>
      <vt:lpstr>Compounded Backtests Daily NAV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2023-09-07T23:07:21Z</dcterms:created>
  <dcterms:modified xsi:type="dcterms:W3CDTF">2023-09-07T23:07:27Z</dcterms:modified>
</cp:coreProperties>
</file>