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ggie5609\Desktop\Kings PRI Shop\"/>
    </mc:Choice>
  </mc:AlternateContent>
  <bookViews>
    <workbookView xWindow="0" yWindow="0" windowWidth="19200" windowHeight="6910" activeTab="1"/>
  </bookViews>
  <sheets>
    <sheet name="Ties" sheetId="1" r:id="rId1"/>
    <sheet name="Lapel Badg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F6" i="2" s="1"/>
  <c r="D7" i="2"/>
  <c r="F7" i="2" s="1"/>
  <c r="D8" i="2"/>
  <c r="F8" i="2" s="1"/>
  <c r="D9" i="2"/>
  <c r="F9" i="2" s="1"/>
  <c r="D5" i="2"/>
  <c r="F5" i="2" s="1"/>
  <c r="G5" i="2" s="1"/>
  <c r="G6" i="2" l="1"/>
  <c r="G7" i="2" s="1"/>
  <c r="G8" i="2" s="1"/>
  <c r="G9" i="2" s="1"/>
  <c r="E6" i="1"/>
  <c r="E7" i="1" s="1"/>
  <c r="E8" i="1" s="1"/>
  <c r="E9" i="1" s="1"/>
  <c r="E10" i="1" s="1"/>
  <c r="C5" i="2"/>
  <c r="C6" i="2" s="1"/>
  <c r="C7" i="2" s="1"/>
  <c r="C8" i="2" s="1"/>
  <c r="C9" i="2" s="1"/>
  <c r="Q5" i="1" l="1"/>
  <c r="E5" i="1" l="1"/>
</calcChain>
</file>

<file path=xl/sharedStrings.xml><?xml version="1.0" encoding="utf-8"?>
<sst xmlns="http://schemas.openxmlformats.org/spreadsheetml/2006/main" count="55" uniqueCount="40">
  <si>
    <t>Date</t>
  </si>
  <si>
    <t>Detail</t>
  </si>
  <si>
    <t>Quantity</t>
  </si>
  <si>
    <t>Received</t>
  </si>
  <si>
    <t>Tie</t>
  </si>
  <si>
    <t>Postage</t>
  </si>
  <si>
    <t>Opening Stock</t>
  </si>
  <si>
    <t>RV1</t>
  </si>
  <si>
    <t>Martyn Bevan</t>
  </si>
  <si>
    <t>SV1</t>
  </si>
  <si>
    <t>Actual P &amp; P</t>
  </si>
  <si>
    <t>Date Paid</t>
  </si>
  <si>
    <t>Paid to Sam</t>
  </si>
  <si>
    <t>Alby Oldham</t>
  </si>
  <si>
    <t>SV2</t>
  </si>
  <si>
    <t>In Stock</t>
  </si>
  <si>
    <t>Donation</t>
  </si>
  <si>
    <t>Book of 2nd Class Stamps</t>
  </si>
  <si>
    <t xml:space="preserve">Date </t>
  </si>
  <si>
    <t>Ties</t>
  </si>
  <si>
    <t>SV3</t>
  </si>
  <si>
    <t>SV4</t>
  </si>
  <si>
    <t>SV5</t>
  </si>
  <si>
    <t>Lapel Badges</t>
  </si>
  <si>
    <t>Voucher Nr.</t>
  </si>
  <si>
    <t>Badge</t>
  </si>
  <si>
    <t>P &amp; P</t>
  </si>
  <si>
    <t>RV2</t>
  </si>
  <si>
    <t>W/O1</t>
  </si>
  <si>
    <t>N/A</t>
  </si>
  <si>
    <t>Comments</t>
  </si>
  <si>
    <t>Agreed at Branch Meeting held on 01/09/2016</t>
  </si>
  <si>
    <t>SV6</t>
  </si>
  <si>
    <t>SV7</t>
  </si>
  <si>
    <t>Paid In By Kenny Mansfield for sales on Kingsman's Dinner Night</t>
  </si>
  <si>
    <t>W/O2</t>
  </si>
  <si>
    <t>Badges used on Dinner Night for Raffle and ? To be confirmed at Branch Meeting in November</t>
  </si>
  <si>
    <t>Cost</t>
  </si>
  <si>
    <t>Profit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</si>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</sst>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"/>
  <sheetViews>
    <sheetView topLeftCell="C1" workbookViewId="0">
      <selection activeCell="C4" sqref="C4"/>
    </sheetView>
  </sheetViews>
  <sheetFormatPr defaultRowHeight="14.75" x14ac:dyDescent="0.75"/>
  <cols>
    <col min="1" max="1" width="10.2265625" bestFit="1" customWidth="1"/>
    <col min="2" max="2" width="12.40625" bestFit="1" customWidth="1"/>
    <col min="3" max="3" width="10.76953125" bestFit="1" customWidth="1"/>
    <col min="4" max="5" width="8.7265625" style="2"/>
    <col min="6" max="9" width="8.7265625" style="3"/>
    <col min="10" max="10" width="10.6328125" style="3" bestFit="1" customWidth="1"/>
    <col min="11" max="11" width="10.26953125" style="3" bestFit="1" customWidth="1"/>
    <col min="12" max="12" width="10.2265625" bestFit="1" customWidth="1"/>
    <col min="13" max="13" width="4.7265625" customWidth="1"/>
    <col min="14" max="14" width="10.2265625" bestFit="1" customWidth="1"/>
    <col min="15" max="15" width="21.40625" bestFit="1" customWidth="1"/>
    <col min="16" max="16" width="8.7265625" style="2"/>
  </cols>
  <sheetData>
    <row r="2" spans="1:17" x14ac:dyDescent="0.75">
      <c r="C2" t="s">
        <v>19</v>
      </c>
      <c r="N2" t="s">
        <v>5</v>
      </c>
    </row>
    <row r="3" spans="1:17" x14ac:dyDescent="0.75">
      <c r="A3" t="s">
        <v>0</v>
      </c>
      <c r="B3" t="s">
        <v>1</v>
      </c>
      <c r="C3" t="s">
        <v>24</v>
      </c>
      <c r="D3" s="2" t="s">
        <v>2</v>
      </c>
      <c r="E3" s="2" t="s">
        <v>15</v>
      </c>
      <c r="F3" s="3" t="s">
        <v>3</v>
      </c>
      <c r="G3" s="3" t="s">
        <v>4</v>
      </c>
      <c r="H3" s="3" t="s">
        <v>5</v>
      </c>
      <c r="I3" s="3" t="s">
        <v>16</v>
      </c>
      <c r="J3" s="3" t="s">
        <v>10</v>
      </c>
      <c r="K3" s="3" t="s">
        <v>12</v>
      </c>
      <c r="L3" t="s">
        <v>11</v>
      </c>
      <c r="N3" t="s">
        <v>18</v>
      </c>
      <c r="O3" t="s">
        <v>1</v>
      </c>
      <c r="P3" s="2" t="s">
        <v>2</v>
      </c>
      <c r="Q3" t="s">
        <v>15</v>
      </c>
    </row>
    <row r="4" spans="1:17" x14ac:dyDescent="0.75">
      <c r="A4" s="1">
        <v>42467</v>
      </c>
      <c r="B4" t="s">
        <v>6</v>
      </c>
      <c r="C4" t="s">
        <v>7</v>
      </c>
      <c r="D4" s="2">
        <v>50</v>
      </c>
      <c r="E4" s="2">
        <v>50</v>
      </c>
      <c r="N4" s="1">
        <v>42482</v>
      </c>
      <c r="O4" t="s">
        <v>17</v>
      </c>
      <c r="P4" s="2">
        <v>12</v>
      </c>
      <c r="Q4">
        <v>12</v>
      </c>
    </row>
    <row r="5" spans="1:17" x14ac:dyDescent="0.75">
      <c r="A5" s="1">
        <v>42467</v>
      </c>
      <c r="B5" t="s">
        <v>8</v>
      </c>
      <c r="C5" t="s">
        <v>9</v>
      </c>
      <c r="D5" s="2">
        <v>-1</v>
      </c>
      <c r="E5" s="2">
        <f>E4+D5</f>
        <v>49</v>
      </c>
      <c r="F5" s="3">
        <v>10</v>
      </c>
      <c r="G5" s="3">
        <v>10</v>
      </c>
      <c r="H5" s="3">
        <v>0</v>
      </c>
      <c r="J5" s="3">
        <v>0</v>
      </c>
      <c r="K5" s="3">
        <v>10</v>
      </c>
      <c r="L5" s="1">
        <v>42467</v>
      </c>
      <c r="N5" s="1">
        <v>42482</v>
      </c>
      <c r="O5" t="s">
        <v>13</v>
      </c>
      <c r="P5" s="2">
        <v>-2</v>
      </c>
      <c r="Q5">
        <f>Q4 + P5</f>
        <v>10</v>
      </c>
    </row>
    <row r="6" spans="1:17" x14ac:dyDescent="0.75">
      <c r="A6" s="1">
        <v>42482</v>
      </c>
      <c r="B6" t="s">
        <v>13</v>
      </c>
      <c r="C6" t="s">
        <v>14</v>
      </c>
      <c r="D6" s="2">
        <v>-1</v>
      </c>
      <c r="E6" s="2">
        <f t="shared" ref="E6:E10" si="0">E5+D6</f>
        <v>48</v>
      </c>
      <c r="F6" s="3">
        <v>15</v>
      </c>
      <c r="G6" s="3">
        <v>10</v>
      </c>
      <c r="H6" s="3">
        <v>2.5</v>
      </c>
      <c r="I6" s="3">
        <v>2.5</v>
      </c>
      <c r="J6" s="3">
        <v>1.1000000000000001</v>
      </c>
      <c r="K6" s="3">
        <v>13.9</v>
      </c>
      <c r="L6" s="1">
        <v>42558</v>
      </c>
    </row>
    <row r="7" spans="1:17" x14ac:dyDescent="0.75">
      <c r="C7" t="s">
        <v>20</v>
      </c>
      <c r="D7" s="2">
        <v>-11</v>
      </c>
      <c r="E7" s="2">
        <f t="shared" si="0"/>
        <v>37</v>
      </c>
      <c r="F7" s="3">
        <v>117.5</v>
      </c>
      <c r="G7" s="3">
        <v>117.5</v>
      </c>
      <c r="K7" s="3">
        <v>117.5</v>
      </c>
      <c r="L7" s="1">
        <v>42558</v>
      </c>
    </row>
    <row r="8" spans="1:17" x14ac:dyDescent="0.75">
      <c r="C8" t="s">
        <v>21</v>
      </c>
      <c r="D8" s="2">
        <v>-1</v>
      </c>
      <c r="E8" s="2">
        <f t="shared" si="0"/>
        <v>36</v>
      </c>
      <c r="F8" s="3">
        <v>10.5</v>
      </c>
      <c r="G8" s="3">
        <v>10.5</v>
      </c>
      <c r="K8" s="3">
        <v>10.5</v>
      </c>
      <c r="L8" s="1">
        <v>42558</v>
      </c>
    </row>
    <row r="9" spans="1:17" x14ac:dyDescent="0.75">
      <c r="C9" t="s">
        <v>22</v>
      </c>
      <c r="D9" s="2">
        <v>-1</v>
      </c>
      <c r="E9" s="2">
        <f t="shared" si="0"/>
        <v>35</v>
      </c>
      <c r="F9" s="3">
        <v>10.5</v>
      </c>
      <c r="G9" s="3">
        <v>10.5</v>
      </c>
      <c r="K9" s="3">
        <v>10.5</v>
      </c>
      <c r="L9" s="1">
        <v>42615</v>
      </c>
    </row>
    <row r="10" spans="1:17" x14ac:dyDescent="0.75">
      <c r="C10" t="s">
        <v>33</v>
      </c>
      <c r="D10" s="2">
        <v>-1</v>
      </c>
      <c r="E10" s="2">
        <f t="shared" si="0"/>
        <v>34</v>
      </c>
      <c r="F10" s="3">
        <v>10.5</v>
      </c>
      <c r="G10" s="3">
        <v>10.5</v>
      </c>
      <c r="K10" s="3">
        <v>10.5</v>
      </c>
      <c r="L10" s="1">
        <v>42650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"/>
  <sheetViews>
    <sheetView tabSelected="1" workbookViewId="0">
      <selection activeCell="A10" sqref="A10"/>
    </sheetView>
  </sheetViews>
  <sheetFormatPr defaultRowHeight="14.75" x14ac:dyDescent="0.75"/>
  <cols>
    <col min="1" max="1" width="11.26953125" bestFit="1" customWidth="1"/>
    <col min="4" max="6" width="8.7265625" style="3"/>
    <col min="7" max="7" width="9.7265625" style="3" bestFit="1" customWidth="1"/>
    <col min="8" max="10" width="8.7265625" style="3"/>
    <col min="11" max="11" width="10.26953125" style="3" bestFit="1" customWidth="1"/>
    <col min="12" max="12" width="10.2265625" bestFit="1" customWidth="1"/>
    <col min="13" max="13" width="37.5" bestFit="1" customWidth="1"/>
  </cols>
  <sheetData>
    <row r="2" spans="1:13" x14ac:dyDescent="0.75">
      <c r="A2" t="s">
        <v>23</v>
      </c>
    </row>
    <row r="3" spans="1:13" x14ac:dyDescent="0.75">
      <c r="A3" t="s">
        <v>24</v>
      </c>
      <c r="B3" t="s">
        <v>2</v>
      </c>
      <c r="C3" t="s">
        <v>15</v>
      </c>
      <c r="D3" s="3" t="s">
        <v>37</v>
      </c>
      <c r="E3" s="3" t="s">
        <v>3</v>
      </c>
      <c r="F3" s="3" t="s">
        <v>38</v>
      </c>
      <c r="G3" s="3" t="s">
        <v>39</v>
      </c>
      <c r="H3" s="3" t="s">
        <v>25</v>
      </c>
      <c r="I3" s="3" t="s">
        <v>26</v>
      </c>
      <c r="J3" s="3" t="s">
        <v>16</v>
      </c>
      <c r="K3" s="3" t="s">
        <v>12</v>
      </c>
      <c r="L3" t="s">
        <v>0</v>
      </c>
      <c r="M3" t="s">
        <v>30</v>
      </c>
    </row>
    <row r="4" spans="1:13" x14ac:dyDescent="0.75">
      <c r="A4" t="s">
        <v>27</v>
      </c>
      <c r="B4">
        <v>400</v>
      </c>
      <c r="C4">
        <v>400</v>
      </c>
      <c r="D4" s="3">
        <v>398.4</v>
      </c>
      <c r="E4" s="3">
        <v>0</v>
      </c>
      <c r="F4" s="3">
        <v>0</v>
      </c>
      <c r="G4" s="3">
        <v>0</v>
      </c>
    </row>
    <row r="5" spans="1:13" x14ac:dyDescent="0.75">
      <c r="A5" t="s">
        <v>22</v>
      </c>
      <c r="B5">
        <v>-18</v>
      </c>
      <c r="C5">
        <f>C4+B5</f>
        <v>382</v>
      </c>
      <c r="D5" s="3">
        <f>IF(LEFT(A5,3)="W/O",0,(D$4/400)*B5)</f>
        <v>-17.928000000000001</v>
      </c>
      <c r="E5" s="3">
        <v>60</v>
      </c>
      <c r="F5" s="3">
        <f>E5+D5</f>
        <v>42.072000000000003</v>
      </c>
      <c r="G5" s="3">
        <f>G4+F5</f>
        <v>42.072000000000003</v>
      </c>
      <c r="K5" s="3">
        <v>63</v>
      </c>
      <c r="L5" s="1">
        <v>42615</v>
      </c>
    </row>
    <row r="6" spans="1:13" x14ac:dyDescent="0.75">
      <c r="A6" t="s">
        <v>28</v>
      </c>
      <c r="B6">
        <v>-12</v>
      </c>
      <c r="C6">
        <f>C5+B6</f>
        <v>370</v>
      </c>
      <c r="D6" s="3">
        <f>IF(LEFT(A6,3)="W/O",0,(D$4/400)*B6)</f>
        <v>0</v>
      </c>
      <c r="E6" s="3">
        <v>0</v>
      </c>
      <c r="F6" s="3">
        <f t="shared" ref="F6:F9" si="0">E6+D6</f>
        <v>0</v>
      </c>
      <c r="G6" s="3">
        <f t="shared" ref="G6:G9" si="1">G5+F6</f>
        <v>42.072000000000003</v>
      </c>
      <c r="K6" s="3" t="s">
        <v>29</v>
      </c>
      <c r="L6" s="1">
        <v>42615</v>
      </c>
      <c r="M6" t="s">
        <v>31</v>
      </c>
    </row>
    <row r="7" spans="1:13" x14ac:dyDescent="0.75">
      <c r="A7" t="s">
        <v>32</v>
      </c>
      <c r="B7">
        <v>-23</v>
      </c>
      <c r="C7">
        <f>C6+B7</f>
        <v>347</v>
      </c>
      <c r="D7" s="3">
        <f>IF(LEFT(A7,3)="W/O",0,(D$4/400)*B7)</f>
        <v>-22.908000000000001</v>
      </c>
      <c r="E7" s="3">
        <v>80.5</v>
      </c>
      <c r="F7" s="3">
        <f t="shared" si="0"/>
        <v>57.591999999999999</v>
      </c>
      <c r="G7" s="3">
        <f t="shared" si="1"/>
        <v>99.664000000000001</v>
      </c>
      <c r="K7" s="3">
        <v>80.5</v>
      </c>
      <c r="M7" t="s">
        <v>34</v>
      </c>
    </row>
    <row r="8" spans="1:13" x14ac:dyDescent="0.75">
      <c r="A8" t="s">
        <v>33</v>
      </c>
      <c r="B8">
        <v>-6</v>
      </c>
      <c r="C8">
        <f>C7+B8</f>
        <v>341</v>
      </c>
      <c r="D8" s="3">
        <f>IF(LEFT(A8,3)="W/O",0,(D$4/400)*B8)</f>
        <v>-5.976</v>
      </c>
      <c r="E8" s="3">
        <v>21</v>
      </c>
      <c r="F8" s="3">
        <f t="shared" si="0"/>
        <v>15.024000000000001</v>
      </c>
      <c r="G8" s="3">
        <f t="shared" si="1"/>
        <v>114.688</v>
      </c>
      <c r="J8" s="3">
        <v>1.5</v>
      </c>
      <c r="K8" s="3">
        <v>22.5</v>
      </c>
      <c r="L8" s="1">
        <v>42620</v>
      </c>
    </row>
    <row r="9" spans="1:13" x14ac:dyDescent="0.75">
      <c r="A9" t="s">
        <v>35</v>
      </c>
      <c r="B9">
        <v>-4</v>
      </c>
      <c r="C9">
        <f>C8+B9</f>
        <v>337</v>
      </c>
      <c r="D9" s="3">
        <f>IF(LEFT(A9,3)="W/O",0,(D$4/400)*B9)</f>
        <v>0</v>
      </c>
      <c r="E9" s="3">
        <v>0</v>
      </c>
      <c r="F9" s="3">
        <f t="shared" si="0"/>
        <v>0</v>
      </c>
      <c r="G9" s="3">
        <f t="shared" si="1"/>
        <v>114.688</v>
      </c>
      <c r="K9" s="3" t="s">
        <v>29</v>
      </c>
      <c r="L9" s="1">
        <v>42629</v>
      </c>
      <c r="M9" t="s">
        <v>36</v>
      </c>
    </row>
  </sheetData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Ties</vt:lpstr>
      <vt:lpstr>Lapel Badges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reggie5609</dc:creator>
  <cp:lastModifiedBy>reggie5609</cp:lastModifiedBy>
  <dcterms:created xsi:type="dcterms:W3CDTF">2016-04-21T09:07:48Z</dcterms:created>
  <dcterms:modified xsi:type="dcterms:W3CDTF">2016-10-07T16:31:18Z</dcterms:modified>
</cp:coreProperties>
</file>