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-1-gaal-lista-not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<sst xmlns="http://schemas.openxmlformats.org/spreadsheetml/2006/main" count="28" uniqueCount="14">
  <si>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CPF</t>
  </si>
  <si>
    <t xml:space="preserve">VA1</t>
  </si>
  <si>
    <t xml:space="preserve">VA2</t>
  </si>
  <si>
    <t xml:space="preserve">VA3</t>
  </si>
  <si>
    <t xml:space="preserve">NP1</t>
  </si>
  <si>
    <t xml:space="preserve">NP2</t>
  </si>
  <si>
    <t xml:space="preserve">NP</t>
  </si>
  <si>
    <t xml:space="preserve">SIT</t>
  </si>
  <si>
    <t xml:space="preserve">VS</t>
  </si>
  <si>
    <t xml:space="preserve">NF</t>
  </si>
  <si>
    <t xml:space="preserve">NVA1</t>
  </si>
  <si>
    <t xml:space="preserve">PP2</t>
  </si>
  <si>
    <t xml:space="preserve">PP3</t>
  </si>
  <si>
    <t xml:space="preserve">ausente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</si>
</sst>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7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</cellStyles>
  <dxfs count="2">
    <dxf>
      <font>
        <color rgb="FFFFFFFF"/>
      </font>
      <fill>
        <patternFill>
          <bgColor rgb="FF2A6099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4" min="2" style="1" width="7.97"/>
    <col collapsed="false" customWidth="true" hidden="false" outlineLevel="0" max="5" min="5" style="1" width="5.71"/>
    <col collapsed="false" customWidth="true" hidden="false" outlineLevel="0" max="8" min="6" style="1" width="5.88"/>
    <col collapsed="false" customWidth="true" hidden="false" outlineLevel="0" max="10" min="9" style="1" width="4.07"/>
    <col collapsed="false" customWidth="true" hidden="false" outlineLevel="0" max="11" min="11" style="1" width="6.3"/>
    <col collapsed="false" customWidth="true" hidden="false" outlineLevel="0" max="13" min="12" style="1" width="5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1</v>
      </c>
      <c r="B2" s="3" t="s">
        <v>13</v>
      </c>
      <c r="C2" s="3"/>
      <c r="E2" s="3" t="n">
        <f aca="false">IF(B2="ausente",0,B2)*0.2+IF(C2="ausente",0,C2)*0.3+IF(D2="ausente",0,D2)*0.5</f>
        <v>0</v>
      </c>
      <c r="F2" s="3" t="n">
        <f aca="false">IF(B2="ausente",0,B2)*0.2+IF(C2="ausente",0,C2)*0.5+IF(D2="ausente",0,D2)*0.3</f>
        <v>0</v>
      </c>
      <c r="G2" s="3" t="n">
        <f aca="false">MAX(E2:F2)</f>
        <v>0</v>
      </c>
      <c r="H2" s="4" t="str">
        <f aca="false">IF(G2&lt;4,"REP.",IF(G2&lt;5.9,"VS","APR."))</f>
        <v>REP.</v>
      </c>
      <c r="J2" s="3" t="n">
        <f aca="false">IF(OR(G2&lt;4,G2&gt;5.9),G2,IF(I2&gt;6,6,(I2+G2)/2))</f>
        <v>0</v>
      </c>
      <c r="K2" s="3" t="n">
        <f aca="false">IF(B2="ausente",0,B2)</f>
        <v>0</v>
      </c>
      <c r="L2" s="3" t="n">
        <f aca="false">IF(C2="ausente",0,C2)</f>
        <v>0</v>
      </c>
      <c r="M2" s="3" t="n">
        <f aca="false">IF(D2="ausente",0,D2)</f>
        <v>0</v>
      </c>
    </row>
    <row r="3" customFormat="false" ht="12.8" hidden="false" customHeight="false" outlineLevel="0" collapsed="false">
      <c r="A3" s="2" t="n">
        <v>2</v>
      </c>
      <c r="B3" s="3" t="s">
        <v>13</v>
      </c>
      <c r="C3" s="3"/>
      <c r="D3" s="3"/>
      <c r="E3" s="3" t="n">
        <f aca="false">IF(B3="ausente",0,B3)*0.2+IF(C3="ausente",0,C3)*0.3+IF(D3="ausente",0,D3)*0.5</f>
        <v>0</v>
      </c>
      <c r="F3" s="3" t="n">
        <f aca="false">IF(B3="ausente",0,B3)*0.2+IF(C3="ausente",0,C3)*0.5+IF(D3="ausente",0,D3)*0.3</f>
        <v>0</v>
      </c>
      <c r="G3" s="3" t="n">
        <f aca="false">MAX(E3:F3)</f>
        <v>0</v>
      </c>
      <c r="H3" s="4" t="str">
        <f aca="false">IF(G3&lt;4,"REP.",IF(G3&lt;5.9,"VS","APR."))</f>
        <v>REP.</v>
      </c>
      <c r="J3" s="3" t="n">
        <f aca="false">IF(OR(G3&lt;4,G3&gt;5.9),G3,IF(I3&gt;6,6,(I3+G3)/2))</f>
        <v>0</v>
      </c>
      <c r="K3" s="3" t="n">
        <f aca="false">IF(B3="ausente",0,B3)</f>
        <v>0</v>
      </c>
      <c r="L3" s="3" t="n">
        <f aca="false">IF(C3="ausente",0,C3)</f>
        <v>0</v>
      </c>
      <c r="M3" s="3" t="n">
        <f aca="false">IF(D3="ausente",0,D3)</f>
        <v>0</v>
      </c>
    </row>
    <row r="4" customFormat="false" ht="12.8" hidden="false" customHeight="false" outlineLevel="0" collapsed="false">
      <c r="A4" s="2" t="n">
        <v>3</v>
      </c>
      <c r="B4" s="3" t="s">
        <v>13</v>
      </c>
      <c r="C4" s="3"/>
      <c r="D4" s="3"/>
      <c r="E4" s="3" t="n">
        <f aca="false">IF(B4="ausente",0,B4)*0.2+IF(C4="ausente",0,C4)*0.3+IF(D4="ausente",0,D4)*0.5</f>
        <v>0</v>
      </c>
      <c r="F4" s="3" t="n">
        <f aca="false">IF(B4="ausente",0,B4)*0.2+IF(C4="ausente",0,C4)*0.5+IF(D4="ausente",0,D4)*0.3</f>
        <v>0</v>
      </c>
      <c r="G4" s="3" t="n">
        <f aca="false">MAX(E4:F4)</f>
        <v>0</v>
      </c>
      <c r="H4" s="4" t="str">
        <f aca="false">IF(G4&lt;4,"REP.",IF(G4&lt;5.9,"VS","APR."))</f>
        <v>REP.</v>
      </c>
      <c r="J4" s="3" t="n">
        <f aca="false">IF(OR(G4&lt;4,G4&gt;5.9),G4,IF(I4&gt;6,6,(I4+G4)/2))</f>
        <v>0</v>
      </c>
      <c r="K4" s="3" t="n">
        <f aca="false">IF(B4="ausente",0,B4)</f>
        <v>0</v>
      </c>
      <c r="L4" s="3" t="n">
        <f aca="false">IF(C4="ausente",0,C4)</f>
        <v>0</v>
      </c>
      <c r="M4" s="3" t="n">
        <f aca="false">IF(D4="ausente",0,D4)</f>
        <v>0</v>
      </c>
    </row>
    <row r="5" customFormat="false" ht="12.8" hidden="false" customHeight="false" outlineLevel="0" collapsed="false">
      <c r="A5" s="2" t="n">
        <v>4</v>
      </c>
      <c r="B5" s="3" t="n">
        <v>4.7</v>
      </c>
      <c r="C5" s="3"/>
      <c r="D5" s="3"/>
      <c r="E5" s="3" t="n">
        <f aca="false">IF(B5="ausente",0,B5)*0.2+IF(C5="ausente",0,C5)*0.3+IF(D5="ausente",0,D5)*0.5</f>
        <v>0.94</v>
      </c>
      <c r="F5" s="3" t="n">
        <f aca="false">IF(B5="ausente",0,B5)*0.2+IF(C5="ausente",0,C5)*0.5+IF(D5="ausente",0,D5)*0.3</f>
        <v>0.94</v>
      </c>
      <c r="G5" s="3" t="n">
        <f aca="false">MAX(E5:F5)</f>
        <v>0.94</v>
      </c>
      <c r="H5" s="4" t="str">
        <f aca="false">IF(G5&lt;4,"REP.",IF(G5&lt;5.9,"VS","APR."))</f>
        <v>REP.</v>
      </c>
      <c r="J5" s="3" t="n">
        <f aca="false">IF(OR(G5&lt;4,G5&gt;5.9),G5,IF(I5&gt;6,6,(I5+G5)/2))</f>
        <v>0.94</v>
      </c>
      <c r="K5" s="3" t="n">
        <f aca="false">IF(B5="ausente",0,B5)</f>
        <v>4.7</v>
      </c>
      <c r="L5" s="3" t="n">
        <f aca="false">IF(C5="ausente",0,C5)</f>
        <v>0</v>
      </c>
      <c r="M5" s="3" t="n">
        <f aca="false">IF(D5="ausente",0,D5)</f>
        <v>0</v>
      </c>
    </row>
    <row r="6" customFormat="false" ht="12.8" hidden="false" customHeight="false" outlineLevel="0" collapsed="false">
      <c r="A6" s="2" t="n">
        <v>5</v>
      </c>
      <c r="B6" s="3" t="n">
        <v>3.5</v>
      </c>
      <c r="C6" s="3"/>
      <c r="D6" s="3"/>
      <c r="E6" s="3" t="n">
        <f aca="false">IF(B6="ausente",0,B6)*0.2+IF(C6="ausente",0,C6)*0.3+IF(D6="ausente",0,D6)*0.5</f>
        <v>0.7</v>
      </c>
      <c r="F6" s="3" t="n">
        <f aca="false">IF(B6="ausente",0,B6)*0.2+IF(C6="ausente",0,C6)*0.5+IF(D6="ausente",0,D6)*0.3</f>
        <v>0.7</v>
      </c>
      <c r="G6" s="3" t="n">
        <f aca="false">MAX(E6:F6)</f>
        <v>0.7</v>
      </c>
      <c r="H6" s="4" t="str">
        <f aca="false">IF(G6&lt;4,"REP.",IF(G6&lt;5.9,"VS","APR."))</f>
        <v>REP.</v>
      </c>
      <c r="J6" s="3" t="n">
        <f aca="false">IF(OR(G6&lt;4,G6&gt;5.9),G6,IF(I6&gt;6,6,(I6+G6)/2))</f>
        <v>0.7</v>
      </c>
      <c r="K6" s="3" t="n">
        <f aca="false">IF(B6="ausente",0,B6)</f>
        <v>3.5</v>
      </c>
      <c r="L6" s="3" t="n">
        <f aca="false">IF(C6="ausente",0,C6)</f>
        <v>0</v>
      </c>
      <c r="M6" s="3" t="n">
        <f aca="false">IF(D6="ausente",0,D6)</f>
        <v>0</v>
      </c>
    </row>
    <row r="7" customFormat="false" ht="12.8" hidden="false" customHeight="false" outlineLevel="0" collapsed="false">
      <c r="A7" s="2" t="n">
        <v>6</v>
      </c>
      <c r="B7" s="3" t="n">
        <v>8</v>
      </c>
      <c r="C7" s="3"/>
      <c r="D7" s="3"/>
      <c r="E7" s="3" t="n">
        <f aca="false">IF(B7="ausente",0,B7)*0.2+IF(C7="ausente",0,C7)*0.3+IF(D7="ausente",0,D7)*0.5</f>
        <v>1.6</v>
      </c>
      <c r="F7" s="3" t="n">
        <f aca="false">IF(B7="ausente",0,B7)*0.2+IF(C7="ausente",0,C7)*0.5+IF(D7="ausente",0,D7)*0.3</f>
        <v>1.6</v>
      </c>
      <c r="G7" s="3" t="n">
        <f aca="false">MAX(E7:F7)</f>
        <v>1.6</v>
      </c>
      <c r="H7" s="4" t="str">
        <f aca="false">IF(G7&lt;4,"REP.",IF(G7&lt;5.9,"VS","APR."))</f>
        <v>REP.</v>
      </c>
      <c r="J7" s="3" t="n">
        <f aca="false">IF(OR(G7&lt;4,G7&gt;5.9),G7,IF(I7&gt;6,6,(I7+G7)/2))</f>
        <v>1.6</v>
      </c>
      <c r="K7" s="3" t="n">
        <f aca="false">IF(B7="ausente",0,B7)</f>
        <v>8</v>
      </c>
      <c r="L7" s="3" t="n">
        <f aca="false">IF(C7="ausente",0,C7)</f>
        <v>0</v>
      </c>
      <c r="M7" s="3" t="n">
        <f aca="false">IF(D7="ausente",0,D7)</f>
        <v>0</v>
      </c>
    </row>
    <row r="8" customFormat="false" ht="12.8" hidden="false" customHeight="false" outlineLevel="0" collapsed="false">
      <c r="A8" s="2" t="n">
        <v>7</v>
      </c>
      <c r="B8" s="3" t="n">
        <v>8.1</v>
      </c>
      <c r="C8" s="3"/>
      <c r="D8" s="3"/>
      <c r="E8" s="3" t="n">
        <f aca="false">IF(B8="ausente",0,B8)*0.2+IF(C8="ausente",0,C8)*0.3+IF(D8="ausente",0,D8)*0.5</f>
        <v>1.62</v>
      </c>
      <c r="F8" s="3" t="n">
        <f aca="false">IF(B8="ausente",0,B8)*0.2+IF(C8="ausente",0,C8)*0.5+IF(D8="ausente",0,D8)*0.3</f>
        <v>1.62</v>
      </c>
      <c r="G8" s="3" t="n">
        <f aca="false">MAX(E8:F8)</f>
        <v>1.62</v>
      </c>
      <c r="H8" s="4" t="str">
        <f aca="false">IF(G8&lt;4,"REP.",IF(G8&lt;5.9,"VS","APR."))</f>
        <v>REP.</v>
      </c>
      <c r="J8" s="3" t="n">
        <f aca="false">IF(OR(G8&lt;4,G8&gt;5.9),G8,IF(I8&gt;6,6,(I8+G8)/2))</f>
        <v>1.62</v>
      </c>
      <c r="K8" s="3" t="n">
        <f aca="false">IF(B8="ausente",0,B8)</f>
        <v>8.1</v>
      </c>
      <c r="L8" s="3" t="n">
        <f aca="false">IF(C8="ausente",0,C8)</f>
        <v>0</v>
      </c>
      <c r="M8" s="3" t="n">
        <f aca="false">IF(D8="ausente",0,D8)</f>
        <v>0</v>
      </c>
    </row>
    <row r="9" customFormat="false" ht="12.8" hidden="false" customHeight="false" outlineLevel="0" collapsed="false">
      <c r="A9" s="2" t="n">
        <v>8</v>
      </c>
      <c r="B9" s="3" t="n">
        <v>6.8</v>
      </c>
      <c r="C9" s="3"/>
      <c r="D9" s="3"/>
      <c r="E9" s="3" t="n">
        <f aca="false">IF(B9="ausente",0,B9)*0.2+IF(C9="ausente",0,C9)*0.3+IF(D9="ausente",0,D9)*0.5</f>
        <v>1.36</v>
      </c>
      <c r="F9" s="3" t="n">
        <f aca="false">IF(B9="ausente",0,B9)*0.2+IF(C9="ausente",0,C9)*0.5+IF(D9="ausente",0,D9)*0.3</f>
        <v>1.36</v>
      </c>
      <c r="G9" s="3" t="n">
        <f aca="false">MAX(E9:F9)</f>
        <v>1.36</v>
      </c>
      <c r="H9" s="4" t="str">
        <f aca="false">IF(G9&lt;4,"REP.",IF(G9&lt;5.9,"VS","APR."))</f>
        <v>REP.</v>
      </c>
      <c r="J9" s="3" t="n">
        <f aca="false">IF(OR(G9&lt;4,G9&gt;5.9),G9,IF(I9&gt;6,6,(I9+G9)/2))</f>
        <v>1.36</v>
      </c>
      <c r="K9" s="3" t="n">
        <f aca="false">IF(B9="ausente",0,B9)</f>
        <v>6.8</v>
      </c>
      <c r="L9" s="3" t="n">
        <f aca="false">IF(C9="ausente",0,C9)</f>
        <v>0</v>
      </c>
      <c r="M9" s="3" t="n">
        <f aca="false">IF(D9="ausente",0,D9)</f>
        <v>0</v>
      </c>
    </row>
    <row r="10" customFormat="false" ht="12.8" hidden="false" customHeight="false" outlineLevel="0" collapsed="false">
      <c r="A10" s="2" t="n">
        <v>9</v>
      </c>
      <c r="B10" s="3" t="n">
        <v>6.1</v>
      </c>
      <c r="C10" s="3"/>
      <c r="D10" s="3"/>
      <c r="E10" s="3" t="n">
        <f aca="false">IF(B10="ausente",0,B10)*0.2+IF(C10="ausente",0,C10)*0.3+IF(D10="ausente",0,D10)*0.5</f>
        <v>1.22</v>
      </c>
      <c r="F10" s="3" t="n">
        <f aca="false">IF(B10="ausente",0,B10)*0.2+IF(C10="ausente",0,C10)*0.5+IF(D10="ausente",0,D10)*0.3</f>
        <v>1.22</v>
      </c>
      <c r="G10" s="3" t="n">
        <f aca="false">MAX(E10:F10)</f>
        <v>1.22</v>
      </c>
      <c r="H10" s="4" t="str">
        <f aca="false">IF(G10&lt;4,"REP.",IF(G10&lt;5.9,"VS","APR."))</f>
        <v>REP.</v>
      </c>
      <c r="J10" s="3" t="n">
        <f aca="false">IF(OR(G10&lt;4,G10&gt;5.9),G10,IF(I10&gt;6,6,(I10+G10)/2))</f>
        <v>1.22</v>
      </c>
      <c r="K10" s="3" t="n">
        <f aca="false">IF(B10="ausente",0,B10)</f>
        <v>6.1</v>
      </c>
      <c r="L10" s="3" t="n">
        <f aca="false">IF(C10="ausente",0,C10)</f>
        <v>0</v>
      </c>
      <c r="M10" s="3" t="n">
        <f aca="false">IF(D10="ausente",0,D10)</f>
        <v>0</v>
      </c>
    </row>
    <row r="11" customFormat="false" ht="12.8" hidden="false" customHeight="false" outlineLevel="0" collapsed="false">
      <c r="A11" s="2" t="n">
        <v>10</v>
      </c>
      <c r="B11" s="3" t="n">
        <v>2</v>
      </c>
      <c r="C11" s="3"/>
      <c r="D11" s="3"/>
      <c r="E11" s="3" t="n">
        <f aca="false">IF(B11="ausente",0,B11)*0.2+IF(C11="ausente",0,C11)*0.3+IF(D11="ausente",0,D11)*0.5</f>
        <v>0.4</v>
      </c>
      <c r="F11" s="3" t="n">
        <f aca="false">IF(B11="ausente",0,B11)*0.2+IF(C11="ausente",0,C11)*0.5+IF(D11="ausente",0,D11)*0.3</f>
        <v>0.4</v>
      </c>
      <c r="G11" s="3" t="n">
        <f aca="false">MAX(E11:F11)</f>
        <v>0.4</v>
      </c>
      <c r="H11" s="4" t="str">
        <f aca="false">IF(G11&lt;4,"REP.",IF(G11&lt;5.9,"VS","APR."))</f>
        <v>REP.</v>
      </c>
      <c r="J11" s="3" t="n">
        <f aca="false">IF(OR(G11&lt;4,G11&gt;5.9),G11,IF(I11&gt;6,6,(I11+G11)/2))</f>
        <v>0.4</v>
      </c>
      <c r="K11" s="3" t="n">
        <f aca="false">IF(B11="ausente",0,B11)</f>
        <v>2</v>
      </c>
      <c r="L11" s="3" t="n">
        <f aca="false">IF(C11="ausente",0,C11)</f>
        <v>0</v>
      </c>
      <c r="M11" s="3" t="n">
        <f aca="false">IF(D11="ausente",0,D11)</f>
        <v>0</v>
      </c>
    </row>
    <row r="12" customFormat="false" ht="12.8" hidden="false" customHeight="false" outlineLevel="0" collapsed="false">
      <c r="A12" s="2" t="n">
        <v>11</v>
      </c>
      <c r="B12" s="3" t="s">
        <v>13</v>
      </c>
      <c r="C12" s="3"/>
      <c r="D12" s="3"/>
      <c r="E12" s="3" t="n">
        <f aca="false">IF(B12="ausente",0,B12)*0.2+IF(C12="ausente",0,C12)*0.3+IF(D12="ausente",0,D12)*0.5</f>
        <v>0</v>
      </c>
      <c r="F12" s="3" t="n">
        <f aca="false">IF(B12="ausente",0,B12)*0.2+IF(C12="ausente",0,C12)*0.5+IF(D12="ausente",0,D12)*0.3</f>
        <v>0</v>
      </c>
      <c r="G12" s="3" t="n">
        <f aca="false">MAX(E12:F12)</f>
        <v>0</v>
      </c>
      <c r="H12" s="4" t="str">
        <f aca="false">IF(G12&lt;4,"REP.",IF(G12&lt;5.9,"VS","APR."))</f>
        <v>REP.</v>
      </c>
      <c r="J12" s="3" t="n">
        <f aca="false">IF(OR(G12&lt;4,G12&gt;5.9),G12,IF(I12&gt;6,6,(I12+G12)/2))</f>
        <v>0</v>
      </c>
      <c r="K12" s="3" t="n">
        <f aca="false">IF(B12="ausente",0,B12)</f>
        <v>0</v>
      </c>
      <c r="L12" s="3" t="n">
        <f aca="false">IF(C12="ausente",0,C12)</f>
        <v>0</v>
      </c>
      <c r="M12" s="3" t="n">
        <f aca="false">IF(D12="ausente",0,D12)</f>
        <v>0</v>
      </c>
    </row>
    <row r="13" customFormat="false" ht="12.8" hidden="false" customHeight="false" outlineLevel="0" collapsed="false">
      <c r="A13" s="2" t="n">
        <v>12</v>
      </c>
      <c r="B13" s="3" t="s">
        <v>13</v>
      </c>
      <c r="C13" s="3"/>
      <c r="D13" s="3"/>
      <c r="E13" s="3" t="n">
        <f aca="false">IF(B13="ausente",0,B13)*0.2+IF(C13="ausente",0,C13)*0.3+IF(D13="ausente",0,D13)*0.5</f>
        <v>0</v>
      </c>
      <c r="F13" s="3" t="n">
        <f aca="false">IF(B13="ausente",0,B13)*0.2+IF(C13="ausente",0,C13)*0.5+IF(D13="ausente",0,D13)*0.3</f>
        <v>0</v>
      </c>
      <c r="G13" s="3" t="n">
        <f aca="false">MAX(E13:F13)</f>
        <v>0</v>
      </c>
      <c r="H13" s="4" t="str">
        <f aca="false">IF(G13&lt;4,"REP.",IF(G13&lt;5.9,"VS","APR."))</f>
        <v>REP.</v>
      </c>
      <c r="J13" s="3" t="n">
        <f aca="false">IF(OR(G13&lt;4,G13&gt;5.9),G13,IF(I13&gt;6,6,(I13+G13)/2))</f>
        <v>0</v>
      </c>
      <c r="K13" s="3" t="n">
        <f aca="false">IF(B13="ausente",0,B13)</f>
        <v>0</v>
      </c>
      <c r="L13" s="3" t="n">
        <f aca="false">IF(C13="ausente",0,C13)</f>
        <v>0</v>
      </c>
      <c r="M13" s="3" t="n">
        <f aca="false">IF(D13="ausente",0,D13)</f>
        <v>0</v>
      </c>
    </row>
    <row r="14" customFormat="false" ht="12.8" hidden="false" customHeight="false" outlineLevel="0" collapsed="false">
      <c r="A14" s="2" t="n">
        <v>13</v>
      </c>
      <c r="B14" s="3" t="n">
        <v>4.2</v>
      </c>
      <c r="C14" s="3"/>
      <c r="D14" s="3"/>
      <c r="E14" s="3" t="n">
        <f aca="false">IF(B14="ausente",0,B14)*0.2+IF(C14="ausente",0,C14)*0.3+IF(D14="ausente",0,D14)*0.5</f>
        <v>0.84</v>
      </c>
      <c r="F14" s="3" t="n">
        <f aca="false">IF(B14="ausente",0,B14)*0.2+IF(C14="ausente",0,C14)*0.5+IF(D14="ausente",0,D14)*0.3</f>
        <v>0.84</v>
      </c>
      <c r="G14" s="3" t="n">
        <f aca="false">MAX(E14:F14)</f>
        <v>0.84</v>
      </c>
      <c r="H14" s="4" t="str">
        <f aca="false">IF(G14&lt;4,"REP.",IF(G14&lt;5.9,"VS","APR."))</f>
        <v>REP.</v>
      </c>
      <c r="J14" s="3" t="n">
        <f aca="false">IF(OR(G14&lt;4,G14&gt;5.9),G14,IF(I14&gt;6,6,(I14+G14)/2))</f>
        <v>0.84</v>
      </c>
      <c r="K14" s="3" t="n">
        <f aca="false">IF(B14="ausente",0,B14)</f>
        <v>4.2</v>
      </c>
      <c r="L14" s="3" t="n">
        <f aca="false">IF(C14="ausente",0,C14)</f>
        <v>0</v>
      </c>
      <c r="M14" s="3" t="n">
        <f aca="false">IF(D14="ausente",0,D14)</f>
        <v>0</v>
      </c>
    </row>
    <row r="15" customFormat="false" ht="12.8" hidden="false" customHeight="false" outlineLevel="0" collapsed="false">
      <c r="A15" s="2" t="n">
        <v>14</v>
      </c>
      <c r="B15" s="3" t="s">
        <v>13</v>
      </c>
      <c r="C15" s="3"/>
      <c r="D15" s="3"/>
      <c r="E15" s="3" t="n">
        <f aca="false">IF(B15="ausente",0,B15)*0.2+IF(C15="ausente",0,C15)*0.3+IF(D15="ausente",0,D15)*0.5</f>
        <v>0</v>
      </c>
      <c r="F15" s="3" t="n">
        <f aca="false">IF(B15="ausente",0,B15)*0.2+IF(C15="ausente",0,C15)*0.5+IF(D15="ausente",0,D15)*0.3</f>
        <v>0</v>
      </c>
      <c r="G15" s="3" t="n">
        <f aca="false">MAX(E15:F15)</f>
        <v>0</v>
      </c>
      <c r="H15" s="4" t="str">
        <f aca="false">IF(G15&lt;4,"REP.",IF(G15&lt;5.9,"VS","APR."))</f>
        <v>REP.</v>
      </c>
      <c r="J15" s="3" t="n">
        <f aca="false">IF(OR(G15&lt;4,G15&gt;5.9),G15,IF(I15&gt;6,6,(I15+G15)/2))</f>
        <v>0</v>
      </c>
      <c r="K15" s="3" t="n">
        <f aca="false">IF(B15="ausente",0,B15)</f>
        <v>0</v>
      </c>
      <c r="L15" s="3" t="n">
        <f aca="false">IF(C15="ausente",0,C15)</f>
        <v>0</v>
      </c>
      <c r="M15" s="3" t="n">
        <f aca="false">IF(D15="ausente",0,D15)</f>
        <v>0</v>
      </c>
    </row>
    <row r="16" customFormat="false" ht="12.8" hidden="false" customHeight="false" outlineLevel="0" collapsed="false">
      <c r="A16" s="2" t="n">
        <v>15</v>
      </c>
      <c r="B16" s="3" t="s">
        <v>13</v>
      </c>
      <c r="C16" s="3"/>
      <c r="D16" s="3"/>
      <c r="E16" s="3" t="n">
        <f aca="false">IF(B16="ausente",0,B16)*0.2+IF(C16="ausente",0,C16)*0.3+IF(D16="ausente",0,D16)*0.5</f>
        <v>0</v>
      </c>
      <c r="F16" s="3" t="n">
        <f aca="false">IF(B16="ausente",0,B16)*0.2+IF(C16="ausente",0,C16)*0.5+IF(D16="ausente",0,D16)*0.3</f>
        <v>0</v>
      </c>
      <c r="G16" s="3" t="n">
        <f aca="false">MAX(E16:F16)</f>
        <v>0</v>
      </c>
      <c r="H16" s="4" t="str">
        <f aca="false">IF(G16&lt;4,"REP.",IF(G16&lt;5.9,"VS","APR."))</f>
        <v>REP.</v>
      </c>
      <c r="J16" s="3" t="n">
        <f aca="false">IF(OR(G16&lt;4,G16&gt;5.9),G16,IF(I16&gt;6,6,(I16+G16)/2))</f>
        <v>0</v>
      </c>
      <c r="K16" s="3" t="n">
        <f aca="false">IF(B16="ausente",0,B16)</f>
        <v>0</v>
      </c>
      <c r="L16" s="3" t="n">
        <f aca="false">IF(C16="ausente",0,C16)</f>
        <v>0</v>
      </c>
      <c r="M16" s="3" t="n">
        <f aca="false">IF(D16="ausente",0,D16)</f>
        <v>0</v>
      </c>
    </row>
    <row r="17" customFormat="false" ht="12.8" hidden="false" customHeight="false" outlineLevel="0" collapsed="false">
      <c r="A17" s="2" t="n">
        <v>16</v>
      </c>
      <c r="B17" s="3" t="n">
        <v>6.8</v>
      </c>
      <c r="C17" s="3"/>
      <c r="D17" s="3"/>
      <c r="E17" s="3" t="n">
        <f aca="false">IF(B17="ausente",0,B17)*0.2+IF(C17="ausente",0,C17)*0.3+IF(D17="ausente",0,D17)*0.5</f>
        <v>1.36</v>
      </c>
      <c r="F17" s="3" t="n">
        <f aca="false">IF(B17="ausente",0,B17)*0.2+IF(C17="ausente",0,C17)*0.5+IF(D17="ausente",0,D17)*0.3</f>
        <v>1.36</v>
      </c>
      <c r="G17" s="3" t="n">
        <f aca="false">MAX(E17:F17)</f>
        <v>1.36</v>
      </c>
      <c r="H17" s="4" t="str">
        <f aca="false">IF(G17&lt;4,"REP.",IF(G17&lt;5.9,"VS","APR."))</f>
        <v>REP.</v>
      </c>
      <c r="J17" s="3" t="n">
        <f aca="false">IF(OR(G17&lt;4,G17&gt;5.9),G17,IF(I17&gt;6,6,(I17+G17)/2))</f>
        <v>1.36</v>
      </c>
      <c r="K17" s="3" t="n">
        <f aca="false">IF(B17="ausente",0,B17)</f>
        <v>6.8</v>
      </c>
      <c r="L17" s="3" t="n">
        <f aca="false">IF(C17="ausente",0,C17)</f>
        <v>0</v>
      </c>
      <c r="M17" s="3" t="n">
        <f aca="false">IF(D17="ausente",0,D17)</f>
        <v>0</v>
      </c>
    </row>
    <row r="18" customFormat="false" ht="12.8" hidden="false" customHeight="false" outlineLevel="0" collapsed="false">
      <c r="A18" s="2" t="n">
        <v>17</v>
      </c>
      <c r="B18" s="3" t="s">
        <v>13</v>
      </c>
      <c r="C18" s="3"/>
      <c r="D18" s="3"/>
      <c r="E18" s="3" t="n">
        <f aca="false">IF(B18="ausente",0,B18)*0.2+IF(C18="ausente",0,C18)*0.3+IF(D18="ausente",0,D18)*0.5</f>
        <v>0</v>
      </c>
      <c r="F18" s="3" t="n">
        <f aca="false">IF(B18="ausente",0,B18)*0.2+IF(C18="ausente",0,C18)*0.5+IF(D18="ausente",0,D18)*0.3</f>
        <v>0</v>
      </c>
      <c r="G18" s="3" t="n">
        <f aca="false">MAX(E18:F18)</f>
        <v>0</v>
      </c>
      <c r="H18" s="4" t="str">
        <f aca="false">IF(G18&lt;4,"REP.",IF(G18&lt;5.9,"VS","APR."))</f>
        <v>REP.</v>
      </c>
      <c r="J18" s="3" t="n">
        <f aca="false">IF(OR(G18&lt;4,G18&gt;5.9),G18,IF(I18&gt;6,6,(I18+G18)/2))</f>
        <v>0</v>
      </c>
      <c r="K18" s="3" t="n">
        <f aca="false">IF(B18="ausente",0,B18)</f>
        <v>0</v>
      </c>
      <c r="L18" s="3" t="n">
        <f aca="false">IF(C18="ausente",0,C18)</f>
        <v>0</v>
      </c>
      <c r="M18" s="3" t="n">
        <f aca="false">IF(D18="ausente",0,D18)</f>
        <v>0</v>
      </c>
    </row>
    <row r="19" customFormat="false" ht="12.8" hidden="false" customHeight="false" outlineLevel="0" collapsed="false">
      <c r="A19" s="2" t="n">
        <v>18</v>
      </c>
      <c r="B19" s="3" t="n">
        <v>8</v>
      </c>
      <c r="C19" s="3"/>
      <c r="D19" s="3"/>
      <c r="E19" s="3" t="n">
        <f aca="false">IF(B19="ausente",0,B19)*0.2+IF(C19="ausente",0,C19)*0.3+IF(D19="ausente",0,D19)*0.5</f>
        <v>1.6</v>
      </c>
      <c r="F19" s="3" t="n">
        <f aca="false">IF(B19="ausente",0,B19)*0.2+IF(C19="ausente",0,C19)*0.5+IF(D19="ausente",0,D19)*0.3</f>
        <v>1.6</v>
      </c>
      <c r="G19" s="3" t="n">
        <f aca="false">MAX(E19:F19)</f>
        <v>1.6</v>
      </c>
      <c r="H19" s="4" t="str">
        <f aca="false">IF(G19&lt;4,"REP.",IF(G19&lt;5.9,"VS","APR."))</f>
        <v>REP.</v>
      </c>
      <c r="J19" s="3" t="n">
        <f aca="false">IF(OR(G19&lt;4,G19&gt;5.9),G19,IF(I19&gt;6,6,(I19+G19)/2))</f>
        <v>1.6</v>
      </c>
      <c r="K19" s="3" t="n">
        <f aca="false">IF(B19="ausente",0,B19)</f>
        <v>8</v>
      </c>
      <c r="L19" s="3" t="n">
        <f aca="false">IF(C19="ausente",0,C19)</f>
        <v>0</v>
      </c>
      <c r="M19" s="3" t="n">
        <f aca="false">IF(D19="ausente",0,D19)</f>
        <v>0</v>
      </c>
    </row>
    <row r="20" customFormat="false" ht="12.8" hidden="false" customHeight="false" outlineLevel="0" collapsed="false">
      <c r="A20" s="2" t="n">
        <v>19</v>
      </c>
      <c r="B20" s="3" t="s">
        <v>13</v>
      </c>
      <c r="C20" s="3"/>
      <c r="D20" s="3"/>
      <c r="E20" s="3" t="n">
        <f aca="false">IF(B20="ausente",0,B20)*0.2+IF(C20="ausente",0,C20)*0.3+IF(D20="ausente",0,D20)*0.5</f>
        <v>0</v>
      </c>
      <c r="F20" s="3" t="n">
        <f aca="false">IF(B20="ausente",0,B20)*0.2+IF(C20="ausente",0,C20)*0.5+IF(D20="ausente",0,D20)*0.3</f>
        <v>0</v>
      </c>
      <c r="G20" s="3" t="n">
        <f aca="false">MAX(E20:F20)</f>
        <v>0</v>
      </c>
      <c r="H20" s="4" t="str">
        <f aca="false">IF(G20&lt;4,"REP.",IF(G20&lt;5.9,"VS","APR."))</f>
        <v>REP.</v>
      </c>
      <c r="J20" s="3" t="n">
        <f aca="false">IF(OR(G20&lt;4,G20&gt;5.9),G20,IF(I20&gt;6,6,(I20+G20)/2))</f>
        <v>0</v>
      </c>
      <c r="K20" s="3" t="n">
        <f aca="false">IF(B20="ausente",0,B20)</f>
        <v>0</v>
      </c>
      <c r="L20" s="3" t="n">
        <f aca="false">IF(C20="ausente",0,C20)</f>
        <v>0</v>
      </c>
      <c r="M20" s="3" t="n">
        <f aca="false">IF(D20="ausente",0,D20)</f>
        <v>0</v>
      </c>
    </row>
    <row r="21" customFormat="false" ht="12.8" hidden="false" customHeight="false" outlineLevel="0" collapsed="false">
      <c r="A21" s="2" t="n">
        <v>20</v>
      </c>
      <c r="B21" s="3" t="n">
        <v>8.8</v>
      </c>
      <c r="C21" s="3"/>
      <c r="D21" s="3"/>
      <c r="E21" s="3" t="n">
        <f aca="false">IF(B21="ausente",0,B21)*0.2+IF(C21="ausente",0,C21)*0.3+IF(D21="ausente",0,D21)*0.5</f>
        <v>1.76</v>
      </c>
      <c r="F21" s="3" t="n">
        <f aca="false">IF(B21="ausente",0,B21)*0.2+IF(C21="ausente",0,C21)*0.5+IF(D21="ausente",0,D21)*0.3</f>
        <v>1.76</v>
      </c>
      <c r="G21" s="3" t="n">
        <f aca="false">MAX(E21:F21)</f>
        <v>1.76</v>
      </c>
      <c r="H21" s="4" t="str">
        <f aca="false">IF(G21&lt;4,"REP.",IF(G21&lt;5.9,"VS","APR."))</f>
        <v>REP.</v>
      </c>
      <c r="J21" s="3" t="n">
        <f aca="false">IF(OR(G21&lt;4,G21&gt;5.9),G21,IF(I21&gt;6,6,(I21+G21)/2))</f>
        <v>1.76</v>
      </c>
      <c r="K21" s="3" t="n">
        <f aca="false">IF(B21="ausente",0,B21)</f>
        <v>8.8</v>
      </c>
      <c r="L21" s="3" t="n">
        <f aca="false">IF(C21="ausente",0,C21)</f>
        <v>0</v>
      </c>
      <c r="M21" s="3" t="n">
        <f aca="false">IF(D21="ausente",0,D21)</f>
        <v>0</v>
      </c>
    </row>
    <row r="22" customFormat="false" ht="12.8" hidden="false" customHeight="false" outlineLevel="0" collapsed="false">
      <c r="A22" s="2" t="n">
        <v>21</v>
      </c>
      <c r="B22" s="3" t="n">
        <v>3</v>
      </c>
      <c r="C22" s="3"/>
      <c r="D22" s="3"/>
      <c r="E22" s="3" t="n">
        <f aca="false">IF(B22="ausente",0,B22)*0.2+IF(C22="ausente",0,C22)*0.3+IF(D22="ausente",0,D22)*0.5</f>
        <v>0.6</v>
      </c>
      <c r="F22" s="3" t="n">
        <f aca="false">IF(B22="ausente",0,B22)*0.2+IF(C22="ausente",0,C22)*0.5+IF(D22="ausente",0,D22)*0.3</f>
        <v>0.6</v>
      </c>
      <c r="G22" s="3" t="n">
        <f aca="false">MAX(E22:F22)</f>
        <v>0.6</v>
      </c>
      <c r="H22" s="4" t="str">
        <f aca="false">IF(G22&lt;4,"REP.",IF(G22&lt;5.9,"VS","APR."))</f>
        <v>REP.</v>
      </c>
      <c r="J22" s="3" t="n">
        <f aca="false">IF(OR(G22&lt;4,G22&gt;5.9),G22,IF(I22&gt;6,6,(I22+G22)/2))</f>
        <v>0.6</v>
      </c>
      <c r="K22" s="3" t="n">
        <f aca="false">IF(B22="ausente",0,B22)</f>
        <v>3</v>
      </c>
      <c r="L22" s="3" t="n">
        <f aca="false">IF(C22="ausente",0,C22)</f>
        <v>0</v>
      </c>
      <c r="M22" s="3" t="n">
        <f aca="false">IF(D22="ausente",0,D22)</f>
        <v>0</v>
      </c>
    </row>
    <row r="23" customFormat="false" ht="12.8" hidden="false" customHeight="false" outlineLevel="0" collapsed="false">
      <c r="A23" s="2" t="n">
        <v>22</v>
      </c>
      <c r="B23" s="3" t="s">
        <v>13</v>
      </c>
      <c r="C23" s="3"/>
      <c r="D23" s="3"/>
      <c r="E23" s="3" t="n">
        <f aca="false">IF(B23="ausente",0,B23)*0.2+IF(C23="ausente",0,C23)*0.3+IF(D23="ausente",0,D23)*0.5</f>
        <v>0</v>
      </c>
      <c r="F23" s="3" t="n">
        <f aca="false">IF(B23="ausente",0,B23)*0.2+IF(C23="ausente",0,C23)*0.5+IF(D23="ausente",0,D23)*0.3</f>
        <v>0</v>
      </c>
      <c r="G23" s="3" t="n">
        <f aca="false">MAX(E23:F23)</f>
        <v>0</v>
      </c>
      <c r="H23" s="4" t="str">
        <f aca="false">IF(G23&lt;4,"REP.",IF(G23&lt;5.9,"VS","APR."))</f>
        <v>REP.</v>
      </c>
      <c r="J23" s="3" t="n">
        <f aca="false">IF(OR(G23&lt;4,G23&gt;5.9),G23,IF(I23&gt;6,6,(I23+G23)/2))</f>
        <v>0</v>
      </c>
      <c r="K23" s="3" t="n">
        <f aca="false">IF(B23="ausente",0,B23)</f>
        <v>0</v>
      </c>
      <c r="L23" s="3" t="n">
        <f aca="false">IF(C23="ausente",0,C23)</f>
        <v>0</v>
      </c>
      <c r="M23" s="3" t="n">
        <f aca="false">IF(D23="ausente",0,D23)</f>
        <v>0</v>
      </c>
    </row>
    <row r="24" customFormat="false" ht="12.8" hidden="false" customHeight="false" outlineLevel="0" collapsed="false">
      <c r="A24" s="2" t="n">
        <v>23</v>
      </c>
      <c r="B24" s="3" t="s">
        <v>13</v>
      </c>
      <c r="C24" s="3"/>
      <c r="D24" s="3"/>
      <c r="E24" s="3" t="n">
        <f aca="false">IF(B24="ausente",0,B24)*0.2+IF(C24="ausente",0,C24)*0.3+IF(D24="ausente",0,D24)*0.5</f>
        <v>0</v>
      </c>
      <c r="F24" s="3" t="n">
        <f aca="false">IF(B24="ausente",0,B24)*0.2+IF(C24="ausente",0,C24)*0.5+IF(D24="ausente",0,D24)*0.3</f>
        <v>0</v>
      </c>
      <c r="G24" s="3" t="n">
        <f aca="false">MAX(E24:F24)</f>
        <v>0</v>
      </c>
      <c r="H24" s="4" t="str">
        <f aca="false">IF(G24&lt;4,"REP.",IF(G24&lt;5.9,"VS","APR."))</f>
        <v>REP.</v>
      </c>
      <c r="J24" s="3" t="n">
        <f aca="false">IF(OR(G24&lt;4,G24&gt;5.9),G24,IF(I24&gt;6,6,(I24+G24)/2))</f>
        <v>0</v>
      </c>
      <c r="K24" s="3" t="n">
        <f aca="false">IF(B24="ausente",0,B24)</f>
        <v>0</v>
      </c>
      <c r="L24" s="3" t="n">
        <f aca="false">IF(C24="ausente",0,C24)</f>
        <v>0</v>
      </c>
      <c r="M24" s="3" t="n">
        <f aca="false">IF(D24="ausente",0,D24)</f>
        <v>0</v>
      </c>
    </row>
    <row r="25" customFormat="false" ht="12.8" hidden="false" customHeight="false" outlineLevel="0" collapsed="false">
      <c r="A25" s="2" t="n">
        <v>24</v>
      </c>
      <c r="B25" s="3" t="n">
        <v>7.7</v>
      </c>
      <c r="C25" s="3"/>
      <c r="D25" s="3"/>
      <c r="E25" s="3" t="n">
        <f aca="false">IF(B25="ausente",0,B25)*0.2+IF(C25="ausente",0,C25)*0.3+IF(D25="ausente",0,D25)*0.5</f>
        <v>1.54</v>
      </c>
      <c r="F25" s="3" t="n">
        <f aca="false">IF(B25="ausente",0,B25)*0.2+IF(C25="ausente",0,C25)*0.5+IF(D25="ausente",0,D25)*0.3</f>
        <v>1.54</v>
      </c>
      <c r="G25" s="3" t="n">
        <f aca="false">MAX(E25:F25)</f>
        <v>1.54</v>
      </c>
      <c r="H25" s="4" t="str">
        <f aca="false">IF(G25&lt;4,"REP.",IF(G25&lt;5.9,"VS","APR."))</f>
        <v>REP.</v>
      </c>
      <c r="J25" s="3" t="n">
        <f aca="false">IF(OR(G25&lt;4,G25&gt;5.9),G25,IF(I25&gt;6,6,(I25+G25)/2))</f>
        <v>1.54</v>
      </c>
      <c r="K25" s="3" t="n">
        <f aca="false">IF(B25="ausente",0,B25)</f>
        <v>7.7</v>
      </c>
      <c r="L25" s="3" t="n">
        <f aca="false">IF(C25="ausente",0,C25)</f>
        <v>0</v>
      </c>
      <c r="M25" s="3" t="n">
        <f aca="false">IF(D25="ausente",0,D25)</f>
        <v>0</v>
      </c>
    </row>
    <row r="26" customFormat="false" ht="12.8" hidden="false" customHeight="false" outlineLevel="0" collapsed="false">
      <c r="A26" s="2" t="n">
        <v>25</v>
      </c>
      <c r="B26" s="3" t="n">
        <v>1</v>
      </c>
      <c r="C26" s="3"/>
      <c r="D26" s="3"/>
      <c r="E26" s="3" t="n">
        <f aca="false">IF(B26="ausente",0,B26)*0.2+IF(C26="ausente",0,C26)*0.3+IF(D26="ausente",0,D26)*0.5</f>
        <v>0.2</v>
      </c>
      <c r="F26" s="3" t="n">
        <f aca="false">IF(B26="ausente",0,B26)*0.2+IF(C26="ausente",0,C26)*0.5+IF(D26="ausente",0,D26)*0.3</f>
        <v>0.2</v>
      </c>
      <c r="G26" s="3" t="n">
        <f aca="false">MAX(E26:F26)</f>
        <v>0.2</v>
      </c>
      <c r="H26" s="4" t="str">
        <f aca="false">IF(G26&lt;4,"REP.",IF(G26&lt;5.9,"VS","APR."))</f>
        <v>REP.</v>
      </c>
      <c r="J26" s="3" t="n">
        <f aca="false">IF(OR(G26&lt;4,G26&gt;5.9),G26,IF(I26&gt;6,6,(I26+G26)/2))</f>
        <v>0.2</v>
      </c>
      <c r="K26" s="3" t="n">
        <f aca="false">IF(B26="ausente",0,B26)</f>
        <v>1</v>
      </c>
      <c r="L26" s="3" t="n">
        <f aca="false">IF(C26="ausente",0,C26)</f>
        <v>0</v>
      </c>
      <c r="M26" s="3" t="n">
        <f aca="false">IF(D26="ausente",0,D26)</f>
        <v>0</v>
      </c>
    </row>
    <row r="27" customFormat="false" ht="12.8" hidden="false" customHeight="false" outlineLevel="0" collapsed="false">
      <c r="A27" s="2" t="n">
        <v>26</v>
      </c>
      <c r="B27" s="3" t="n">
        <v>3.5</v>
      </c>
      <c r="C27" s="3"/>
      <c r="D27" s="3"/>
      <c r="E27" s="3" t="n">
        <f aca="false">IF(B27="ausente",0,B27)*0.2+IF(C27="ausente",0,C27)*0.3+IF(D27="ausente",0,D27)*0.5</f>
        <v>0.7</v>
      </c>
      <c r="F27" s="3" t="n">
        <f aca="false">IF(B27="ausente",0,B27)*0.2+IF(C27="ausente",0,C27)*0.5+IF(D27="ausente",0,D27)*0.3</f>
        <v>0.7</v>
      </c>
      <c r="G27" s="3" t="n">
        <f aca="false">MAX(E27:F27)</f>
        <v>0.7</v>
      </c>
      <c r="H27" s="4" t="str">
        <f aca="false">IF(G27&lt;4,"REP.",IF(G27&lt;5.9,"VS","APR."))</f>
        <v>REP.</v>
      </c>
      <c r="J27" s="3" t="n">
        <f aca="false">IF(OR(G27&lt;4,G27&gt;5.9),G27,IF(I27&gt;6,6,(I27+G27)/2))</f>
        <v>0.7</v>
      </c>
      <c r="K27" s="3" t="n">
        <f aca="false">IF(B27="ausente",0,B27)</f>
        <v>3.5</v>
      </c>
      <c r="L27" s="3" t="n">
        <f aca="false">IF(C27="ausente",0,C27)</f>
        <v>0</v>
      </c>
      <c r="M27" s="3" t="n">
        <f aca="false">IF(D27="ausente",0,D27)</f>
        <v>0</v>
      </c>
    </row>
    <row r="28" customFormat="false" ht="12.8" hidden="false" customHeight="false" outlineLevel="0" collapsed="false">
      <c r="A28" s="2" t="n">
        <v>27</v>
      </c>
      <c r="B28" s="3" t="s">
        <v>13</v>
      </c>
      <c r="C28" s="3"/>
      <c r="D28" s="3"/>
      <c r="E28" s="3" t="n">
        <f aca="false">IF(B28="ausente",0,B28)*0.2+IF(C28="ausente",0,C28)*0.3+IF(D28="ausente",0,D28)*0.5</f>
        <v>0</v>
      </c>
      <c r="F28" s="3" t="n">
        <f aca="false">IF(B28="ausente",0,B28)*0.2+IF(C28="ausente",0,C28)*0.5+IF(D28="ausente",0,D28)*0.3</f>
        <v>0</v>
      </c>
      <c r="G28" s="3" t="n">
        <f aca="false">MAX(E28:F28)</f>
        <v>0</v>
      </c>
      <c r="H28" s="4" t="str">
        <f aca="false">IF(G28&lt;4,"REP.",IF(G28&lt;5.9,"VS","APR."))</f>
        <v>REP.</v>
      </c>
      <c r="J28" s="3" t="n">
        <f aca="false">IF(OR(G28&lt;4,G28&gt;5.9),G28,IF(I28&gt;6,6,(I28+G28)/2))</f>
        <v>0</v>
      </c>
      <c r="K28" s="3" t="n">
        <f aca="false">IF(B28="ausente",0,B28)</f>
        <v>0</v>
      </c>
      <c r="L28" s="3" t="n">
        <f aca="false">IF(C28="ausente",0,C28)</f>
        <v>0</v>
      </c>
      <c r="M28" s="3" t="n">
        <f aca="false">IF(D28="ausente",0,D28)</f>
        <v>0</v>
      </c>
    </row>
    <row r="29" customFormat="false" ht="12.8" hidden="false" customHeight="false" outlineLevel="0" collapsed="false">
      <c r="A29" s="2" t="n">
        <v>28</v>
      </c>
      <c r="B29" s="3" t="s">
        <v>13</v>
      </c>
      <c r="C29" s="3"/>
      <c r="D29" s="3"/>
      <c r="E29" s="3" t="n">
        <f aca="false">IF(B29="ausente",0,B29)*0.2+IF(C29="ausente",0,C29)*0.3+IF(D29="ausente",0,D29)*0.5</f>
        <v>0</v>
      </c>
      <c r="F29" s="3" t="n">
        <f aca="false">IF(B29="ausente",0,B29)*0.2+IF(C29="ausente",0,C29)*0.5+IF(D29="ausente",0,D29)*0.3</f>
        <v>0</v>
      </c>
      <c r="G29" s="3" t="n">
        <f aca="false">MAX(E29:F29)</f>
        <v>0</v>
      </c>
      <c r="H29" s="4" t="str">
        <f aca="false">IF(G29&lt;4,"REP.",IF(G29&lt;5.9,"VS","APR."))</f>
        <v>REP.</v>
      </c>
      <c r="J29" s="3" t="n">
        <f aca="false">IF(OR(G29&lt;4,G29&gt;5.9),G29,IF(I29&gt;6,6,(I29+G29)/2))</f>
        <v>0</v>
      </c>
      <c r="K29" s="3" t="n">
        <f aca="false">IF(B29="ausente",0,B29)</f>
        <v>0</v>
      </c>
      <c r="L29" s="3" t="n">
        <f aca="false">IF(C29="ausente",0,C29)</f>
        <v>0</v>
      </c>
      <c r="M29" s="3" t="n">
        <f aca="false">IF(D29="ausente",0,D29)</f>
        <v>0</v>
      </c>
    </row>
    <row r="30" customFormat="false" ht="12.8" hidden="false" customHeight="false" outlineLevel="0" collapsed="false">
      <c r="A30" s="2" t="n">
        <v>29</v>
      </c>
      <c r="B30" s="3" t="n">
        <v>7.2</v>
      </c>
      <c r="C30" s="3"/>
      <c r="D30" s="3"/>
      <c r="E30" s="3" t="n">
        <f aca="false">IF(B30="ausente",0,B30)*0.2+IF(C30="ausente",0,C30)*0.3+IF(D30="ausente",0,D30)*0.5</f>
        <v>1.44</v>
      </c>
      <c r="F30" s="3" t="n">
        <f aca="false">IF(B30="ausente",0,B30)*0.2+IF(C30="ausente",0,C30)*0.5+IF(D30="ausente",0,D30)*0.3</f>
        <v>1.44</v>
      </c>
      <c r="G30" s="3" t="n">
        <f aca="false">MAX(E30:F30)</f>
        <v>1.44</v>
      </c>
      <c r="H30" s="4" t="str">
        <f aca="false">IF(G30&lt;4,"REP.",IF(G30&lt;5.9,"VS","APR."))</f>
        <v>REP.</v>
      </c>
      <c r="J30" s="3" t="n">
        <f aca="false">IF(OR(G30&lt;4,G30&gt;5.9),G30,IF(I30&gt;6,6,(I30+G30)/2))</f>
        <v>1.44</v>
      </c>
      <c r="K30" s="3" t="n">
        <f aca="false">IF(B30="ausente",0,B30)</f>
        <v>7.2</v>
      </c>
      <c r="L30" s="3" t="n">
        <f aca="false">IF(C30="ausente",0,C30)</f>
        <v>0</v>
      </c>
      <c r="M30" s="3" t="n">
        <f aca="false">IF(D30="ausente",0,D30)</f>
        <v>0</v>
      </c>
    </row>
    <row r="31" customFormat="false" ht="12.8" hidden="false" customHeight="false" outlineLevel="0" collapsed="false">
      <c r="A31" s="2" t="n">
        <v>30</v>
      </c>
      <c r="B31" s="3" t="s">
        <v>13</v>
      </c>
      <c r="C31" s="3"/>
      <c r="D31" s="3"/>
      <c r="E31" s="3" t="n">
        <f aca="false">IF(B31="ausente",0,B31)*0.2+IF(C31="ausente",0,C31)*0.3+IF(D31="ausente",0,D31)*0.5</f>
        <v>0</v>
      </c>
      <c r="F31" s="3" t="n">
        <f aca="false">IF(B31="ausente",0,B31)*0.2+IF(C31="ausente",0,C31)*0.5+IF(D31="ausente",0,D31)*0.3</f>
        <v>0</v>
      </c>
      <c r="G31" s="3" t="n">
        <f aca="false">MAX(E31:F31)</f>
        <v>0</v>
      </c>
      <c r="H31" s="4" t="str">
        <f aca="false">IF(G31&lt;4,"REP.",IF(G31&lt;5.9,"VS","APR."))</f>
        <v>REP.</v>
      </c>
      <c r="J31" s="3" t="n">
        <f aca="false">IF(OR(G31&lt;4,G31&gt;5.9),G31,IF(I31&gt;6,6,(I31+G31)/2))</f>
        <v>0</v>
      </c>
      <c r="K31" s="3" t="n">
        <f aca="false">IF(B31="ausente",0,B31)</f>
        <v>0</v>
      </c>
      <c r="L31" s="3" t="n">
        <f aca="false">IF(C31="ausente",0,C31)</f>
        <v>0</v>
      </c>
      <c r="M31" s="3" t="n">
        <f aca="false">IF(D31="ausente",0,D31)</f>
        <v>0</v>
      </c>
    </row>
    <row r="32" customFormat="false" ht="12.8" hidden="false" customHeight="false" outlineLevel="0" collapsed="false">
      <c r="A32" s="2" t="n">
        <v>31</v>
      </c>
      <c r="B32" s="3" t="s">
        <v>13</v>
      </c>
      <c r="C32" s="3"/>
      <c r="D32" s="3"/>
      <c r="E32" s="3" t="n">
        <f aca="false">IF(B32="ausente",0,B32)*0.2+IF(C32="ausente",0,C32)*0.3+IF(D32="ausente",0,D32)*0.5</f>
        <v>0</v>
      </c>
      <c r="F32" s="3" t="n">
        <f aca="false">IF(B32="ausente",0,B32)*0.2+IF(C32="ausente",0,C32)*0.5+IF(D32="ausente",0,D32)*0.3</f>
        <v>0</v>
      </c>
      <c r="G32" s="3" t="n">
        <f aca="false">MAX(E32:F32)</f>
        <v>0</v>
      </c>
      <c r="H32" s="4" t="str">
        <f aca="false">IF(G32&lt;4,"REP.",IF(G32&lt;5.9,"VS","APR."))</f>
        <v>REP.</v>
      </c>
      <c r="J32" s="3" t="n">
        <f aca="false">IF(OR(G32&lt;4,G32&gt;5.9),G32,IF(I32&gt;6,6,(I32+G32)/2))</f>
        <v>0</v>
      </c>
      <c r="K32" s="3" t="n">
        <f aca="false">IF(B32="ausente",0,B32)</f>
        <v>0</v>
      </c>
      <c r="L32" s="3" t="n">
        <f aca="false">IF(C32="ausente",0,C32)</f>
        <v>0</v>
      </c>
      <c r="M32" s="3" t="n">
        <f aca="false">IF(D32="ausente",0,D32)</f>
        <v>0</v>
      </c>
    </row>
    <row r="33" customFormat="false" ht="12.8" hidden="false" customHeight="false" outlineLevel="0" collapsed="false">
      <c r="A33" s="2" t="n">
        <v>32</v>
      </c>
      <c r="B33" s="3" t="n">
        <v>5.4</v>
      </c>
      <c r="C33" s="3"/>
      <c r="D33" s="3"/>
      <c r="E33" s="3" t="n">
        <f aca="false">IF(B33="ausente",0,B33)*0.2+IF(C33="ausente",0,C33)*0.3+IF(D33="ausente",0,D33)*0.5</f>
        <v>1.08</v>
      </c>
      <c r="F33" s="3" t="n">
        <f aca="false">IF(B33="ausente",0,B33)*0.2+IF(C33="ausente",0,C33)*0.5+IF(D33="ausente",0,D33)*0.3</f>
        <v>1.08</v>
      </c>
      <c r="G33" s="3" t="n">
        <f aca="false">MAX(E33:F33)</f>
        <v>1.08</v>
      </c>
      <c r="H33" s="4" t="str">
        <f aca="false">IF(G33&lt;4,"REP.",IF(G33&lt;5.9,"VS","APR."))</f>
        <v>REP.</v>
      </c>
      <c r="J33" s="3" t="n">
        <f aca="false">IF(OR(G33&lt;4,G33&gt;5.9),G33,IF(I33&gt;6,6,(I33+G33)/2))</f>
        <v>1.08</v>
      </c>
      <c r="K33" s="3" t="n">
        <f aca="false">IF(B33="ausente",0,B33)</f>
        <v>5.4</v>
      </c>
      <c r="L33" s="3" t="n">
        <f aca="false">IF(C33="ausente",0,C33)</f>
        <v>0</v>
      </c>
      <c r="M33" s="3" t="n">
        <f aca="false">IF(D33="ausente",0,D33)</f>
        <v>0</v>
      </c>
    </row>
    <row r="34" customFormat="false" ht="12.8" hidden="false" customHeight="false" outlineLevel="0" collapsed="false">
      <c r="A34" s="2" t="n">
        <v>33</v>
      </c>
      <c r="B34" s="3" t="n">
        <v>3.1</v>
      </c>
      <c r="C34" s="3"/>
      <c r="D34" s="3"/>
      <c r="E34" s="3" t="n">
        <f aca="false">IF(B34="ausente",0,B34)*0.2+IF(C34="ausente",0,C34)*0.3+IF(D34="ausente",0,D34)*0.5</f>
        <v>0.62</v>
      </c>
      <c r="F34" s="3" t="n">
        <f aca="false">IF(B34="ausente",0,B34)*0.2+IF(C34="ausente",0,C34)*0.5+IF(D34="ausente",0,D34)*0.3</f>
        <v>0.62</v>
      </c>
      <c r="G34" s="3" t="n">
        <f aca="false">MAX(E34:F34)</f>
        <v>0.62</v>
      </c>
      <c r="H34" s="4" t="str">
        <f aca="false">IF(G34&lt;4,"REP.",IF(G34&lt;5.9,"VS","APR."))</f>
        <v>REP.</v>
      </c>
      <c r="J34" s="3" t="n">
        <f aca="false">IF(OR(G34&lt;4,G34&gt;5.9),G34,IF(I34&gt;6,6,(I34+G34)/2))</f>
        <v>0.62</v>
      </c>
      <c r="K34" s="3" t="n">
        <f aca="false">IF(B34="ausente",0,B34)</f>
        <v>3.1</v>
      </c>
      <c r="L34" s="3" t="n">
        <f aca="false">IF(C34="ausente",0,C34)</f>
        <v>0</v>
      </c>
      <c r="M34" s="3" t="n">
        <f aca="false">IF(D34="ausente",0,D34)</f>
        <v>0</v>
      </c>
    </row>
    <row r="38" customFormat="false" ht="12.8" hidden="false" customHeight="false" outlineLevel="0" collapsed="false">
      <c r="K38" s="3"/>
      <c r="L38" s="3"/>
      <c r="M38" s="3"/>
    </row>
  </sheetData>
  <conditionalFormatting sqref="H2:H34">
    <cfRule type="cellIs" priority="2" operator="equal" aboveAverage="0" equalAverage="0" bottom="0" percent="0" rank="0" text="" dxfId="0">
      <formula>"APR."</formula>
    </cfRule>
    <cfRule type="cellIs" priority="3" operator="equal" aboveAverage="0" equalAverage="0" bottom="0" percent="0" rank="0" text="" dxfId="1">
      <formula>"REP."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2025-09-23T05:20:50Z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