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rinho\Desktop\REGINALDO\0-TP\13-Data Science DUP\8-Project\CO2EmissionsDUP\0_data\0-raw\FRANCE\"/>
    </mc:Choice>
  </mc:AlternateContent>
  <xr:revisionPtr revIDLastSave="0" documentId="13_ncr:1_{32F5CC92-DFED-471F-BC6F-C385399E8FA9}" xr6:coauthVersionLast="47" xr6:coauthVersionMax="47" xr10:uidLastSave="{00000000-0000-0000-0000-000000000000}"/>
  <bookViews>
    <workbookView xWindow="28740" yWindow="-16455" windowWidth="29040" windowHeight="16440" activeTab="2" xr2:uid="{00000000-000D-0000-FFFF-FFFF00000000}"/>
  </bookViews>
  <sheets>
    <sheet name="FR" sheetId="1" r:id="rId1"/>
    <sheet name="EN" sheetId="4" r:id="rId2"/>
    <sheet name="CORRESP" sheetId="5" r:id="rId3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" i="5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<sst xmlns="http://schemas.openxmlformats.org/spreadsheetml/2006/main" count="376" uniqueCount="129">
  <si>
    <t>nom-colonne</t>
  </si>
  <si>
    <t>typerubrique</t>
  </si>
  <si>
    <t>longueur</t>
  </si>
  <si>
    <t>légende</t>
  </si>
  <si>
    <t>unité</t>
  </si>
  <si>
    <t>lib_mrq_utac</t>
  </si>
  <si>
    <t>varchar</t>
  </si>
  <si>
    <t>la marque</t>
  </si>
  <si>
    <t>lib_mod_doss</t>
  </si>
  <si>
    <t>le modele du dossier</t>
  </si>
  <si>
    <t>lib_mod</t>
  </si>
  <si>
    <t>le modèle commercial</t>
  </si>
  <si>
    <t>dscom</t>
  </si>
  <si>
    <t>la désignation commerciale</t>
  </si>
  <si>
    <t>cnit</t>
  </si>
  <si>
    <t>le Code National d'Identification du Type (CNIT)</t>
  </si>
  <si>
    <t>tvv</t>
  </si>
  <si>
    <t>le Type-Variante-Version (TVV) ou le type Mines</t>
  </si>
  <si>
    <t>cod_cbr</t>
  </si>
  <si>
    <t>le type de carburant</t>
  </si>
  <si>
    <t>hybride</t>
  </si>
  <si>
    <t>une information permettant d’identifier les véhicules hybrides (O/N)</t>
  </si>
  <si>
    <t>puiss_admin_98</t>
  </si>
  <si>
    <t>varnb</t>
  </si>
  <si>
    <t>la puissance administrative</t>
  </si>
  <si>
    <t>puiss_max</t>
  </si>
  <si>
    <t>la puissance maximale (en kW)</t>
  </si>
  <si>
    <t>kW</t>
  </si>
  <si>
    <t>typ_boite_nb_rapp</t>
  </si>
  <si>
    <t>le type de boîte de vitesse et le nombre de rapports,</t>
  </si>
  <si>
    <t>conso_urb</t>
  </si>
  <si>
    <t>consommation urbaine de carburant (en l/100km),</t>
  </si>
  <si>
    <t>litre pour 100 km</t>
  </si>
  <si>
    <t>conso_exurb</t>
  </si>
  <si>
    <t>consommation mixte de carburant (en l/100km),</t>
  </si>
  <si>
    <t>conso_mixte</t>
  </si>
  <si>
    <t>consommation extra urbaine de carburant (en l/100km),</t>
  </si>
  <si>
    <t>co2</t>
  </si>
  <si>
    <t>l'émission de CO2 (en g/km),</t>
  </si>
  <si>
    <t>gramme par km</t>
  </si>
  <si>
    <t>co_typ_1</t>
  </si>
  <si>
    <t>le résultat d’essai de CO type I</t>
  </si>
  <si>
    <t>hc</t>
  </si>
  <si>
    <t>les résultats d’essai HC</t>
  </si>
  <si>
    <t>nox</t>
  </si>
  <si>
    <t>les résultats d’essai NOx</t>
  </si>
  <si>
    <t>hcnox</t>
  </si>
  <si>
    <t>les résultats d’essai HC+NOX</t>
  </si>
  <si>
    <t>ptcl</t>
  </si>
  <si>
    <t xml:space="preserve">le résultat d’essai de particules </t>
  </si>
  <si>
    <t>masse_ordma_min</t>
  </si>
  <si>
    <t>la masse en ordre de marche mini</t>
  </si>
  <si>
    <t>kg</t>
  </si>
  <si>
    <t>masse_ordma_max</t>
  </si>
  <si>
    <t>la masse en ordre de marche maxi</t>
  </si>
  <si>
    <t>champ_v9</t>
  </si>
  <si>
    <t>le champ V9 du certificat d’immatriculation qui contient la norme EURO</t>
  </si>
  <si>
    <t>date_maj</t>
  </si>
  <si>
    <t>la date de la dernière mise à jour.</t>
  </si>
  <si>
    <t>Carrosserie</t>
  </si>
  <si>
    <t>gamme</t>
  </si>
  <si>
    <t>length</t>
  </si>
  <si>
    <t>legend</t>
  </si>
  <si>
    <t>unit</t>
  </si>
  <si>
    <t>The file model</t>
  </si>
  <si>
    <t>Commercial designation</t>
  </si>
  <si>
    <t>The National Type Identification Code (CNIT)</t>
  </si>
  <si>
    <t>The Variant-Variant (TVV) or the Mines type</t>
  </si>
  <si>
    <t>The type of fuel</t>
  </si>
  <si>
    <t>Information to identify hybrid vehicles (O/N)</t>
  </si>
  <si>
    <t>Administrative power</t>
  </si>
  <si>
    <t>Maximum power (in KW)</t>
  </si>
  <si>
    <t>liter for 100 km</t>
  </si>
  <si>
    <t>CO2 emission (in G/km),</t>
  </si>
  <si>
    <t>gram per km</t>
  </si>
  <si>
    <t>CO Type I test result</t>
  </si>
  <si>
    <t>Nox trial results</t>
  </si>
  <si>
    <t>HC+Nox trial results</t>
  </si>
  <si>
    <t>particle test result</t>
  </si>
  <si>
    <t>The mass in mini walking order</t>
  </si>
  <si>
    <t>the mass in maximum walking order</t>
  </si>
  <si>
    <t>Field V9 of the registration certificate which contains the Euro standard</t>
  </si>
  <si>
    <t>The date of the last update.</t>
  </si>
  <si>
    <t>Body</t>
  </si>
  <si>
    <t>#</t>
  </si>
  <si>
    <t>-</t>
  </si>
  <si>
    <t>lib_mrq_doss</t>
  </si>
  <si>
    <t>lib_mrq</t>
  </si>
  <si>
    <t>Marque</t>
  </si>
  <si>
    <t>Modèle dossier</t>
  </si>
  <si>
    <t>mod_utac</t>
  </si>
  <si>
    <t>Modèle UTAC</t>
  </si>
  <si>
    <t>Désignation commerciale</t>
  </si>
  <si>
    <t>CNIT</t>
  </si>
  <si>
    <t>Type Variante Version (TVV)</t>
  </si>
  <si>
    <t>energ</t>
  </si>
  <si>
    <t>Carburant</t>
  </si>
  <si>
    <t>typ_cbr</t>
  </si>
  <si>
    <t>Hybride</t>
  </si>
  <si>
    <t>puiss_admin</t>
  </si>
  <si>
    <t>Puissance administrative</t>
  </si>
  <si>
    <t>Puissance maximale (kW)</t>
  </si>
  <si>
    <t>Boîte de vitesse</t>
  </si>
  <si>
    <t>conso_urb_93</t>
  </si>
  <si>
    <t>Consommation urbaine (l/100km)</t>
  </si>
  <si>
    <t>Consommation extra-urbaine (l/100km)</t>
  </si>
  <si>
    <t>Consommation mixte (l/100km)</t>
  </si>
  <si>
    <t>co2_mixte</t>
  </si>
  <si>
    <t>CO2 (g/km)</t>
  </si>
  <si>
    <t>CO type I (g/km)</t>
  </si>
  <si>
    <t>NA</t>
  </si>
  <si>
    <t>HC (g/km)</t>
  </si>
  <si>
    <t>NOX (g/km)</t>
  </si>
  <si>
    <t>HC+NOX (g/km)</t>
  </si>
  <si>
    <t>Particules (g/km)</t>
  </si>
  <si>
    <t>masse vide euro min (kg)</t>
  </si>
  <si>
    <t>masse vide euro max (kg)</t>
  </si>
  <si>
    <t>Champ V9</t>
  </si>
  <si>
    <t>Date de mise à jour</t>
  </si>
  <si>
    <t>Results of test HC</t>
  </si>
  <si>
    <t>The brand</t>
  </si>
  <si>
    <t>The business model</t>
  </si>
  <si>
    <t>The type of gearbox and the number of reports,</t>
  </si>
  <si>
    <t>Urban fuel consumption (in L/100km),</t>
  </si>
  <si>
    <t>Mixed fuel consumption (in L/100km),</t>
  </si>
  <si>
    <t>Extra urban fuel consumption (in L/100km),</t>
  </si>
  <si>
    <t>Range</t>
  </si>
  <si>
    <t>Variable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</si>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</sst>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quotePrefix="1" applyFont="1" applyBorder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>
      <selection activeCell="D18" sqref="D18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>
        <v>12</v>
      </c>
      <c r="D2" t="s">
        <v>7</v>
      </c>
    </row>
    <row r="3" spans="1:5" x14ac:dyDescent="0.25">
      <c r="A3" s="1" t="s">
        <v>8</v>
      </c>
      <c r="B3" t="s">
        <v>6</v>
      </c>
      <c r="C3">
        <v>20</v>
      </c>
      <c r="D3" t="s">
        <v>9</v>
      </c>
    </row>
    <row r="4" spans="1:5" x14ac:dyDescent="0.25">
      <c r="A4" s="1" t="s">
        <v>10</v>
      </c>
      <c r="B4" t="s">
        <v>6</v>
      </c>
      <c r="C4">
        <v>20</v>
      </c>
      <c r="D4" t="s">
        <v>11</v>
      </c>
    </row>
    <row r="5" spans="1:5" x14ac:dyDescent="0.25">
      <c r="A5" s="1" t="s">
        <v>12</v>
      </c>
      <c r="B5" t="s">
        <v>6</v>
      </c>
      <c r="C5">
        <v>91</v>
      </c>
      <c r="D5" t="s">
        <v>13</v>
      </c>
    </row>
    <row r="6" spans="1:5" x14ac:dyDescent="0.25">
      <c r="A6" s="1" t="s">
        <v>14</v>
      </c>
      <c r="B6" t="s">
        <v>6</v>
      </c>
      <c r="C6">
        <v>15</v>
      </c>
      <c r="D6" t="s">
        <v>15</v>
      </c>
    </row>
    <row r="7" spans="1:5" x14ac:dyDescent="0.25">
      <c r="A7" s="1" t="s">
        <v>16</v>
      </c>
      <c r="B7" t="s">
        <v>6</v>
      </c>
      <c r="C7">
        <v>36</v>
      </c>
      <c r="D7" t="s">
        <v>17</v>
      </c>
    </row>
    <row r="8" spans="1:5" x14ac:dyDescent="0.25">
      <c r="A8" s="1" t="s">
        <v>18</v>
      </c>
      <c r="B8" t="s">
        <v>6</v>
      </c>
      <c r="C8">
        <v>5</v>
      </c>
      <c r="D8" t="s">
        <v>19</v>
      </c>
    </row>
    <row r="9" spans="1:5" x14ac:dyDescent="0.25">
      <c r="A9" s="1" t="s">
        <v>20</v>
      </c>
      <c r="B9" t="s">
        <v>6</v>
      </c>
      <c r="C9">
        <v>3</v>
      </c>
      <c r="D9" t="s">
        <v>21</v>
      </c>
    </row>
    <row r="10" spans="1:5" x14ac:dyDescent="0.25">
      <c r="A10" s="1" t="s">
        <v>22</v>
      </c>
      <c r="B10" t="s">
        <v>23</v>
      </c>
      <c r="C10">
        <v>2</v>
      </c>
      <c r="D10" t="s">
        <v>24</v>
      </c>
    </row>
    <row r="11" spans="1:5" x14ac:dyDescent="0.25">
      <c r="A11" s="1" t="s">
        <v>25</v>
      </c>
      <c r="B11" t="s">
        <v>23</v>
      </c>
      <c r="C11">
        <v>11</v>
      </c>
      <c r="D11" t="s">
        <v>26</v>
      </c>
      <c r="E11" t="s">
        <v>27</v>
      </c>
    </row>
    <row r="12" spans="1:5" x14ac:dyDescent="0.25">
      <c r="A12" s="1" t="s">
        <v>28</v>
      </c>
      <c r="B12" t="s">
        <v>6</v>
      </c>
      <c r="C12">
        <v>3</v>
      </c>
      <c r="D12" t="s">
        <v>29</v>
      </c>
    </row>
    <row r="13" spans="1:5" x14ac:dyDescent="0.25">
      <c r="A13" s="1" t="s">
        <v>30</v>
      </c>
      <c r="B13" t="s">
        <v>23</v>
      </c>
      <c r="C13">
        <v>11</v>
      </c>
      <c r="D13" t="s">
        <v>31</v>
      </c>
      <c r="E13" t="s">
        <v>32</v>
      </c>
    </row>
    <row r="14" spans="1:5" x14ac:dyDescent="0.25">
      <c r="A14" s="1" t="s">
        <v>33</v>
      </c>
      <c r="B14" t="s">
        <v>23</v>
      </c>
      <c r="C14">
        <v>11</v>
      </c>
      <c r="D14" t="s">
        <v>34</v>
      </c>
      <c r="E14" t="s">
        <v>32</v>
      </c>
    </row>
    <row r="15" spans="1:5" x14ac:dyDescent="0.25">
      <c r="A15" s="1" t="s">
        <v>35</v>
      </c>
      <c r="B15" t="s">
        <v>23</v>
      </c>
      <c r="C15">
        <v>11</v>
      </c>
      <c r="D15" t="s">
        <v>36</v>
      </c>
      <c r="E15" t="s">
        <v>32</v>
      </c>
    </row>
    <row r="16" spans="1:5" x14ac:dyDescent="0.25">
      <c r="A16" s="1" t="s">
        <v>37</v>
      </c>
      <c r="B16" t="s">
        <v>23</v>
      </c>
      <c r="C16">
        <v>3</v>
      </c>
      <c r="D16" t="s">
        <v>38</v>
      </c>
      <c r="E16" t="s">
        <v>39</v>
      </c>
    </row>
    <row r="17" spans="1:26" x14ac:dyDescent="0.25">
      <c r="A17" s="1" t="s">
        <v>40</v>
      </c>
      <c r="B17" t="s">
        <v>23</v>
      </c>
      <c r="C17">
        <v>11</v>
      </c>
      <c r="D17" t="s">
        <v>41</v>
      </c>
      <c r="E17" t="s">
        <v>39</v>
      </c>
    </row>
    <row r="18" spans="1:26" x14ac:dyDescent="0.25">
      <c r="A18" s="1" t="s">
        <v>42</v>
      </c>
      <c r="B18" t="s">
        <v>23</v>
      </c>
      <c r="C18">
        <v>11</v>
      </c>
      <c r="D18" t="s">
        <v>43</v>
      </c>
      <c r="E18" t="s">
        <v>39</v>
      </c>
    </row>
    <row r="19" spans="1:26" x14ac:dyDescent="0.25">
      <c r="A19" s="1" t="s">
        <v>44</v>
      </c>
      <c r="B19" t="s">
        <v>23</v>
      </c>
      <c r="C19">
        <v>11</v>
      </c>
      <c r="D19" t="s">
        <v>45</v>
      </c>
      <c r="E19" t="s">
        <v>39</v>
      </c>
    </row>
    <row r="20" spans="1:26" x14ac:dyDescent="0.25">
      <c r="A20" s="1" t="s">
        <v>46</v>
      </c>
      <c r="B20" t="s">
        <v>23</v>
      </c>
      <c r="C20">
        <v>11</v>
      </c>
      <c r="D20" t="s">
        <v>47</v>
      </c>
      <c r="E20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48</v>
      </c>
      <c r="B21" t="s">
        <v>23</v>
      </c>
      <c r="C21">
        <v>5</v>
      </c>
      <c r="D21" t="s">
        <v>49</v>
      </c>
      <c r="E21" t="s">
        <v>39</v>
      </c>
    </row>
    <row r="22" spans="1:26" x14ac:dyDescent="0.25">
      <c r="A22" s="1" t="s">
        <v>50</v>
      </c>
      <c r="B22" t="s">
        <v>23</v>
      </c>
      <c r="C22">
        <v>4</v>
      </c>
      <c r="D22" t="s">
        <v>51</v>
      </c>
      <c r="E22" t="s">
        <v>52</v>
      </c>
    </row>
    <row r="23" spans="1:26" x14ac:dyDescent="0.25">
      <c r="A23" s="1" t="s">
        <v>53</v>
      </c>
      <c r="B23" t="s">
        <v>23</v>
      </c>
      <c r="C23">
        <v>4</v>
      </c>
      <c r="D23" t="s">
        <v>54</v>
      </c>
      <c r="E23" t="s">
        <v>52</v>
      </c>
    </row>
    <row r="24" spans="1:26" x14ac:dyDescent="0.25">
      <c r="A24" s="1" t="s">
        <v>55</v>
      </c>
      <c r="B24" t="s">
        <v>6</v>
      </c>
      <c r="C24">
        <v>23</v>
      </c>
      <c r="D24" t="s">
        <v>56</v>
      </c>
    </row>
    <row r="25" spans="1:26" x14ac:dyDescent="0.25">
      <c r="A25" s="1" t="s">
        <v>57</v>
      </c>
      <c r="B25" t="s">
        <v>6</v>
      </c>
      <c r="C25">
        <v>6</v>
      </c>
      <c r="D25" t="s">
        <v>58</v>
      </c>
    </row>
    <row r="26" spans="1:26" x14ac:dyDescent="0.25">
      <c r="A26" s="1" t="s">
        <v>59</v>
      </c>
      <c r="B26" t="s">
        <v>6</v>
      </c>
      <c r="C26">
        <v>19</v>
      </c>
      <c r="D26" s="1" t="s">
        <v>59</v>
      </c>
    </row>
    <row r="27" spans="1:26" x14ac:dyDescent="0.25">
      <c r="A27" s="1" t="s">
        <v>60</v>
      </c>
      <c r="B27" t="s">
        <v>6</v>
      </c>
      <c r="C27">
        <v>14</v>
      </c>
      <c r="D27" s="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BD28-B152-4350-854F-163C3C7D5181}">
  <dimension ref="A1:Z27"/>
  <sheetViews>
    <sheetView workbookViewId="0">
      <selection activeCell="D1" sqref="D1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7.140625" customWidth="1"/>
  </cols>
  <sheetData>
    <row r="1" spans="1:5" x14ac:dyDescent="0.25">
      <c r="A1" s="2" t="s">
        <v>127</v>
      </c>
      <c r="B1" s="2" t="s">
        <v>128</v>
      </c>
      <c r="C1" s="2" t="s">
        <v>61</v>
      </c>
      <c r="D1" s="2" t="s">
        <v>62</v>
      </c>
      <c r="E1" s="2" t="s">
        <v>63</v>
      </c>
    </row>
    <row r="2" spans="1:5" x14ac:dyDescent="0.25">
      <c r="A2" s="1" t="s">
        <v>5</v>
      </c>
      <c r="B2" t="s">
        <v>6</v>
      </c>
      <c r="C2">
        <v>12</v>
      </c>
      <c r="D2" t="s">
        <v>120</v>
      </c>
    </row>
    <row r="3" spans="1:5" x14ac:dyDescent="0.25">
      <c r="A3" s="1" t="s">
        <v>8</v>
      </c>
      <c r="B3" t="s">
        <v>6</v>
      </c>
      <c r="C3">
        <v>20</v>
      </c>
      <c r="D3" t="s">
        <v>64</v>
      </c>
    </row>
    <row r="4" spans="1:5" x14ac:dyDescent="0.25">
      <c r="A4" s="1" t="s">
        <v>10</v>
      </c>
      <c r="B4" t="s">
        <v>6</v>
      </c>
      <c r="C4">
        <v>20</v>
      </c>
      <c r="D4" t="s">
        <v>121</v>
      </c>
    </row>
    <row r="5" spans="1:5" x14ac:dyDescent="0.25">
      <c r="A5" s="1" t="s">
        <v>12</v>
      </c>
      <c r="B5" t="s">
        <v>6</v>
      </c>
      <c r="C5">
        <v>91</v>
      </c>
      <c r="D5" t="s">
        <v>65</v>
      </c>
    </row>
    <row r="6" spans="1:5" x14ac:dyDescent="0.25">
      <c r="A6" s="1" t="s">
        <v>14</v>
      </c>
      <c r="B6" t="s">
        <v>6</v>
      </c>
      <c r="C6">
        <v>15</v>
      </c>
      <c r="D6" t="s">
        <v>66</v>
      </c>
    </row>
    <row r="7" spans="1:5" x14ac:dyDescent="0.25">
      <c r="A7" s="1" t="s">
        <v>16</v>
      </c>
      <c r="B7" t="s">
        <v>6</v>
      </c>
      <c r="C7">
        <v>36</v>
      </c>
      <c r="D7" t="s">
        <v>67</v>
      </c>
    </row>
    <row r="8" spans="1:5" x14ac:dyDescent="0.25">
      <c r="A8" s="1" t="s">
        <v>18</v>
      </c>
      <c r="B8" t="s">
        <v>6</v>
      </c>
      <c r="C8">
        <v>5</v>
      </c>
      <c r="D8" t="s">
        <v>68</v>
      </c>
    </row>
    <row r="9" spans="1:5" x14ac:dyDescent="0.25">
      <c r="A9" s="1" t="s">
        <v>20</v>
      </c>
      <c r="B9" t="s">
        <v>6</v>
      </c>
      <c r="C9">
        <v>3</v>
      </c>
      <c r="D9" t="s">
        <v>69</v>
      </c>
    </row>
    <row r="10" spans="1:5" x14ac:dyDescent="0.25">
      <c r="A10" s="1" t="s">
        <v>22</v>
      </c>
      <c r="B10" t="s">
        <v>23</v>
      </c>
      <c r="C10">
        <v>2</v>
      </c>
      <c r="D10" t="s">
        <v>70</v>
      </c>
    </row>
    <row r="11" spans="1:5" x14ac:dyDescent="0.25">
      <c r="A11" s="1" t="s">
        <v>25</v>
      </c>
      <c r="B11" t="s">
        <v>23</v>
      </c>
      <c r="C11">
        <v>11</v>
      </c>
      <c r="D11" t="s">
        <v>71</v>
      </c>
      <c r="E11" t="s">
        <v>27</v>
      </c>
    </row>
    <row r="12" spans="1:5" x14ac:dyDescent="0.25">
      <c r="A12" s="1" t="s">
        <v>28</v>
      </c>
      <c r="B12" t="s">
        <v>6</v>
      </c>
      <c r="C12">
        <v>3</v>
      </c>
      <c r="D12" t="s">
        <v>122</v>
      </c>
    </row>
    <row r="13" spans="1:5" x14ac:dyDescent="0.25">
      <c r="A13" s="1" t="s">
        <v>30</v>
      </c>
      <c r="B13" t="s">
        <v>23</v>
      </c>
      <c r="C13">
        <v>11</v>
      </c>
      <c r="D13" t="s">
        <v>123</v>
      </c>
      <c r="E13" t="s">
        <v>72</v>
      </c>
    </row>
    <row r="14" spans="1:5" x14ac:dyDescent="0.25">
      <c r="A14" s="1" t="s">
        <v>33</v>
      </c>
      <c r="B14" t="s">
        <v>23</v>
      </c>
      <c r="C14">
        <v>11</v>
      </c>
      <c r="D14" t="s">
        <v>124</v>
      </c>
      <c r="E14" t="s">
        <v>72</v>
      </c>
    </row>
    <row r="15" spans="1:5" x14ac:dyDescent="0.25">
      <c r="A15" s="1" t="s">
        <v>35</v>
      </c>
      <c r="B15" t="s">
        <v>23</v>
      </c>
      <c r="C15">
        <v>11</v>
      </c>
      <c r="D15" t="s">
        <v>125</v>
      </c>
      <c r="E15" t="s">
        <v>72</v>
      </c>
    </row>
    <row r="16" spans="1:5" x14ac:dyDescent="0.25">
      <c r="A16" s="1" t="s">
        <v>37</v>
      </c>
      <c r="B16" t="s">
        <v>23</v>
      </c>
      <c r="C16">
        <v>3</v>
      </c>
      <c r="D16" t="s">
        <v>73</v>
      </c>
      <c r="E16" t="s">
        <v>74</v>
      </c>
    </row>
    <row r="17" spans="1:26" x14ac:dyDescent="0.25">
      <c r="A17" s="1" t="s">
        <v>40</v>
      </c>
      <c r="B17" t="s">
        <v>23</v>
      </c>
      <c r="C17">
        <v>11</v>
      </c>
      <c r="D17" t="s">
        <v>75</v>
      </c>
      <c r="E17" t="s">
        <v>74</v>
      </c>
    </row>
    <row r="18" spans="1:26" x14ac:dyDescent="0.25">
      <c r="A18" s="1" t="s">
        <v>42</v>
      </c>
      <c r="B18" t="s">
        <v>23</v>
      </c>
      <c r="C18">
        <v>11</v>
      </c>
      <c r="D18" s="4" t="s">
        <v>119</v>
      </c>
      <c r="E18" t="s">
        <v>74</v>
      </c>
    </row>
    <row r="19" spans="1:26" x14ac:dyDescent="0.25">
      <c r="A19" s="1" t="s">
        <v>44</v>
      </c>
      <c r="B19" t="s">
        <v>23</v>
      </c>
      <c r="C19">
        <v>11</v>
      </c>
      <c r="D19" t="s">
        <v>76</v>
      </c>
      <c r="E19" t="s">
        <v>74</v>
      </c>
    </row>
    <row r="20" spans="1:26" x14ac:dyDescent="0.25">
      <c r="A20" s="1" t="s">
        <v>46</v>
      </c>
      <c r="B20" t="s">
        <v>23</v>
      </c>
      <c r="C20">
        <v>11</v>
      </c>
      <c r="D20" t="s">
        <v>77</v>
      </c>
      <c r="E20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48</v>
      </c>
      <c r="B21" t="s">
        <v>23</v>
      </c>
      <c r="C21">
        <v>5</v>
      </c>
      <c r="D21" t="s">
        <v>78</v>
      </c>
      <c r="E21" t="s">
        <v>74</v>
      </c>
    </row>
    <row r="22" spans="1:26" x14ac:dyDescent="0.25">
      <c r="A22" s="1" t="s">
        <v>50</v>
      </c>
      <c r="B22" t="s">
        <v>23</v>
      </c>
      <c r="C22">
        <v>4</v>
      </c>
      <c r="D22" t="s">
        <v>79</v>
      </c>
      <c r="E22" t="s">
        <v>52</v>
      </c>
    </row>
    <row r="23" spans="1:26" x14ac:dyDescent="0.25">
      <c r="A23" s="1" t="s">
        <v>53</v>
      </c>
      <c r="B23" t="s">
        <v>23</v>
      </c>
      <c r="C23">
        <v>4</v>
      </c>
      <c r="D23" t="s">
        <v>80</v>
      </c>
      <c r="E23" t="s">
        <v>52</v>
      </c>
    </row>
    <row r="24" spans="1:26" x14ac:dyDescent="0.25">
      <c r="A24" s="1" t="s">
        <v>55</v>
      </c>
      <c r="B24" t="s">
        <v>6</v>
      </c>
      <c r="C24">
        <v>23</v>
      </c>
      <c r="D24" t="s">
        <v>81</v>
      </c>
    </row>
    <row r="25" spans="1:26" x14ac:dyDescent="0.25">
      <c r="A25" s="1" t="s">
        <v>57</v>
      </c>
      <c r="B25" t="s">
        <v>6</v>
      </c>
      <c r="C25">
        <v>6</v>
      </c>
      <c r="D25" t="s">
        <v>82</v>
      </c>
    </row>
    <row r="26" spans="1:26" x14ac:dyDescent="0.25">
      <c r="A26" s="1" t="s">
        <v>59</v>
      </c>
      <c r="B26" t="s">
        <v>6</v>
      </c>
      <c r="C26">
        <v>19</v>
      </c>
      <c r="D26" s="1" t="s">
        <v>83</v>
      </c>
    </row>
    <row r="27" spans="1:26" x14ac:dyDescent="0.25">
      <c r="A27" s="1" t="s">
        <v>60</v>
      </c>
      <c r="B27" t="s">
        <v>6</v>
      </c>
      <c r="C27">
        <v>14</v>
      </c>
      <c r="D27" s="1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856E-A1C1-4BD9-A717-2020787E0B16}">
  <dimension ref="A1:Y27"/>
  <sheetViews>
    <sheetView showGridLines="0" tabSelected="1" zoomScaleNormal="100" workbookViewId="0">
      <selection activeCell="D1" sqref="D1"/>
    </sheetView>
  </sheetViews>
  <sheetFormatPr defaultColWidth="11.42578125" defaultRowHeight="15" x14ac:dyDescent="0.25"/>
  <cols>
    <col min="1" max="1" width="5" customWidth="1"/>
    <col min="2" max="2" width="19.5703125" customWidth="1"/>
    <col min="3" max="3" width="65.5703125" bestFit="1" customWidth="1"/>
    <col min="4" max="4" width="16" customWidth="1"/>
    <col min="5" max="6" width="23.140625" customWidth="1"/>
    <col min="7" max="7" width="36.42578125" customWidth="1"/>
    <col min="8" max="9" width="23.140625" customWidth="1"/>
  </cols>
  <sheetData>
    <row r="1" spans="1:9" x14ac:dyDescent="0.25">
      <c r="A1" s="3" t="s">
        <v>84</v>
      </c>
      <c r="B1" s="3" t="s">
        <v>127</v>
      </c>
      <c r="C1" s="3" t="s">
        <v>62</v>
      </c>
      <c r="D1" s="3" t="s">
        <v>63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</row>
    <row r="2" spans="1:9" x14ac:dyDescent="0.25">
      <c r="A2" s="5" cm="1">
        <f t="array" ref="A2:A27">_xlfn.SEQUENCE(ROWS($B$2:$B$27))</f>
        <v>1</v>
      </c>
      <c r="B2" s="4" t="s">
        <v>5</v>
      </c>
      <c r="C2" s="4" t="str">
        <f>EN!D2</f>
        <v>The brand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87</v>
      </c>
      <c r="I2" s="4" t="s">
        <v>87</v>
      </c>
    </row>
    <row r="3" spans="1:9" x14ac:dyDescent="0.25">
      <c r="A3" s="5">
        <v>2</v>
      </c>
      <c r="B3" s="4" t="s">
        <v>8</v>
      </c>
      <c r="C3" s="4" t="str">
        <f>EN!D3</f>
        <v>The file model</v>
      </c>
      <c r="D3" s="4" t="s">
        <v>85</v>
      </c>
      <c r="E3" s="4" t="s">
        <v>8</v>
      </c>
      <c r="F3" s="4" t="s">
        <v>8</v>
      </c>
      <c r="G3" s="4" t="s">
        <v>89</v>
      </c>
      <c r="H3" s="4" t="s">
        <v>8</v>
      </c>
      <c r="I3" s="4" t="s">
        <v>8</v>
      </c>
    </row>
    <row r="4" spans="1:9" x14ac:dyDescent="0.25">
      <c r="A4" s="5">
        <v>3</v>
      </c>
      <c r="B4" s="4" t="s">
        <v>10</v>
      </c>
      <c r="C4" s="4" t="str">
        <f>EN!D4</f>
        <v>The business model</v>
      </c>
      <c r="D4" s="4" t="s">
        <v>85</v>
      </c>
      <c r="E4" s="4" t="s">
        <v>90</v>
      </c>
      <c r="F4" s="4" t="s">
        <v>10</v>
      </c>
      <c r="G4" s="4" t="s">
        <v>91</v>
      </c>
      <c r="H4" s="4" t="s">
        <v>10</v>
      </c>
      <c r="I4" s="4" t="s">
        <v>10</v>
      </c>
    </row>
    <row r="5" spans="1:9" x14ac:dyDescent="0.25">
      <c r="A5" s="5">
        <v>4</v>
      </c>
      <c r="B5" s="4" t="s">
        <v>12</v>
      </c>
      <c r="C5" s="4" t="str">
        <f>EN!D5</f>
        <v>Commercial designation</v>
      </c>
      <c r="D5" s="4" t="s">
        <v>85</v>
      </c>
      <c r="E5" s="4" t="s">
        <v>12</v>
      </c>
      <c r="F5" s="4" t="s">
        <v>12</v>
      </c>
      <c r="G5" s="4" t="s">
        <v>92</v>
      </c>
      <c r="H5" s="4" t="s">
        <v>12</v>
      </c>
      <c r="I5" s="4" t="s">
        <v>12</v>
      </c>
    </row>
    <row r="6" spans="1:9" x14ac:dyDescent="0.25">
      <c r="A6" s="5">
        <v>5</v>
      </c>
      <c r="B6" s="4" t="s">
        <v>14</v>
      </c>
      <c r="C6" s="4" t="str">
        <f>EN!D6</f>
        <v>The National Type Identification Code (CNIT)</v>
      </c>
      <c r="D6" s="4" t="s">
        <v>85</v>
      </c>
      <c r="E6" s="4" t="s">
        <v>14</v>
      </c>
      <c r="F6" s="4" t="s">
        <v>14</v>
      </c>
      <c r="G6" s="4" t="s">
        <v>93</v>
      </c>
      <c r="H6" s="4" t="s">
        <v>14</v>
      </c>
      <c r="I6" s="4" t="s">
        <v>14</v>
      </c>
    </row>
    <row r="7" spans="1:9" x14ac:dyDescent="0.25">
      <c r="A7" s="5">
        <v>6</v>
      </c>
      <c r="B7" s="4" t="s">
        <v>16</v>
      </c>
      <c r="C7" s="4" t="str">
        <f>EN!D7</f>
        <v>The Variant-Variant (TVV) or the Mines type</v>
      </c>
      <c r="D7" s="4" t="s">
        <v>85</v>
      </c>
      <c r="E7" s="4" t="s">
        <v>16</v>
      </c>
      <c r="F7" s="4" t="s">
        <v>16</v>
      </c>
      <c r="G7" s="4" t="s">
        <v>94</v>
      </c>
      <c r="H7" s="4" t="s">
        <v>16</v>
      </c>
      <c r="I7" s="4" t="s">
        <v>16</v>
      </c>
    </row>
    <row r="8" spans="1:9" x14ac:dyDescent="0.25">
      <c r="A8" s="5">
        <v>7</v>
      </c>
      <c r="B8" s="4" t="s">
        <v>18</v>
      </c>
      <c r="C8" s="4" t="str">
        <f>EN!D8</f>
        <v>The type of fuel</v>
      </c>
      <c r="D8" s="4" t="s">
        <v>85</v>
      </c>
      <c r="E8" s="4" t="s">
        <v>95</v>
      </c>
      <c r="F8" s="4" t="s">
        <v>18</v>
      </c>
      <c r="G8" s="4" t="s">
        <v>96</v>
      </c>
      <c r="H8" s="4" t="s">
        <v>97</v>
      </c>
      <c r="I8" s="4" t="s">
        <v>97</v>
      </c>
    </row>
    <row r="9" spans="1:9" x14ac:dyDescent="0.25">
      <c r="A9" s="5">
        <v>8</v>
      </c>
      <c r="B9" s="4" t="s">
        <v>20</v>
      </c>
      <c r="C9" s="4" t="str">
        <f>EN!D9</f>
        <v>Information to identify hybrid vehicles (O/N)</v>
      </c>
      <c r="D9" s="4" t="s">
        <v>85</v>
      </c>
      <c r="E9" s="4" t="s">
        <v>20</v>
      </c>
      <c r="F9" s="4" t="s">
        <v>20</v>
      </c>
      <c r="G9" s="4" t="s">
        <v>98</v>
      </c>
      <c r="H9" s="4" t="s">
        <v>20</v>
      </c>
      <c r="I9" s="7" t="s">
        <v>110</v>
      </c>
    </row>
    <row r="10" spans="1:9" x14ac:dyDescent="0.25">
      <c r="A10" s="5">
        <v>9</v>
      </c>
      <c r="B10" s="4" t="s">
        <v>22</v>
      </c>
      <c r="C10" s="4" t="str">
        <f>EN!D10</f>
        <v>Administrative power</v>
      </c>
      <c r="D10" s="4" t="s">
        <v>85</v>
      </c>
      <c r="E10" s="4" t="s">
        <v>99</v>
      </c>
      <c r="F10" s="4" t="s">
        <v>22</v>
      </c>
      <c r="G10" s="4" t="s">
        <v>100</v>
      </c>
      <c r="H10" s="4" t="s">
        <v>22</v>
      </c>
      <c r="I10" s="4" t="s">
        <v>22</v>
      </c>
    </row>
    <row r="11" spans="1:9" x14ac:dyDescent="0.25">
      <c r="A11" s="5">
        <v>10</v>
      </c>
      <c r="B11" s="4" t="s">
        <v>25</v>
      </c>
      <c r="C11" s="4" t="str">
        <f>EN!D11</f>
        <v>Maximum power (in KW)</v>
      </c>
      <c r="D11" s="4" t="s">
        <v>27</v>
      </c>
      <c r="E11" s="4" t="s">
        <v>25</v>
      </c>
      <c r="F11" s="4" t="s">
        <v>25</v>
      </c>
      <c r="G11" s="4" t="s">
        <v>101</v>
      </c>
      <c r="H11" s="4" t="s">
        <v>25</v>
      </c>
      <c r="I11" s="4" t="s">
        <v>25</v>
      </c>
    </row>
    <row r="12" spans="1:9" x14ac:dyDescent="0.25">
      <c r="A12" s="5">
        <v>11</v>
      </c>
      <c r="B12" s="4" t="s">
        <v>28</v>
      </c>
      <c r="C12" s="4" t="str">
        <f>EN!D12</f>
        <v>The type of gearbox and the number of reports,</v>
      </c>
      <c r="D12" s="4" t="s">
        <v>85</v>
      </c>
      <c r="E12" s="4" t="s">
        <v>28</v>
      </c>
      <c r="F12" s="4" t="s">
        <v>28</v>
      </c>
      <c r="G12" s="4" t="s">
        <v>102</v>
      </c>
      <c r="H12" s="4" t="s">
        <v>28</v>
      </c>
      <c r="I12" s="4" t="s">
        <v>28</v>
      </c>
    </row>
    <row r="13" spans="1:9" x14ac:dyDescent="0.25">
      <c r="A13" s="5">
        <v>12</v>
      </c>
      <c r="B13" s="4" t="s">
        <v>30</v>
      </c>
      <c r="C13" s="4" t="str">
        <f>EN!D13</f>
        <v>Urban fuel consumption (in L/100km),</v>
      </c>
      <c r="D13" s="4" t="s">
        <v>72</v>
      </c>
      <c r="E13" s="4" t="s">
        <v>103</v>
      </c>
      <c r="F13" s="4" t="s">
        <v>30</v>
      </c>
      <c r="G13" s="4" t="s">
        <v>104</v>
      </c>
      <c r="H13" s="4" t="s">
        <v>30</v>
      </c>
      <c r="I13" s="4" t="s">
        <v>30</v>
      </c>
    </row>
    <row r="14" spans="1:9" x14ac:dyDescent="0.25">
      <c r="A14" s="5">
        <v>13</v>
      </c>
      <c r="B14" s="4" t="s">
        <v>33</v>
      </c>
      <c r="C14" s="4" t="str">
        <f>EN!D14</f>
        <v>Mixed fuel consumption (in L/100km),</v>
      </c>
      <c r="D14" s="4" t="s">
        <v>72</v>
      </c>
      <c r="E14" s="4" t="s">
        <v>33</v>
      </c>
      <c r="F14" s="4" t="s">
        <v>33</v>
      </c>
      <c r="G14" s="4" t="s">
        <v>105</v>
      </c>
      <c r="H14" s="4" t="s">
        <v>33</v>
      </c>
      <c r="I14" s="4" t="s">
        <v>33</v>
      </c>
    </row>
    <row r="15" spans="1:9" x14ac:dyDescent="0.25">
      <c r="A15" s="5">
        <v>14</v>
      </c>
      <c r="B15" s="4" t="s">
        <v>35</v>
      </c>
      <c r="C15" s="4" t="str">
        <f>EN!D15</f>
        <v>Extra urban fuel consumption (in L/100km),</v>
      </c>
      <c r="D15" s="4" t="s">
        <v>72</v>
      </c>
      <c r="E15" s="4" t="s">
        <v>35</v>
      </c>
      <c r="F15" s="4" t="s">
        <v>35</v>
      </c>
      <c r="G15" s="4" t="s">
        <v>106</v>
      </c>
      <c r="H15" s="4" t="s">
        <v>35</v>
      </c>
      <c r="I15" s="4" t="s">
        <v>35</v>
      </c>
    </row>
    <row r="16" spans="1:9" x14ac:dyDescent="0.25">
      <c r="A16" s="5">
        <v>15</v>
      </c>
      <c r="B16" s="4" t="s">
        <v>37</v>
      </c>
      <c r="C16" s="4" t="str">
        <f>EN!D16</f>
        <v>CO2 emission (in G/km),</v>
      </c>
      <c r="D16" s="4" t="s">
        <v>74</v>
      </c>
      <c r="E16" s="4" t="s">
        <v>107</v>
      </c>
      <c r="F16" s="4" t="s">
        <v>37</v>
      </c>
      <c r="G16" s="4" t="s">
        <v>108</v>
      </c>
      <c r="H16" s="4" t="s">
        <v>37</v>
      </c>
      <c r="I16" s="4" t="s">
        <v>37</v>
      </c>
    </row>
    <row r="17" spans="1:25" x14ac:dyDescent="0.25">
      <c r="A17" s="5">
        <v>16</v>
      </c>
      <c r="B17" s="4" t="s">
        <v>40</v>
      </c>
      <c r="C17" s="4" t="str">
        <f>EN!D17</f>
        <v>CO Type I test result</v>
      </c>
      <c r="D17" s="4" t="s">
        <v>74</v>
      </c>
      <c r="E17" s="4" t="s">
        <v>40</v>
      </c>
      <c r="F17" s="4" t="s">
        <v>40</v>
      </c>
      <c r="G17" s="4" t="s">
        <v>109</v>
      </c>
      <c r="H17" s="4" t="s">
        <v>40</v>
      </c>
      <c r="I17" s="7" t="s">
        <v>110</v>
      </c>
    </row>
    <row r="18" spans="1:25" x14ac:dyDescent="0.25">
      <c r="A18" s="5">
        <v>17</v>
      </c>
      <c r="B18" s="4" t="s">
        <v>42</v>
      </c>
      <c r="C18" s="4" t="str">
        <f>EN!D18</f>
        <v>Results of test HC</v>
      </c>
      <c r="D18" s="4" t="s">
        <v>74</v>
      </c>
      <c r="E18" s="4" t="s">
        <v>42</v>
      </c>
      <c r="F18" s="4" t="s">
        <v>42</v>
      </c>
      <c r="G18" s="4" t="s">
        <v>111</v>
      </c>
      <c r="H18" s="4" t="s">
        <v>42</v>
      </c>
      <c r="I18" s="7" t="s">
        <v>110</v>
      </c>
    </row>
    <row r="19" spans="1:25" x14ac:dyDescent="0.25">
      <c r="A19" s="5">
        <v>18</v>
      </c>
      <c r="B19" s="4" t="s">
        <v>44</v>
      </c>
      <c r="C19" s="4" t="str">
        <f>EN!D19</f>
        <v>Nox trial results</v>
      </c>
      <c r="D19" s="4" t="s">
        <v>74</v>
      </c>
      <c r="E19" s="4" t="s">
        <v>44</v>
      </c>
      <c r="F19" s="4" t="s">
        <v>44</v>
      </c>
      <c r="G19" s="4" t="s">
        <v>112</v>
      </c>
      <c r="H19" s="4" t="s">
        <v>44</v>
      </c>
      <c r="I19" s="7" t="s">
        <v>110</v>
      </c>
    </row>
    <row r="20" spans="1:25" x14ac:dyDescent="0.25">
      <c r="A20" s="5">
        <v>19</v>
      </c>
      <c r="B20" s="4" t="s">
        <v>46</v>
      </c>
      <c r="C20" s="4" t="str">
        <f>EN!D20</f>
        <v>HC+Nox trial results</v>
      </c>
      <c r="D20" s="4" t="s">
        <v>74</v>
      </c>
      <c r="E20" s="4" t="s">
        <v>46</v>
      </c>
      <c r="F20" s="4" t="s">
        <v>46</v>
      </c>
      <c r="G20" s="4" t="s">
        <v>113</v>
      </c>
      <c r="H20" s="4" t="s">
        <v>46</v>
      </c>
      <c r="I20" s="7" t="s">
        <v>110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5">
        <v>20</v>
      </c>
      <c r="B21" s="4" t="s">
        <v>48</v>
      </c>
      <c r="C21" s="4" t="str">
        <f>EN!D21</f>
        <v>particle test result</v>
      </c>
      <c r="D21" s="4" t="s">
        <v>74</v>
      </c>
      <c r="E21" s="4" t="s">
        <v>48</v>
      </c>
      <c r="F21" s="4" t="s">
        <v>48</v>
      </c>
      <c r="G21" s="4" t="s">
        <v>114</v>
      </c>
      <c r="H21" s="4" t="s">
        <v>48</v>
      </c>
      <c r="I21" s="7" t="s">
        <v>110</v>
      </c>
    </row>
    <row r="22" spans="1:25" x14ac:dyDescent="0.25">
      <c r="A22" s="5">
        <v>21</v>
      </c>
      <c r="B22" s="4" t="s">
        <v>50</v>
      </c>
      <c r="C22" s="4" t="str">
        <f>EN!D22</f>
        <v>The mass in mini walking order</v>
      </c>
      <c r="D22" s="4" t="s">
        <v>52</v>
      </c>
      <c r="E22" s="4" t="s">
        <v>50</v>
      </c>
      <c r="F22" s="4" t="s">
        <v>50</v>
      </c>
      <c r="G22" s="4" t="s">
        <v>115</v>
      </c>
      <c r="H22" s="4" t="s">
        <v>50</v>
      </c>
      <c r="I22" s="7" t="s">
        <v>110</v>
      </c>
    </row>
    <row r="23" spans="1:25" x14ac:dyDescent="0.25">
      <c r="A23" s="5">
        <v>22</v>
      </c>
      <c r="B23" s="4" t="s">
        <v>53</v>
      </c>
      <c r="C23" s="4" t="str">
        <f>EN!D23</f>
        <v>the mass in maximum walking order</v>
      </c>
      <c r="D23" s="4" t="s">
        <v>52</v>
      </c>
      <c r="E23" s="4" t="s">
        <v>53</v>
      </c>
      <c r="F23" s="4" t="s">
        <v>53</v>
      </c>
      <c r="G23" s="4" t="s">
        <v>116</v>
      </c>
      <c r="H23" s="4" t="s">
        <v>53</v>
      </c>
      <c r="I23" s="7" t="s">
        <v>110</v>
      </c>
    </row>
    <row r="24" spans="1:25" x14ac:dyDescent="0.25">
      <c r="A24" s="5">
        <v>23</v>
      </c>
      <c r="B24" s="4" t="s">
        <v>55</v>
      </c>
      <c r="C24" s="4" t="str">
        <f>EN!D24</f>
        <v>Field V9 of the registration certificate which contains the Euro standard</v>
      </c>
      <c r="D24" s="4" t="s">
        <v>85</v>
      </c>
      <c r="E24" s="4" t="s">
        <v>55</v>
      </c>
      <c r="F24" s="4" t="s">
        <v>55</v>
      </c>
      <c r="G24" s="4" t="s">
        <v>117</v>
      </c>
      <c r="H24" s="4" t="s">
        <v>55</v>
      </c>
      <c r="I24" s="4" t="s">
        <v>55</v>
      </c>
    </row>
    <row r="25" spans="1:25" x14ac:dyDescent="0.25">
      <c r="A25" s="5">
        <v>24</v>
      </c>
      <c r="B25" s="4" t="s">
        <v>57</v>
      </c>
      <c r="C25" s="4" t="str">
        <f>EN!D25</f>
        <v>The date of the last update.</v>
      </c>
      <c r="D25" s="4" t="s">
        <v>85</v>
      </c>
      <c r="E25" s="4" t="s">
        <v>57</v>
      </c>
      <c r="F25" s="4" t="s">
        <v>57</v>
      </c>
      <c r="G25" s="4" t="s">
        <v>118</v>
      </c>
      <c r="H25" s="4" t="s">
        <v>57</v>
      </c>
      <c r="I25" s="4" t="s">
        <v>57</v>
      </c>
    </row>
    <row r="26" spans="1:25" x14ac:dyDescent="0.25">
      <c r="A26" s="5">
        <v>25</v>
      </c>
      <c r="B26" s="4" t="s">
        <v>59</v>
      </c>
      <c r="C26" s="4" t="str">
        <f>EN!D26</f>
        <v>Body</v>
      </c>
      <c r="D26" s="4" t="s">
        <v>85</v>
      </c>
      <c r="E26" s="4" t="s">
        <v>85</v>
      </c>
      <c r="F26" s="4" t="s">
        <v>59</v>
      </c>
      <c r="G26" s="4" t="s">
        <v>59</v>
      </c>
      <c r="H26" s="4" t="s">
        <v>59</v>
      </c>
      <c r="I26" s="7" t="s">
        <v>110</v>
      </c>
    </row>
    <row r="27" spans="1:25" x14ac:dyDescent="0.25">
      <c r="A27" s="5">
        <v>26</v>
      </c>
      <c r="B27" s="4" t="s">
        <v>60</v>
      </c>
      <c r="C27" s="4" t="str">
        <f>EN!D27</f>
        <v>Range</v>
      </c>
      <c r="D27" s="4" t="s">
        <v>85</v>
      </c>
      <c r="E27" s="4" t="s">
        <v>85</v>
      </c>
      <c r="F27" s="4" t="s">
        <v>60</v>
      </c>
      <c r="G27" s="4" t="s">
        <v>60</v>
      </c>
      <c r="H27" s="4" t="s">
        <v>60</v>
      </c>
      <c r="I27" s="7" t="s">
        <v>110</v>
      </c>
    </row>
  </sheetData>
  <conditionalFormatting sqref="E2:I27">
    <cfRule type="expression" dxfId="0" priority="1">
      <formula>E2&lt;&gt;$B2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576a18-6290-466e-96c3-a3c8a1587d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762B6752AD944B1E3328407EDCE85" ma:contentTypeVersion="9" ma:contentTypeDescription="Create a new document." ma:contentTypeScope="" ma:versionID="aa9078daf94bb422296009d97e57a09d">
  <xsd:schema xmlns:xsd="http://www.w3.org/2001/XMLSchema" xmlns:xs="http://www.w3.org/2001/XMLSchema" xmlns:p="http://schemas.microsoft.com/office/2006/metadata/properties" xmlns:ns2="e5576a18-6290-466e-96c3-a3c8a1587d46" targetNamespace="http://schemas.microsoft.com/office/2006/metadata/properties" ma:root="true" ma:fieldsID="1160ea4de50afbcc72972f2e028acac7" ns2:_="">
    <xsd:import namespace="e5576a18-6290-466e-96c3-a3c8a1587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76a18-6290-466e-96c3-a3c8a1587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a705f5-bda6-441a-9f50-af094dc5e3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19E20-8E10-456B-A9B3-8B456B18A0DA}">
  <ds:schemaRefs>
    <ds:schemaRef ds:uri="http://schemas.microsoft.com/office/2006/metadata/properties"/>
    <ds:schemaRef ds:uri="http://schemas.microsoft.com/office/infopath/2007/PartnerControls"/>
    <ds:schemaRef ds:uri="e5576a18-6290-466e-96c3-a3c8a1587d46"/>
  </ds:schemaRefs>
</ds:datastoreItem>
</file>

<file path=customXml/itemProps2.xml><?xml version="1.0" encoding="utf-8"?>
<ds:datastoreItem xmlns:ds="http://schemas.openxmlformats.org/officeDocument/2006/customXml" ds:itemID="{26235964-1ECE-4E44-9FA6-52C82DA2D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34D3F2-F57E-4FAB-8F30-459ADC22E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76a18-6290-466e-96c3-a3c8a1587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29603fb-7fab-4bf6-8ed3-004985bb9d91}" enabled="1" method="Standard" siteId="{9179d01a-e94c-4488-b5f0-4554bc474f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</vt:lpstr>
      <vt:lpstr>EN</vt:lpstr>
      <vt:lpstr>CORRESP</vt:lpstr>
    </vt:vector>
  </TitlesOfParts>
  <Manager/>
  <Company>ADEME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CARBALLES</dc:creator>
  <cp:keywords/>
  <dc:description/>
  <cp:lastModifiedBy>Reginaldo Marinho</cp:lastModifiedBy>
  <cp:revision/>
  <dcterms:created xsi:type="dcterms:W3CDTF">2014-07-04T09:27:14Z</dcterms:created>
  <dcterms:modified xsi:type="dcterms:W3CDTF">2024-09-18T08:36:46Z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2024-02-13T10:30:18Z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3ab9a112-2e8f-4a82-b996-fe7585cf4703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0x010100327762B6752AD944B1E3328407EDCE85</vt:lpwstr>
  </property>
  <property fmtid="{D5CDD505-2E9C-101B-9397-08002B2CF9AE}" pid="10" name="MediaServiceImageTags">
    <vt:lpwstr/>
  </property>
</Properties>
</file>