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OneDrive\Anexos\bignovo\Documentos\MBA USP\TCC\Dados\Percursos\Chat GPT 4\"/>
    </mc:Choice>
  </mc:AlternateContent>
  <xr:revisionPtr revIDLastSave="0" documentId="13_ncr:1_{6F2E5478-4566-4BA9-930C-F92BD1307197}" xr6:coauthVersionLast="47" xr6:coauthVersionMax="47" xr10:uidLastSave="{00000000-0000-0000-0000-000000000000}"/>
  <bookViews>
    <workbookView xWindow="-120" yWindow="-120" windowWidth="29040" windowHeight="15720" activeTab="1" xr2:uid="{BB913A01-98F7-42FA-A3D2-B01B01000143}"/>
  </bookViews>
  <sheets>
    <sheet name="Dados" sheetId="3" r:id="rId1"/>
    <sheet name="Dados APRESENTAÇÃO" sheetId="5" r:id="rId2"/>
    <sheet name="Planilha1" sheetId="1" r:id="rId3"/>
    <sheet name="Dados_ORIGINA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<sst xmlns="http://schemas.openxmlformats.org/spreadsheetml/2006/main" count="157" uniqueCount="66">
  <si>
    <t>Data</t>
  </si>
  <si>
    <t>Período</t>
  </si>
  <si>
    <t>Intensidade
do Trânsito</t>
  </si>
  <si>
    <t>Manhã</t>
  </si>
  <si>
    <t>Baixa</t>
  </si>
  <si>
    <t>Tarde</t>
  </si>
  <si>
    <t>Média</t>
  </si>
  <si>
    <t>Noite</t>
  </si>
  <si>
    <t>Alta</t>
  </si>
  <si>
    <t>Dia da
Semana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</si>
  <si>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</si>
  <si>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</si>
  <si>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</si>
  <si>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</si>
  <si>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</si>
  <si>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</si>
  <si>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</si>
  <si>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Horário</t>
  </si>
  <si>
    <t>Tempo do Percurso</t>
  </si>
  <si>
    <t>7.50</t>
  </si>
  <si>
    <t>8.28</t>
  </si>
  <si>
    <t>10.14</t>
  </si>
  <si>
    <t>9.48</t>
  </si>
  <si>
    <t>9.36</t>
  </si>
  <si>
    <t>10.22</t>
  </si>
  <si>
    <t>7.48</t>
  </si>
  <si>
    <t>9.19</t>
  </si>
  <si>
    <t>8.00</t>
  </si>
  <si>
    <t>Periodo</t>
  </si>
  <si>
    <t>Intensidade</t>
  </si>
  <si>
    <t>Tempo</t>
  </si>
  <si>
    <t>[1,10]</t>
  </si>
  <si>
    <t>[11, 25]</t>
  </si>
  <si>
    <t>[26, 40]</t>
  </si>
  <si>
    <t>em Segundos</t>
  </si>
  <si>
    <t>03 dez. 2023</t>
  </si>
  <si>
    <t>04 dez. 2023</t>
  </si>
  <si>
    <t>05 dez. 2023</t>
  </si>
  <si>
    <t>06 dez. 2023</t>
  </si>
  <si>
    <t>07 dez. 2023</t>
  </si>
  <si>
    <t>08 dez. 2023</t>
  </si>
  <si>
    <t>09 dez. 2023</t>
  </si>
  <si>
    <t>10 dez. 2023</t>
  </si>
  <si>
    <t>Percurso</t>
  </si>
  <si>
    <t>Percurso 1 realizado por automóvel</t>
  </si>
  <si>
    <t>Percurso 2 realizado por automóvel</t>
  </si>
  <si>
    <t>Percurso 4 realizado por automóvel</t>
  </si>
  <si>
    <t>Percurso 3 realizado por automóvel</t>
  </si>
  <si>
    <t>Percurso 5 realizado por automóvel</t>
  </si>
  <si>
    <t>Percurso 6 realizado por automóvel</t>
  </si>
  <si>
    <t>Percurso 7 realizado por automóvel</t>
  </si>
  <si>
    <t>Percurso 8 realizado por automóvel</t>
  </si>
  <si>
    <t>Percurso 9 realizado por automóvel</t>
  </si>
  <si>
    <t>Percurso 10 realizado por automóvel</t>
  </si>
  <si>
    <t>Percurso 11 realizado por automóvel</t>
  </si>
  <si>
    <t>Percurso 1</t>
  </si>
  <si>
    <t>Percurso 2</t>
  </si>
  <si>
    <t>Percurso 3</t>
  </si>
  <si>
    <t>Percurso 4</t>
  </si>
  <si>
    <t>Percurso 5</t>
  </si>
  <si>
    <t>Percurso 6</t>
  </si>
  <si>
    <t>Percurso 7</t>
  </si>
  <si>
    <t>Percurso 8</t>
  </si>
  <si>
    <t>Percurso 9</t>
  </si>
  <si>
    <t>Percurso 10</t>
  </si>
  <si>
    <t>Percurso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</si>
</sst>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B4BA5-F0A2-45E7-84BA-D7CB878A4AE5}" name="Tabela1" displayName="Tabela1" ref="A1:E12" headerRowDxfId="25" headerRowBorderDxfId="24" tableBorderDxfId="23">
  <autoFilter ref="A1:E12" xr:uid="{C68B4BA5-F0A2-45E7-84BA-D7CB878A4AE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B0D43A0-1AEE-43C8-B081-920B1F6AE5D4}" name="Percurso" totalsRowLabel="Total" dataDxfId="22" totalsRowDxfId="21"/>
    <tableColumn id="2" xr3:uid="{98E7DE51-ED23-4A39-8B97-9A17382928CF}" name="Data" dataDxfId="20" totalsRowDxfId="19"/>
    <tableColumn id="3" xr3:uid="{E7E74C4D-1AAC-42EF-A78E-FA61CE6776B3}" name="Período" dataDxfId="18" totalsRowDxfId="17"/>
    <tableColumn id="4" xr3:uid="{CFBBE52B-889C-4020-B565-337BFF7B4CB5}" name="Intensidade" dataDxfId="16" totalsRowDxfId="15"/>
    <tableColumn id="5" xr3:uid="{7FA83E8B-F239-475A-AE5D-CDEAAE9C6C4F}" name="Tempo" totalsRowFunction="sum" dataDxfId="14" totalsRow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C863A-5EC0-40B0-A245-741C7747F8F2}" name="Tabela13" displayName="Tabela13" ref="A1:E12" headerRowDxfId="12" headerRowBorderDxfId="10" tableBorderDxfId="11">
  <autoFilter ref="A1:E12" xr:uid="{C68B4BA5-F0A2-45E7-84BA-D7CB878A4AE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B551BFB-6E40-46B0-86FA-07EACA25CA82}" name="Percurso" totalsRowLabel="Total" dataDxfId="4" totalsRowDxfId="9"/>
    <tableColumn id="2" xr3:uid="{EAB90991-AFDC-4193-8350-9EA244217D64}" name="Data" dataDxfId="3" totalsRowDxfId="8"/>
    <tableColumn id="3" xr3:uid="{69AF7BC1-9F28-45F6-B31F-0955DD920DBF}" name="Período" dataDxfId="2" totalsRowDxfId="7"/>
    <tableColumn id="4" xr3:uid="{41B949B3-BC9B-43E3-A32E-9CA0432ED51F}" name="Intensidade" dataDxfId="1" totalsRowDxfId="6"/>
    <tableColumn id="5" xr3:uid="{3CB8F4A2-085F-4A45-8A11-07C5862DF355}" name="Tempo" totalsRowFunction="sum" dataDxfId="0" totalsRowDxfId="5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72E1-02DE-469A-AA12-DE704B7DBCA1}">
  <dimension ref="A1:E27"/>
  <sheetViews>
    <sheetView workbookViewId="0"/>
  </sheetViews>
  <sheetFormatPr defaultRowHeight="15" x14ac:dyDescent="0.25"/>
  <cols>
    <col min="1" max="1" width="36" style="1" bestFit="1" customWidth="1"/>
    <col min="2" max="2" width="13.7109375" style="1" customWidth="1"/>
    <col min="3" max="5" width="12" style="1" customWidth="1"/>
    <col min="6" max="16384" width="9.140625" style="1"/>
  </cols>
  <sheetData>
    <row r="1" spans="1:5" ht="18" customHeight="1" x14ac:dyDescent="0.25">
      <c r="A1" s="15" t="s">
        <v>43</v>
      </c>
      <c r="B1" s="16" t="s">
        <v>0</v>
      </c>
      <c r="C1" s="10" t="s">
        <v>1</v>
      </c>
      <c r="D1" s="17" t="s">
        <v>29</v>
      </c>
      <c r="E1" s="10" t="s">
        <v>30</v>
      </c>
    </row>
    <row r="2" spans="1:5" ht="18" customHeight="1" x14ac:dyDescent="0.25">
      <c r="A2" s="14" t="s">
        <v>44</v>
      </c>
      <c r="B2" s="13" t="s">
        <v>35</v>
      </c>
      <c r="C2" s="9" t="s">
        <v>7</v>
      </c>
      <c r="D2" s="11">
        <v>10</v>
      </c>
      <c r="E2" s="12">
        <v>6.53</v>
      </c>
    </row>
    <row r="3" spans="1:5" ht="18" customHeight="1" x14ac:dyDescent="0.25">
      <c r="A3" s="14" t="s">
        <v>45</v>
      </c>
      <c r="B3" s="13" t="s">
        <v>36</v>
      </c>
      <c r="C3" s="9" t="s">
        <v>3</v>
      </c>
      <c r="D3" s="12">
        <v>10</v>
      </c>
      <c r="E3" s="12">
        <v>7.5</v>
      </c>
    </row>
    <row r="4" spans="1:5" ht="18" customHeight="1" x14ac:dyDescent="0.25">
      <c r="A4" s="14" t="s">
        <v>47</v>
      </c>
      <c r="B4" s="13" t="s">
        <v>36</v>
      </c>
      <c r="C4" s="9" t="s">
        <v>5</v>
      </c>
      <c r="D4" s="12">
        <v>25</v>
      </c>
      <c r="E4" s="12">
        <v>8.2799999999999994</v>
      </c>
    </row>
    <row r="5" spans="1:5" ht="18" customHeight="1" x14ac:dyDescent="0.25">
      <c r="A5" s="14" t="s">
        <v>46</v>
      </c>
      <c r="B5" s="13" t="s">
        <v>36</v>
      </c>
      <c r="C5" s="9" t="s">
        <v>5</v>
      </c>
      <c r="D5" s="12">
        <v>10</v>
      </c>
      <c r="E5" s="12">
        <v>6</v>
      </c>
    </row>
    <row r="6" spans="1:5" ht="18" customHeight="1" x14ac:dyDescent="0.25">
      <c r="A6" s="14" t="s">
        <v>48</v>
      </c>
      <c r="B6" s="13" t="s">
        <v>36</v>
      </c>
      <c r="C6" s="9" t="s">
        <v>7</v>
      </c>
      <c r="D6" s="12">
        <v>40</v>
      </c>
      <c r="E6" s="12">
        <v>10.14</v>
      </c>
    </row>
    <row r="7" spans="1:5" ht="18" customHeight="1" x14ac:dyDescent="0.25">
      <c r="A7" s="14" t="s">
        <v>49</v>
      </c>
      <c r="B7" s="13" t="s">
        <v>37</v>
      </c>
      <c r="C7" s="9" t="s">
        <v>5</v>
      </c>
      <c r="D7" s="12">
        <v>25</v>
      </c>
      <c r="E7" s="12">
        <v>9.48</v>
      </c>
    </row>
    <row r="8" spans="1:5" ht="18" customHeight="1" x14ac:dyDescent="0.25">
      <c r="A8" s="14" t="s">
        <v>50</v>
      </c>
      <c r="B8" s="13" t="s">
        <v>38</v>
      </c>
      <c r="C8" s="9" t="s">
        <v>3</v>
      </c>
      <c r="D8" s="12">
        <v>25</v>
      </c>
      <c r="E8" s="12">
        <v>9.36</v>
      </c>
    </row>
    <row r="9" spans="1:5" ht="18" customHeight="1" x14ac:dyDescent="0.25">
      <c r="A9" s="14" t="s">
        <v>51</v>
      </c>
      <c r="B9" s="13" t="s">
        <v>39</v>
      </c>
      <c r="C9" s="9" t="s">
        <v>7</v>
      </c>
      <c r="D9" s="12">
        <v>40</v>
      </c>
      <c r="E9" s="12">
        <v>10.220000000000001</v>
      </c>
    </row>
    <row r="10" spans="1:5" ht="18" customHeight="1" x14ac:dyDescent="0.25">
      <c r="A10" s="14" t="s">
        <v>52</v>
      </c>
      <c r="B10" s="13" t="s">
        <v>40</v>
      </c>
      <c r="C10" s="9" t="s">
        <v>3</v>
      </c>
      <c r="D10" s="12">
        <v>25</v>
      </c>
      <c r="E10" s="12">
        <v>7.48</v>
      </c>
    </row>
    <row r="11" spans="1:5" ht="18" customHeight="1" x14ac:dyDescent="0.25">
      <c r="A11" s="14" t="s">
        <v>53</v>
      </c>
      <c r="B11" s="13" t="s">
        <v>41</v>
      </c>
      <c r="C11" s="9" t="s">
        <v>3</v>
      </c>
      <c r="D11" s="12">
        <v>40</v>
      </c>
      <c r="E11" s="12">
        <v>9.19</v>
      </c>
    </row>
    <row r="12" spans="1:5" ht="18" customHeight="1" x14ac:dyDescent="0.25">
      <c r="A12" s="14" t="s">
        <v>54</v>
      </c>
      <c r="B12" s="13" t="s">
        <v>42</v>
      </c>
      <c r="C12" s="9" t="s">
        <v>5</v>
      </c>
      <c r="D12" s="12">
        <v>10</v>
      </c>
      <c r="E12" s="12">
        <v>8</v>
      </c>
    </row>
    <row r="13" spans="1:5" ht="18" customHeight="1" x14ac:dyDescent="0.25"/>
    <row r="14" spans="1:5" ht="18" customHeight="1" x14ac:dyDescent="0.25"/>
    <row r="15" spans="1:5" ht="18" customHeight="1" x14ac:dyDescent="0.25"/>
    <row r="16" spans="1:5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1578-9370-4999-8E68-444626B7ED46}">
  <dimension ref="A1:E27"/>
  <sheetViews>
    <sheetView tabSelected="1" workbookViewId="0">
      <selection sqref="A1:E12"/>
    </sheetView>
  </sheetViews>
  <sheetFormatPr defaultRowHeight="15" x14ac:dyDescent="0.25"/>
  <cols>
    <col min="1" max="1" width="15.5703125" style="1" customWidth="1"/>
    <col min="2" max="2" width="14.28515625" style="1" customWidth="1"/>
    <col min="3" max="5" width="12" style="1" customWidth="1"/>
    <col min="6" max="16384" width="9.140625" style="1"/>
  </cols>
  <sheetData>
    <row r="1" spans="1:5" ht="18" customHeight="1" x14ac:dyDescent="0.25">
      <c r="A1" s="15" t="s">
        <v>43</v>
      </c>
      <c r="B1" s="16" t="s">
        <v>0</v>
      </c>
      <c r="C1" s="10" t="s">
        <v>1</v>
      </c>
      <c r="D1" s="17" t="s">
        <v>29</v>
      </c>
      <c r="E1" s="10" t="s">
        <v>30</v>
      </c>
    </row>
    <row r="2" spans="1:5" ht="18" customHeight="1" x14ac:dyDescent="0.25">
      <c r="A2" s="14" t="s">
        <v>55</v>
      </c>
      <c r="B2" s="18" t="s">
        <v>35</v>
      </c>
      <c r="C2" s="9" t="s">
        <v>7</v>
      </c>
      <c r="D2" s="19">
        <v>10</v>
      </c>
      <c r="E2" s="9">
        <v>6.53</v>
      </c>
    </row>
    <row r="3" spans="1:5" ht="18" customHeight="1" x14ac:dyDescent="0.25">
      <c r="A3" s="14" t="s">
        <v>56</v>
      </c>
      <c r="B3" s="18" t="s">
        <v>36</v>
      </c>
      <c r="C3" s="9" t="s">
        <v>3</v>
      </c>
      <c r="D3" s="9">
        <v>10</v>
      </c>
      <c r="E3" s="9">
        <v>7.5</v>
      </c>
    </row>
    <row r="4" spans="1:5" ht="18" customHeight="1" x14ac:dyDescent="0.25">
      <c r="A4" s="14" t="s">
        <v>57</v>
      </c>
      <c r="B4" s="18" t="s">
        <v>36</v>
      </c>
      <c r="C4" s="9" t="s">
        <v>5</v>
      </c>
      <c r="D4" s="9">
        <v>25</v>
      </c>
      <c r="E4" s="9">
        <v>8.2799999999999994</v>
      </c>
    </row>
    <row r="5" spans="1:5" ht="18" customHeight="1" x14ac:dyDescent="0.25">
      <c r="A5" s="14" t="s">
        <v>58</v>
      </c>
      <c r="B5" s="18" t="s">
        <v>36</v>
      </c>
      <c r="C5" s="9" t="s">
        <v>5</v>
      </c>
      <c r="D5" s="9">
        <v>10</v>
      </c>
      <c r="E5" s="9">
        <v>6</v>
      </c>
    </row>
    <row r="6" spans="1:5" ht="18" customHeight="1" x14ac:dyDescent="0.25">
      <c r="A6" s="14" t="s">
        <v>59</v>
      </c>
      <c r="B6" s="18" t="s">
        <v>36</v>
      </c>
      <c r="C6" s="9" t="s">
        <v>7</v>
      </c>
      <c r="D6" s="9">
        <v>40</v>
      </c>
      <c r="E6" s="9">
        <v>10.14</v>
      </c>
    </row>
    <row r="7" spans="1:5" ht="18" customHeight="1" x14ac:dyDescent="0.25">
      <c r="A7" s="14" t="s">
        <v>60</v>
      </c>
      <c r="B7" s="18" t="s">
        <v>37</v>
      </c>
      <c r="C7" s="9" t="s">
        <v>5</v>
      </c>
      <c r="D7" s="9">
        <v>25</v>
      </c>
      <c r="E7" s="9">
        <v>9.48</v>
      </c>
    </row>
    <row r="8" spans="1:5" ht="18" customHeight="1" x14ac:dyDescent="0.25">
      <c r="A8" s="14" t="s">
        <v>61</v>
      </c>
      <c r="B8" s="18" t="s">
        <v>38</v>
      </c>
      <c r="C8" s="9" t="s">
        <v>3</v>
      </c>
      <c r="D8" s="9">
        <v>25</v>
      </c>
      <c r="E8" s="9">
        <v>9.36</v>
      </c>
    </row>
    <row r="9" spans="1:5" ht="18" customHeight="1" x14ac:dyDescent="0.25">
      <c r="A9" s="14" t="s">
        <v>62</v>
      </c>
      <c r="B9" s="18" t="s">
        <v>39</v>
      </c>
      <c r="C9" s="9" t="s">
        <v>7</v>
      </c>
      <c r="D9" s="9">
        <v>40</v>
      </c>
      <c r="E9" s="9">
        <v>10.220000000000001</v>
      </c>
    </row>
    <row r="10" spans="1:5" ht="18" customHeight="1" x14ac:dyDescent="0.25">
      <c r="A10" s="14" t="s">
        <v>63</v>
      </c>
      <c r="B10" s="18" t="s">
        <v>40</v>
      </c>
      <c r="C10" s="9" t="s">
        <v>3</v>
      </c>
      <c r="D10" s="9">
        <v>25</v>
      </c>
      <c r="E10" s="9">
        <v>7.48</v>
      </c>
    </row>
    <row r="11" spans="1:5" ht="18" customHeight="1" x14ac:dyDescent="0.25">
      <c r="A11" s="14" t="s">
        <v>64</v>
      </c>
      <c r="B11" s="18" t="s">
        <v>41</v>
      </c>
      <c r="C11" s="9" t="s">
        <v>3</v>
      </c>
      <c r="D11" s="9">
        <v>40</v>
      </c>
      <c r="E11" s="9">
        <v>9.19</v>
      </c>
    </row>
    <row r="12" spans="1:5" ht="18" customHeight="1" x14ac:dyDescent="0.25">
      <c r="A12" s="14" t="s">
        <v>65</v>
      </c>
      <c r="B12" s="18" t="s">
        <v>42</v>
      </c>
      <c r="C12" s="9" t="s">
        <v>5</v>
      </c>
      <c r="D12" s="9">
        <v>10</v>
      </c>
      <c r="E12" s="9">
        <v>8</v>
      </c>
    </row>
    <row r="13" spans="1:5" ht="18" customHeight="1" x14ac:dyDescent="0.25"/>
    <row r="14" spans="1:5" ht="18" customHeight="1" x14ac:dyDescent="0.25"/>
    <row r="15" spans="1:5" ht="18" customHeight="1" x14ac:dyDescent="0.25"/>
    <row r="16" spans="1:5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9C1A-3F5D-4A74-B88B-EB0C4E7FBC74}">
  <dimension ref="A1:F25"/>
  <sheetViews>
    <sheetView workbookViewId="0">
      <selection activeCell="F13" sqref="F13"/>
    </sheetView>
  </sheetViews>
  <sheetFormatPr defaultRowHeight="15" x14ac:dyDescent="0.25"/>
  <cols>
    <col min="1" max="1" width="12.42578125" style="2" customWidth="1"/>
    <col min="2" max="2" width="15.42578125" style="2" customWidth="1"/>
    <col min="3" max="3" width="11.7109375" style="1" customWidth="1"/>
    <col min="4" max="4" width="11.28515625" style="1" customWidth="1"/>
    <col min="5" max="5" width="19.5703125" style="1" customWidth="1"/>
    <col min="6" max="6" width="18.28515625" style="1" customWidth="1"/>
    <col min="7" max="16384" width="9.140625" style="1"/>
  </cols>
  <sheetData>
    <row r="1" spans="1:6" ht="33" customHeight="1" x14ac:dyDescent="0.25">
      <c r="A1" s="4" t="s">
        <v>0</v>
      </c>
      <c r="B1" s="7" t="s">
        <v>9</v>
      </c>
      <c r="C1" s="5" t="s">
        <v>1</v>
      </c>
      <c r="D1" s="5" t="s">
        <v>17</v>
      </c>
      <c r="E1" s="5" t="s">
        <v>18</v>
      </c>
      <c r="F1" s="6" t="s">
        <v>2</v>
      </c>
    </row>
    <row r="2" spans="1:6" ht="18" customHeight="1" x14ac:dyDescent="0.25">
      <c r="A2" s="2">
        <v>45264</v>
      </c>
      <c r="B2" s="2" t="s">
        <v>10</v>
      </c>
      <c r="C2" s="1" t="s">
        <v>3</v>
      </c>
      <c r="D2" s="3">
        <v>0.3263888888888889</v>
      </c>
      <c r="E2" s="3">
        <v>0.3263888888888889</v>
      </c>
      <c r="F2" s="1" t="s">
        <v>4</v>
      </c>
    </row>
    <row r="3" spans="1:6" ht="18" customHeight="1" x14ac:dyDescent="0.25">
      <c r="A3" s="2">
        <v>45264</v>
      </c>
      <c r="B3" s="2" t="s">
        <v>10</v>
      </c>
      <c r="C3" s="1" t="s">
        <v>5</v>
      </c>
      <c r="D3" s="3">
        <v>0.64722222222222225</v>
      </c>
      <c r="E3" s="3">
        <v>0.3527777777777778</v>
      </c>
      <c r="F3" s="1" t="s">
        <v>6</v>
      </c>
    </row>
    <row r="4" spans="1:6" ht="18" customHeight="1" x14ac:dyDescent="0.25">
      <c r="A4" s="2">
        <v>45264</v>
      </c>
      <c r="B4" s="2" t="s">
        <v>10</v>
      </c>
      <c r="C4" s="1" t="s">
        <v>7</v>
      </c>
      <c r="D4" s="3">
        <v>0.77777777777777779</v>
      </c>
      <c r="E4" s="3">
        <v>0.42638888888888887</v>
      </c>
      <c r="F4" s="1" t="s">
        <v>8</v>
      </c>
    </row>
    <row r="5" spans="1:6" ht="18" customHeight="1" x14ac:dyDescent="0.25">
      <c r="A5" s="2">
        <v>45265</v>
      </c>
      <c r="B5" s="2" t="s">
        <v>11</v>
      </c>
      <c r="C5" s="1" t="s">
        <v>5</v>
      </c>
      <c r="D5" s="3">
        <v>0.50624999999999998</v>
      </c>
      <c r="E5" s="3">
        <v>0.40833333333333338</v>
      </c>
      <c r="F5" s="1" t="s">
        <v>6</v>
      </c>
    </row>
    <row r="6" spans="1:6" ht="18" customHeight="1" x14ac:dyDescent="0.25">
      <c r="A6" s="2">
        <v>45266</v>
      </c>
      <c r="B6" s="2" t="s">
        <v>12</v>
      </c>
      <c r="C6" s="1" t="s">
        <v>3</v>
      </c>
      <c r="D6" s="3">
        <v>0.45763888888888887</v>
      </c>
      <c r="E6" s="3">
        <v>0.39999999999999997</v>
      </c>
      <c r="F6" s="1" t="s">
        <v>6</v>
      </c>
    </row>
    <row r="7" spans="1:6" ht="18" customHeight="1" x14ac:dyDescent="0.25">
      <c r="A7" s="2">
        <v>45267</v>
      </c>
      <c r="B7" s="2" t="s">
        <v>13</v>
      </c>
      <c r="C7" s="1" t="s">
        <v>7</v>
      </c>
      <c r="D7" s="3">
        <v>0.8041666666666667</v>
      </c>
      <c r="E7" s="3">
        <v>0.43194444444444446</v>
      </c>
      <c r="F7" s="1" t="s">
        <v>8</v>
      </c>
    </row>
    <row r="8" spans="1:6" ht="18" customHeight="1" x14ac:dyDescent="0.25">
      <c r="A8" s="2">
        <v>45268</v>
      </c>
      <c r="B8" s="2" t="s">
        <v>14</v>
      </c>
      <c r="C8" s="1" t="s">
        <v>3</v>
      </c>
      <c r="D8" s="3">
        <v>0.42291666666666666</v>
      </c>
      <c r="E8" s="3">
        <v>0.32500000000000001</v>
      </c>
      <c r="F8" s="1" t="s">
        <v>6</v>
      </c>
    </row>
    <row r="9" spans="1:6" ht="18" customHeight="1" x14ac:dyDescent="0.25">
      <c r="A9" s="2">
        <v>45269</v>
      </c>
      <c r="B9" s="2" t="s">
        <v>15</v>
      </c>
      <c r="C9" s="1" t="s">
        <v>3</v>
      </c>
      <c r="D9" s="3">
        <v>0.45208333333333334</v>
      </c>
      <c r="E9" s="3">
        <v>0.38819444444444445</v>
      </c>
      <c r="F9" s="1" t="s">
        <v>8</v>
      </c>
    </row>
    <row r="10" spans="1:6" ht="18" customHeight="1" x14ac:dyDescent="0.25">
      <c r="A10" s="2">
        <v>45270</v>
      </c>
      <c r="B10" s="2" t="s">
        <v>16</v>
      </c>
      <c r="C10" s="1" t="s">
        <v>5</v>
      </c>
      <c r="D10" s="3">
        <v>0.71527777777777779</v>
      </c>
      <c r="E10" s="3">
        <v>0.33333333333333331</v>
      </c>
      <c r="F10" s="1" t="s">
        <v>4</v>
      </c>
    </row>
    <row r="11" spans="1:6" ht="18" customHeight="1" x14ac:dyDescent="0.25"/>
    <row r="12" spans="1:6" ht="18" customHeight="1" x14ac:dyDescent="0.25"/>
    <row r="13" spans="1:6" ht="18" customHeight="1" x14ac:dyDescent="0.25"/>
    <row r="14" spans="1:6" ht="18" customHeight="1" x14ac:dyDescent="0.25"/>
    <row r="15" spans="1:6" ht="18" customHeight="1" x14ac:dyDescent="0.25"/>
    <row r="16" spans="1:6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7E53-8F08-40C2-B57B-7D122CE52566}">
  <dimension ref="A1:I25"/>
  <sheetViews>
    <sheetView workbookViewId="0">
      <selection sqref="A1:E10"/>
    </sheetView>
  </sheetViews>
  <sheetFormatPr defaultRowHeight="15" x14ac:dyDescent="0.25"/>
  <cols>
    <col min="1" max="1" width="12.42578125" style="2" customWidth="1"/>
    <col min="2" max="2" width="15.42578125" style="2" customWidth="1"/>
    <col min="3" max="4" width="11.7109375" style="1" customWidth="1"/>
    <col min="5" max="5" width="19.5703125" style="1" customWidth="1"/>
    <col min="6" max="6" width="18.28515625" style="1" customWidth="1"/>
    <col min="7" max="16384" width="9.140625" style="1"/>
  </cols>
  <sheetData>
    <row r="1" spans="1:9" ht="33" customHeight="1" x14ac:dyDescent="0.25">
      <c r="A1" s="4" t="s">
        <v>0</v>
      </c>
      <c r="B1" s="7" t="s">
        <v>9</v>
      </c>
      <c r="C1" s="5" t="s">
        <v>28</v>
      </c>
      <c r="D1" s="6" t="s">
        <v>29</v>
      </c>
      <c r="E1" s="5" t="s">
        <v>30</v>
      </c>
      <c r="F1" s="1" t="s">
        <v>34</v>
      </c>
    </row>
    <row r="2" spans="1:9" ht="18" customHeight="1" x14ac:dyDescent="0.25">
      <c r="A2" s="2">
        <v>45264</v>
      </c>
      <c r="B2" s="2" t="s">
        <v>10</v>
      </c>
      <c r="C2" s="1" t="s">
        <v>3</v>
      </c>
      <c r="D2" s="1" t="s">
        <v>4</v>
      </c>
      <c r="E2" s="1" t="s">
        <v>19</v>
      </c>
      <c r="F2" s="8">
        <f>60 *7 + 50</f>
        <v>470</v>
      </c>
      <c r="H2" s="1" t="s">
        <v>4</v>
      </c>
      <c r="I2" s="1" t="s">
        <v>31</v>
      </c>
    </row>
    <row r="3" spans="1:9" ht="18" customHeight="1" x14ac:dyDescent="0.25">
      <c r="A3" s="2">
        <v>45264</v>
      </c>
      <c r="B3" s="2" t="s">
        <v>10</v>
      </c>
      <c r="C3" s="1" t="s">
        <v>5</v>
      </c>
      <c r="D3" s="1" t="s">
        <v>6</v>
      </c>
      <c r="E3" s="1" t="s">
        <v>20</v>
      </c>
      <c r="F3" s="8">
        <f>60 * 8 + 28</f>
        <v>508</v>
      </c>
      <c r="H3" s="1" t="s">
        <v>6</v>
      </c>
      <c r="I3" s="1" t="s">
        <v>32</v>
      </c>
    </row>
    <row r="4" spans="1:9" ht="18" customHeight="1" x14ac:dyDescent="0.25">
      <c r="A4" s="2">
        <v>45264</v>
      </c>
      <c r="B4" s="2" t="s">
        <v>10</v>
      </c>
      <c r="C4" s="1" t="s">
        <v>7</v>
      </c>
      <c r="D4" s="1" t="s">
        <v>8</v>
      </c>
      <c r="E4" s="1" t="s">
        <v>21</v>
      </c>
      <c r="F4" s="8">
        <f>60 * 10 + 14</f>
        <v>614</v>
      </c>
      <c r="H4" s="1" t="s">
        <v>8</v>
      </c>
      <c r="I4" s="1" t="s">
        <v>33</v>
      </c>
    </row>
    <row r="5" spans="1:9" ht="18" customHeight="1" x14ac:dyDescent="0.25">
      <c r="A5" s="2">
        <v>45265</v>
      </c>
      <c r="B5" s="2" t="s">
        <v>11</v>
      </c>
      <c r="C5" s="1" t="s">
        <v>5</v>
      </c>
      <c r="D5" s="1" t="s">
        <v>6</v>
      </c>
      <c r="E5" s="1" t="s">
        <v>22</v>
      </c>
      <c r="F5" s="8">
        <f>60 * 9 + 48</f>
        <v>588</v>
      </c>
    </row>
    <row r="6" spans="1:9" ht="18" customHeight="1" x14ac:dyDescent="0.25">
      <c r="A6" s="2">
        <v>45266</v>
      </c>
      <c r="B6" s="2" t="s">
        <v>12</v>
      </c>
      <c r="C6" s="1" t="s">
        <v>3</v>
      </c>
      <c r="D6" s="1" t="s">
        <v>6</v>
      </c>
      <c r="E6" s="1" t="s">
        <v>23</v>
      </c>
      <c r="F6" s="8">
        <f>60 * 9 + 36</f>
        <v>576</v>
      </c>
    </row>
    <row r="7" spans="1:9" ht="18" customHeight="1" x14ac:dyDescent="0.25">
      <c r="A7" s="2">
        <v>45267</v>
      </c>
      <c r="B7" s="2" t="s">
        <v>13</v>
      </c>
      <c r="C7" s="1" t="s">
        <v>7</v>
      </c>
      <c r="D7" s="1" t="s">
        <v>8</v>
      </c>
      <c r="E7" s="1" t="s">
        <v>24</v>
      </c>
      <c r="F7" s="8">
        <f>60 * 10 + 22</f>
        <v>622</v>
      </c>
    </row>
    <row r="8" spans="1:9" ht="18" customHeight="1" x14ac:dyDescent="0.25">
      <c r="A8" s="2">
        <v>45268</v>
      </c>
      <c r="B8" s="2" t="s">
        <v>14</v>
      </c>
      <c r="C8" s="1" t="s">
        <v>3</v>
      </c>
      <c r="D8" s="1" t="s">
        <v>6</v>
      </c>
      <c r="E8" s="1" t="s">
        <v>25</v>
      </c>
      <c r="F8" s="8">
        <f>60 * 7 + 48</f>
        <v>468</v>
      </c>
    </row>
    <row r="9" spans="1:9" ht="18" customHeight="1" x14ac:dyDescent="0.25">
      <c r="A9" s="2">
        <v>45269</v>
      </c>
      <c r="B9" s="2" t="s">
        <v>15</v>
      </c>
      <c r="C9" s="1" t="s">
        <v>3</v>
      </c>
      <c r="D9" s="1" t="s">
        <v>8</v>
      </c>
      <c r="E9" s="1" t="s">
        <v>26</v>
      </c>
      <c r="F9" s="8">
        <f>60 * 9 + 19</f>
        <v>559</v>
      </c>
    </row>
    <row r="10" spans="1:9" ht="18" customHeight="1" x14ac:dyDescent="0.25">
      <c r="A10" s="2">
        <v>45270</v>
      </c>
      <c r="B10" s="2" t="s">
        <v>16</v>
      </c>
      <c r="C10" s="1" t="s">
        <v>5</v>
      </c>
      <c r="D10" s="1" t="s">
        <v>4</v>
      </c>
      <c r="E10" s="1" t="s">
        <v>27</v>
      </c>
      <c r="F10" s="8">
        <f>60 * 8 + 0</f>
        <v>480</v>
      </c>
    </row>
    <row r="11" spans="1:9" ht="18" customHeight="1" x14ac:dyDescent="0.25"/>
    <row r="12" spans="1:9" ht="18" customHeight="1" x14ac:dyDescent="0.25"/>
    <row r="13" spans="1:9" ht="18" customHeight="1" x14ac:dyDescent="0.25"/>
    <row r="14" spans="1:9" ht="18" customHeight="1" x14ac:dyDescent="0.25"/>
    <row r="15" spans="1:9" ht="18" customHeight="1" x14ac:dyDescent="0.25"/>
    <row r="16" spans="1:9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Dados APRESENTAÇÃO</vt:lpstr>
      <vt:lpstr>Planilha1</vt:lpstr>
      <vt:lpstr>Dados_ORIGINAL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Barbosa</dc:creator>
  <cp:lastModifiedBy>Régis Barbosa</cp:lastModifiedBy>
  <cp:lastPrinted>2024-03-10T01:35:11Z</cp:lastPrinted>
  <dcterms:created xsi:type="dcterms:W3CDTF">2023-12-05T19:18:57Z</dcterms:created>
  <dcterms:modified xsi:type="dcterms:W3CDTF">2024-05-15T19:39:14Z</dcterms:modified>
</cp:coreProperties>
</file>