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con/Google Drive/101 Tese Legibilidade/teseLegibildiadeCPC/"/>
    </mc:Choice>
  </mc:AlternateContent>
  <xr:revisionPtr revIDLastSave="0" documentId="13_ncr:1_{6B345660-E15E-2448-88EF-FC4A7D259595}" xr6:coauthVersionLast="36" xr6:coauthVersionMax="45" xr10:uidLastSave="{00000000-0000-0000-0000-000000000000}"/>
  <bookViews>
    <workbookView xWindow="1200" yWindow="1600" windowWidth="18000" windowHeight="9360" activeTab="2" xr2:uid="{AFEC8FCC-33B3-4B48-BA9B-E42BD6FE50D6}"/>
  </bookViews>
  <sheets>
    <sheet name="Curtose&amp;Assimetria" sheetId="1" r:id="rId1"/>
    <sheet name="Descritivas" sheetId="2" r:id="rId2"/>
    <sheet name="V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3" l="1"/>
  <c r="D21" i="3"/>
  <c r="D14" i="3"/>
  <c r="D15" i="3"/>
  <c r="D16" i="3"/>
  <c r="D17" i="3"/>
  <c r="D18" i="3"/>
  <c r="D19" i="3"/>
  <c r="D20" i="3"/>
  <c r="D13" i="3"/>
  <c r="C8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<sst xmlns="http://schemas.openxmlformats.org/spreadsheetml/2006/main" count="55" uniqueCount="32">
  <si>
    <t/>
  </si>
  <si>
    <t>LegNE</t>
  </si>
  <si>
    <t>LegCPC</t>
  </si>
  <si>
    <t>TAM</t>
  </si>
  <si>
    <t>COMPLEX</t>
  </si>
  <si>
    <t>CAPIT</t>
  </si>
  <si>
    <t>EXT</t>
  </si>
  <si>
    <t>ADR</t>
  </si>
  <si>
    <t>TAMLOG</t>
  </si>
  <si>
    <t>N</t>
  </si>
  <si>
    <t>Válido</t>
  </si>
  <si>
    <t>Omisso</t>
  </si>
  <si>
    <t>Assimetria</t>
  </si>
  <si>
    <t>Erro de assimetria padrão</t>
  </si>
  <si>
    <t>Curtose</t>
  </si>
  <si>
    <t>Erro de Curtose padrão</t>
  </si>
  <si>
    <t>Teste de curtose e Assimetria</t>
  </si>
  <si>
    <t>Estatística Descritiva</t>
  </si>
  <si>
    <t>Mínimo</t>
  </si>
  <si>
    <t>Máximo</t>
  </si>
  <si>
    <t>Média</t>
  </si>
  <si>
    <t>Erro Desvio</t>
  </si>
  <si>
    <t>N válido (de lista)</t>
  </si>
  <si>
    <t>Modelo</t>
  </si>
  <si>
    <t>Estatísticas de colinearidade</t>
  </si>
  <si>
    <t>VIF</t>
  </si>
  <si>
    <t>RevCPC</t>
  </si>
  <si>
    <t>GC</t>
  </si>
  <si>
    <t>1/VIF</t>
  </si>
  <si>
    <t>Média VIF</t>
  </si>
  <si>
    <t>AUDIT</t>
  </si>
  <si>
    <t>Media 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</si>
</sst>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###0"/>
    <numFmt numFmtId="165" formatCode="###0.000"/>
    <numFmt numFmtId="166" formatCode="###0.00"/>
    <numFmt numFmtId="167" formatCode="###0.0000"/>
    <numFmt numFmtId="168" formatCode="###0.00000"/>
    <numFmt numFmtId="169" formatCode="0.00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b/>
      <sz val="12"/>
      <color indexed="60"/>
      <name val="Times New Roman"/>
      <family val="1"/>
    </font>
    <font>
      <sz val="12"/>
      <color indexed="62"/>
      <name val="Times New Roman"/>
      <family val="1"/>
    </font>
    <font>
      <sz val="12"/>
      <color indexed="6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</cellStyleXfs>
  <cellXfs count="51">
    <xf numFmtId="0" fontId="0" fillId="0" borderId="0" xfId="0"/>
    <xf numFmtId="0" fontId="2" fillId="0" borderId="0" xfId="2"/>
    <xf numFmtId="0" fontId="7" fillId="4" borderId="0" xfId="0" applyFont="1" applyFill="1" applyBorder="1"/>
    <xf numFmtId="0" fontId="5" fillId="4" borderId="17" xfId="2" applyFont="1" applyFill="1" applyBorder="1" applyAlignment="1">
      <alignment horizontal="center" wrapText="1"/>
    </xf>
    <xf numFmtId="0" fontId="5" fillId="4" borderId="17" xfId="2" applyFont="1" applyFill="1" applyBorder="1" applyAlignment="1">
      <alignment horizontal="left" vertical="top" wrapText="1"/>
    </xf>
    <xf numFmtId="164" fontId="6" fillId="4" borderId="17" xfId="2" applyNumberFormat="1" applyFont="1" applyFill="1" applyBorder="1" applyAlignment="1">
      <alignment horizontal="right" vertical="top"/>
    </xf>
    <xf numFmtId="165" fontId="6" fillId="4" borderId="17" xfId="2" applyNumberFormat="1" applyFont="1" applyFill="1" applyBorder="1" applyAlignment="1">
      <alignment horizontal="right" vertical="top"/>
    </xf>
    <xf numFmtId="0" fontId="8" fillId="0" borderId="0" xfId="3"/>
    <xf numFmtId="0" fontId="9" fillId="0" borderId="2" xfId="3" applyFont="1" applyBorder="1" applyAlignment="1">
      <alignment horizontal="center" wrapText="1"/>
    </xf>
    <xf numFmtId="0" fontId="9" fillId="0" borderId="3" xfId="3" applyFont="1" applyBorder="1" applyAlignment="1">
      <alignment horizontal="center" wrapText="1"/>
    </xf>
    <xf numFmtId="0" fontId="9" fillId="0" borderId="4" xfId="3" applyFont="1" applyBorder="1" applyAlignment="1">
      <alignment horizontal="center" wrapText="1"/>
    </xf>
    <xf numFmtId="0" fontId="9" fillId="2" borderId="5" xfId="3" applyFont="1" applyFill="1" applyBorder="1" applyAlignment="1">
      <alignment horizontal="left" vertical="top" wrapText="1"/>
    </xf>
    <xf numFmtId="164" fontId="10" fillId="0" borderId="6" xfId="3" applyNumberFormat="1" applyFont="1" applyBorder="1" applyAlignment="1">
      <alignment horizontal="right" vertical="top"/>
    </xf>
    <xf numFmtId="164" fontId="10" fillId="0" borderId="7" xfId="3" applyNumberFormat="1" applyFont="1" applyBorder="1" applyAlignment="1">
      <alignment horizontal="right" vertical="top"/>
    </xf>
    <xf numFmtId="166" fontId="10" fillId="0" borderId="7" xfId="3" applyNumberFormat="1" applyFont="1" applyBorder="1" applyAlignment="1">
      <alignment horizontal="right" vertical="top"/>
    </xf>
    <xf numFmtId="165" fontId="10" fillId="0" borderId="8" xfId="3" applyNumberFormat="1" applyFont="1" applyBorder="1" applyAlignment="1">
      <alignment horizontal="right" vertical="top"/>
    </xf>
    <xf numFmtId="0" fontId="9" fillId="2" borderId="9" xfId="3" applyFont="1" applyFill="1" applyBorder="1" applyAlignment="1">
      <alignment horizontal="left" vertical="top" wrapText="1"/>
    </xf>
    <xf numFmtId="164" fontId="10" fillId="0" borderId="10" xfId="3" applyNumberFormat="1" applyFont="1" applyBorder="1" applyAlignment="1">
      <alignment horizontal="right" vertical="top"/>
    </xf>
    <xf numFmtId="164" fontId="10" fillId="0" borderId="11" xfId="3" applyNumberFormat="1" applyFont="1" applyBorder="1" applyAlignment="1">
      <alignment horizontal="right" vertical="top"/>
    </xf>
    <xf numFmtId="166" fontId="10" fillId="0" borderId="11" xfId="3" applyNumberFormat="1" applyFont="1" applyBorder="1" applyAlignment="1">
      <alignment horizontal="right" vertical="top"/>
    </xf>
    <xf numFmtId="165" fontId="10" fillId="0" borderId="12" xfId="3" applyNumberFormat="1" applyFont="1" applyBorder="1" applyAlignment="1">
      <alignment horizontal="right" vertical="top"/>
    </xf>
    <xf numFmtId="167" fontId="10" fillId="0" borderId="11" xfId="3" applyNumberFormat="1" applyFont="1" applyBorder="1" applyAlignment="1">
      <alignment horizontal="right" vertical="top"/>
    </xf>
    <xf numFmtId="168" fontId="10" fillId="0" borderId="12" xfId="3" applyNumberFormat="1" applyFont="1" applyBorder="1" applyAlignment="1">
      <alignment horizontal="right" vertical="top"/>
    </xf>
    <xf numFmtId="0" fontId="9" fillId="2" borderId="13" xfId="3" applyFont="1" applyFill="1" applyBorder="1" applyAlignment="1">
      <alignment horizontal="left" vertical="top" wrapText="1"/>
    </xf>
    <xf numFmtId="164" fontId="10" fillId="0" borderId="14" xfId="3" applyNumberFormat="1" applyFont="1" applyBorder="1" applyAlignment="1">
      <alignment horizontal="right" vertical="top"/>
    </xf>
    <xf numFmtId="0" fontId="10" fillId="0" borderId="15" xfId="3" applyFont="1" applyBorder="1" applyAlignment="1">
      <alignment horizontal="left" vertical="top" wrapText="1"/>
    </xf>
    <xf numFmtId="0" fontId="10" fillId="0" borderId="16" xfId="3" applyFont="1" applyBorder="1" applyAlignment="1">
      <alignment horizontal="left" vertical="top" wrapText="1"/>
    </xf>
    <xf numFmtId="44" fontId="10" fillId="0" borderId="11" xfId="1" applyFont="1" applyBorder="1" applyAlignment="1">
      <alignment horizontal="right" vertical="top"/>
    </xf>
    <xf numFmtId="0" fontId="8" fillId="0" borderId="0" xfId="4"/>
    <xf numFmtId="0" fontId="9" fillId="0" borderId="4" xfId="4" applyFont="1" applyBorder="1" applyAlignment="1">
      <alignment horizontal="center" wrapText="1"/>
    </xf>
    <xf numFmtId="0" fontId="9" fillId="2" borderId="9" xfId="4" applyFont="1" applyFill="1" applyBorder="1" applyAlignment="1">
      <alignment horizontal="left" vertical="top" wrapText="1"/>
    </xf>
    <xf numFmtId="165" fontId="10" fillId="0" borderId="12" xfId="4" applyNumberFormat="1" applyFont="1" applyBorder="1" applyAlignment="1">
      <alignment horizontal="right" vertical="top"/>
    </xf>
    <xf numFmtId="0" fontId="9" fillId="2" borderId="13" xfId="4" applyFont="1" applyFill="1" applyBorder="1" applyAlignment="1">
      <alignment horizontal="left" vertical="top" wrapText="1"/>
    </xf>
    <xf numFmtId="165" fontId="10" fillId="0" borderId="16" xfId="4" applyNumberFormat="1" applyFont="1" applyBorder="1" applyAlignment="1">
      <alignment horizontal="right" vertical="top"/>
    </xf>
    <xf numFmtId="0" fontId="9" fillId="2" borderId="0" xfId="4" applyFont="1" applyFill="1" applyBorder="1" applyAlignment="1">
      <alignment horizontal="left" vertical="top" wrapText="1"/>
    </xf>
    <xf numFmtId="169" fontId="8" fillId="0" borderId="0" xfId="4" applyNumberFormat="1"/>
    <xf numFmtId="167" fontId="10" fillId="0" borderId="12" xfId="4" applyNumberFormat="1" applyFont="1" applyBorder="1" applyAlignment="1">
      <alignment horizontal="right" vertical="top"/>
    </xf>
    <xf numFmtId="167" fontId="10" fillId="0" borderId="16" xfId="4" applyNumberFormat="1" applyFont="1" applyBorder="1" applyAlignment="1">
      <alignment horizontal="right" vertical="top"/>
    </xf>
    <xf numFmtId="165" fontId="0" fillId="3" borderId="0" xfId="0" applyNumberFormat="1" applyFill="1"/>
    <xf numFmtId="0" fontId="5" fillId="4" borderId="17" xfId="2" applyFont="1" applyFill="1" applyBorder="1" applyAlignment="1">
      <alignment horizontal="left" vertical="top" wrapText="1"/>
    </xf>
    <xf numFmtId="0" fontId="4" fillId="4" borderId="0" xfId="2" applyFont="1" applyFill="1" applyBorder="1" applyAlignment="1">
      <alignment horizontal="center" vertical="center" wrapText="1"/>
    </xf>
    <xf numFmtId="0" fontId="5" fillId="4" borderId="17" xfId="2" applyFont="1" applyFill="1" applyBorder="1" applyAlignment="1">
      <alignment horizontal="left" wrapText="1"/>
    </xf>
    <xf numFmtId="0" fontId="3" fillId="0" borderId="0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left" wrapText="1"/>
    </xf>
    <xf numFmtId="0" fontId="9" fillId="2" borderId="9" xfId="4" applyFont="1" applyFill="1" applyBorder="1" applyAlignment="1">
      <alignment horizontal="left" vertical="top" wrapText="1"/>
    </xf>
    <xf numFmtId="0" fontId="9" fillId="2" borderId="13" xfId="4" applyFont="1" applyFill="1" applyBorder="1" applyAlignment="1">
      <alignment horizontal="left" vertical="top" wrapText="1"/>
    </xf>
    <xf numFmtId="0" fontId="9" fillId="0" borderId="0" xfId="4" applyFont="1" applyBorder="1" applyAlignment="1">
      <alignment horizontal="left" wrapText="1"/>
    </xf>
    <xf numFmtId="0" fontId="9" fillId="0" borderId="1" xfId="4" applyFont="1" applyBorder="1" applyAlignment="1">
      <alignment horizontal="left" wrapText="1"/>
    </xf>
    <xf numFmtId="0" fontId="9" fillId="0" borderId="18" xfId="4" applyFont="1" applyBorder="1" applyAlignment="1">
      <alignment horizontal="center" wrapText="1"/>
    </xf>
    <xf numFmtId="0" fontId="9" fillId="0" borderId="19" xfId="4" applyFont="1" applyBorder="1" applyAlignment="1">
      <alignment horizontal="center" wrapText="1"/>
    </xf>
    <xf numFmtId="0" fontId="9" fillId="0" borderId="2" xfId="4" applyFont="1" applyBorder="1" applyAlignment="1">
      <alignment horizontal="left" wrapText="1"/>
    </xf>
  </cellXfs>
  <cellStyles count="5">
    <cellStyle name="Moeda" xfId="1" builtinId="4"/>
    <cellStyle name="Normal" xfId="0" builtinId="0"/>
    <cellStyle name="Normal_Descritivas" xfId="3" xr:uid="{BD538BDC-5145-4EF6-996B-8913C4DA9C80}"/>
    <cellStyle name="Normal_Planilha1" xfId="2" xr:uid="{58904D82-DD8E-491E-8297-46BF3C112BAE}"/>
    <cellStyle name="Normal_VIF" xfId="4" xr:uid="{83D0704E-810D-4CC7-B824-42DAF86683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26DE-80C3-4097-AA30-52C67CCEFF41}">
  <dimension ref="A1:J9"/>
  <sheetViews>
    <sheetView workbookViewId="0">
      <selection sqref="A1:I8"/>
    </sheetView>
  </sheetViews>
  <sheetFormatPr baseColWidth="10" defaultColWidth="8.83203125" defaultRowHeight="15"/>
  <cols>
    <col min="1" max="1" width="31.5" customWidth="1"/>
    <col min="2" max="2" width="7.5" bestFit="1" customWidth="1"/>
    <col min="3" max="3" width="7.33203125" bestFit="1" customWidth="1"/>
    <col min="4" max="4" width="8.6640625" bestFit="1" customWidth="1"/>
    <col min="5" max="5" width="11.6640625" bestFit="1" customWidth="1"/>
    <col min="6" max="6" width="7.5" bestFit="1" customWidth="1"/>
    <col min="7" max="7" width="6.1640625" bestFit="1" customWidth="1"/>
    <col min="8" max="8" width="7" bestFit="1" customWidth="1"/>
    <col min="9" max="9" width="10.5" bestFit="1" customWidth="1"/>
  </cols>
  <sheetData>
    <row r="1" spans="1:10" ht="16">
      <c r="A1" s="40" t="s">
        <v>16</v>
      </c>
      <c r="B1" s="40"/>
      <c r="C1" s="40"/>
      <c r="D1" s="40"/>
      <c r="E1" s="40"/>
      <c r="F1" s="40"/>
      <c r="G1" s="40"/>
      <c r="H1" s="40"/>
      <c r="I1" s="40"/>
      <c r="J1" s="1"/>
    </row>
    <row r="2" spans="1:10" ht="17">
      <c r="A2" s="41" t="s">
        <v>0</v>
      </c>
      <c r="B2" s="41"/>
      <c r="C2" s="3" t="s">
        <v>1</v>
      </c>
      <c r="D2" s="3" t="s">
        <v>2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"/>
    </row>
    <row r="3" spans="1:10" ht="17">
      <c r="A3" s="39" t="s">
        <v>9</v>
      </c>
      <c r="B3" s="4" t="s">
        <v>10</v>
      </c>
      <c r="C3" s="5">
        <v>4614</v>
      </c>
      <c r="D3" s="5">
        <v>7360</v>
      </c>
      <c r="E3" s="5">
        <v>7360</v>
      </c>
      <c r="F3" s="5">
        <v>7360</v>
      </c>
      <c r="G3" s="5">
        <v>7360</v>
      </c>
      <c r="H3" s="5">
        <v>7360</v>
      </c>
      <c r="I3" s="5">
        <v>7360</v>
      </c>
      <c r="J3" s="1"/>
    </row>
    <row r="4" spans="1:10" ht="17">
      <c r="A4" s="39"/>
      <c r="B4" s="4" t="s">
        <v>11</v>
      </c>
      <c r="C4" s="5">
        <v>2746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1"/>
    </row>
    <row r="5" spans="1:10" ht="16">
      <c r="A5" s="39" t="s">
        <v>12</v>
      </c>
      <c r="B5" s="39"/>
      <c r="C5" s="6">
        <v>0.21848413694170393</v>
      </c>
      <c r="D5" s="6">
        <v>1.3397649365627433</v>
      </c>
      <c r="E5" s="6">
        <v>-6.4088278485150765E-2</v>
      </c>
      <c r="F5" s="6">
        <v>-0.19934114683398724</v>
      </c>
      <c r="G5" s="6">
        <v>0.93261332883010117</v>
      </c>
      <c r="H5" s="6">
        <v>0.51650305102168059</v>
      </c>
      <c r="I5" s="6">
        <v>0.41058298326519399</v>
      </c>
      <c r="J5" s="1"/>
    </row>
    <row r="6" spans="1:10" ht="16">
      <c r="A6" s="39" t="s">
        <v>13</v>
      </c>
      <c r="B6" s="39"/>
      <c r="C6" s="6">
        <v>3.6049206389417936E-2</v>
      </c>
      <c r="D6" s="6">
        <v>2.8546195317175286E-2</v>
      </c>
      <c r="E6" s="6">
        <v>2.8546195317175286E-2</v>
      </c>
      <c r="F6" s="6">
        <v>2.8546195317175286E-2</v>
      </c>
      <c r="G6" s="6">
        <v>2.8546195317175286E-2</v>
      </c>
      <c r="H6" s="6">
        <v>2.8546195317175286E-2</v>
      </c>
      <c r="I6" s="6">
        <v>2.8546195317175286E-2</v>
      </c>
      <c r="J6" s="1"/>
    </row>
    <row r="7" spans="1:10" ht="16">
      <c r="A7" s="39" t="s">
        <v>14</v>
      </c>
      <c r="B7" s="39"/>
      <c r="C7" s="6">
        <v>0.30170884718428281</v>
      </c>
      <c r="D7" s="6">
        <v>2.0008480638385771</v>
      </c>
      <c r="E7" s="6">
        <v>-0.88494769786549243</v>
      </c>
      <c r="F7" s="6">
        <v>-1.4745767925037605</v>
      </c>
      <c r="G7" s="6">
        <v>2.0951556641109987</v>
      </c>
      <c r="H7" s="6">
        <v>-1.7336957851399755</v>
      </c>
      <c r="I7" s="6">
        <v>0.65047635118997649</v>
      </c>
      <c r="J7" s="1"/>
    </row>
    <row r="8" spans="1:10" ht="16">
      <c r="A8" s="39" t="s">
        <v>15</v>
      </c>
      <c r="B8" s="39"/>
      <c r="C8" s="6">
        <v>7.2082815536842149E-2</v>
      </c>
      <c r="D8" s="6">
        <v>5.7084642471180641E-2</v>
      </c>
      <c r="E8" s="6">
        <v>5.7084642471180641E-2</v>
      </c>
      <c r="F8" s="6">
        <v>5.7084642471180641E-2</v>
      </c>
      <c r="G8" s="6">
        <v>5.7084642471180641E-2</v>
      </c>
      <c r="H8" s="6">
        <v>5.7084642471180641E-2</v>
      </c>
      <c r="I8" s="6">
        <v>5.7084642471180641E-2</v>
      </c>
      <c r="J8" s="1"/>
    </row>
    <row r="9" spans="1:10" ht="16">
      <c r="A9" s="2"/>
      <c r="B9" s="2"/>
      <c r="C9" s="2"/>
      <c r="D9" s="2"/>
      <c r="E9" s="2"/>
      <c r="F9" s="2"/>
      <c r="G9" s="2"/>
      <c r="H9" s="2"/>
      <c r="I9" s="2"/>
    </row>
  </sheetData>
  <mergeCells count="7">
    <mergeCell ref="A8:B8"/>
    <mergeCell ref="A1:I1"/>
    <mergeCell ref="A2:B2"/>
    <mergeCell ref="A3:A4"/>
    <mergeCell ref="A5:B5"/>
    <mergeCell ref="A6:B6"/>
    <mergeCell ref="A7:B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E78C-2987-4882-86D4-9F44816229FE}">
  <dimension ref="A1:G11"/>
  <sheetViews>
    <sheetView workbookViewId="0">
      <selection activeCell="F5" sqref="F5"/>
    </sheetView>
  </sheetViews>
  <sheetFormatPr baseColWidth="10" defaultColWidth="8.83203125" defaultRowHeight="15"/>
  <cols>
    <col min="2" max="2" width="10.1640625" customWidth="1"/>
    <col min="3" max="3" width="13.83203125" bestFit="1" customWidth="1"/>
    <col min="4" max="4" width="17.5" bestFit="1" customWidth="1"/>
    <col min="5" max="5" width="16.33203125" bestFit="1" customWidth="1"/>
    <col min="6" max="6" width="15.5" bestFit="1" customWidth="1"/>
  </cols>
  <sheetData>
    <row r="1" spans="1:7">
      <c r="A1" s="42" t="s">
        <v>17</v>
      </c>
      <c r="B1" s="42"/>
      <c r="C1" s="42"/>
      <c r="D1" s="42"/>
      <c r="E1" s="42"/>
      <c r="F1" s="42"/>
      <c r="G1" s="7"/>
    </row>
    <row r="2" spans="1:7">
      <c r="A2" s="43" t="s">
        <v>0</v>
      </c>
      <c r="B2" s="8" t="s">
        <v>9</v>
      </c>
      <c r="C2" s="9" t="s">
        <v>18</v>
      </c>
      <c r="D2" s="9" t="s">
        <v>19</v>
      </c>
      <c r="E2" s="9" t="s">
        <v>20</v>
      </c>
      <c r="F2" s="10" t="s">
        <v>21</v>
      </c>
      <c r="G2" s="7"/>
    </row>
    <row r="3" spans="1:7">
      <c r="A3" s="11" t="s">
        <v>1</v>
      </c>
      <c r="B3" s="12">
        <v>4614</v>
      </c>
      <c r="C3" s="13">
        <v>0</v>
      </c>
      <c r="D3" s="13">
        <v>85</v>
      </c>
      <c r="E3" s="14">
        <v>28.667967056783681</v>
      </c>
      <c r="F3" s="15">
        <v>12.998501852435115</v>
      </c>
      <c r="G3" s="7"/>
    </row>
    <row r="4" spans="1:7">
      <c r="A4" s="16" t="s">
        <v>2</v>
      </c>
      <c r="B4" s="17">
        <v>7360</v>
      </c>
      <c r="C4" s="18">
        <v>29</v>
      </c>
      <c r="D4" s="18">
        <v>80</v>
      </c>
      <c r="E4" s="19">
        <v>46.874999999999943</v>
      </c>
      <c r="F4" s="20">
        <v>10.484686871106893</v>
      </c>
      <c r="G4" s="7"/>
    </row>
    <row r="5" spans="1:7">
      <c r="A5" s="16" t="s">
        <v>3</v>
      </c>
      <c r="B5" s="17">
        <v>7360</v>
      </c>
      <c r="C5" s="27">
        <v>804536</v>
      </c>
      <c r="D5" s="27">
        <v>900135000</v>
      </c>
      <c r="E5" s="27">
        <v>52917180.190624997</v>
      </c>
      <c r="F5" s="22">
        <v>121971307.00072744</v>
      </c>
      <c r="G5" s="7"/>
    </row>
    <row r="6" spans="1:7">
      <c r="A6" s="16" t="s">
        <v>4</v>
      </c>
      <c r="B6" s="17">
        <v>7360</v>
      </c>
      <c r="C6" s="18">
        <v>1</v>
      </c>
      <c r="D6" s="18">
        <v>7</v>
      </c>
      <c r="E6" s="19">
        <v>3.4437500000000045</v>
      </c>
      <c r="F6" s="20">
        <v>1.5762847233327175</v>
      </c>
      <c r="G6" s="7"/>
    </row>
    <row r="7" spans="1:7">
      <c r="A7" s="16" t="s">
        <v>5</v>
      </c>
      <c r="B7" s="17">
        <v>7360</v>
      </c>
      <c r="C7" s="18">
        <v>0</v>
      </c>
      <c r="D7" s="18">
        <v>31</v>
      </c>
      <c r="E7" s="19">
        <v>18.624999999999993</v>
      </c>
      <c r="F7" s="20">
        <v>9.1662855545921307</v>
      </c>
      <c r="G7" s="7"/>
    </row>
    <row r="8" spans="1:7">
      <c r="A8" s="16" t="s">
        <v>6</v>
      </c>
      <c r="B8" s="17">
        <v>7360</v>
      </c>
      <c r="C8" s="18">
        <v>20</v>
      </c>
      <c r="D8" s="18">
        <v>231</v>
      </c>
      <c r="E8" s="19">
        <v>86.328124999999943</v>
      </c>
      <c r="F8" s="20">
        <v>35.490637473818296</v>
      </c>
      <c r="G8" s="7"/>
    </row>
    <row r="9" spans="1:7">
      <c r="A9" s="16" t="s">
        <v>7</v>
      </c>
      <c r="B9" s="17">
        <v>7360</v>
      </c>
      <c r="C9" s="18">
        <v>0</v>
      </c>
      <c r="D9" s="18">
        <v>1</v>
      </c>
      <c r="E9" s="19">
        <v>0.37500000000000039</v>
      </c>
      <c r="F9" s="20">
        <v>0.48415581041295402</v>
      </c>
      <c r="G9" s="7"/>
    </row>
    <row r="10" spans="1:7">
      <c r="A10" s="16" t="s">
        <v>8</v>
      </c>
      <c r="B10" s="17">
        <v>7360</v>
      </c>
      <c r="C10" s="19">
        <v>5.9055454819360405</v>
      </c>
      <c r="D10" s="19">
        <v>8.9543076487262852</v>
      </c>
      <c r="E10" s="21">
        <v>7.3179164376454811</v>
      </c>
      <c r="F10" s="22">
        <v>0.53959563049593462</v>
      </c>
      <c r="G10" s="7"/>
    </row>
    <row r="11" spans="1:7" ht="26">
      <c r="A11" s="23" t="s">
        <v>22</v>
      </c>
      <c r="B11" s="24">
        <v>4614</v>
      </c>
      <c r="C11" s="25"/>
      <c r="D11" s="25"/>
      <c r="E11" s="25"/>
      <c r="F11" s="26"/>
      <c r="G11" s="7"/>
    </row>
  </sheetData>
  <mergeCells count="2">
    <mergeCell ref="A1:F1"/>
    <mergeCell ref="A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5A2D-317B-4765-B0C8-2F60A58D53A7}">
  <dimension ref="A1:G22"/>
  <sheetViews>
    <sheetView tabSelected="1" topLeftCell="A4" zoomScale="80" zoomScaleNormal="80" workbookViewId="0">
      <selection activeCell="A11" sqref="A11:D22"/>
    </sheetView>
  </sheetViews>
  <sheetFormatPr baseColWidth="10" defaultColWidth="8.83203125" defaultRowHeight="15"/>
  <cols>
    <col min="4" max="4" width="10.33203125" bestFit="1" customWidth="1"/>
  </cols>
  <sheetData>
    <row r="1" spans="1:7">
      <c r="A1" s="47"/>
      <c r="B1" s="50"/>
      <c r="C1" s="29" t="s">
        <v>25</v>
      </c>
      <c r="D1" s="29" t="s">
        <v>28</v>
      </c>
    </row>
    <row r="2" spans="1:7">
      <c r="A2" s="44"/>
      <c r="B2" s="30" t="s">
        <v>2</v>
      </c>
      <c r="C2" s="36">
        <v>1.0021968333399056</v>
      </c>
      <c r="D2" s="35">
        <f>1/C2</f>
        <v>0.9978079821579714</v>
      </c>
    </row>
    <row r="3" spans="1:7">
      <c r="A3" s="44"/>
      <c r="B3" s="30" t="s">
        <v>8</v>
      </c>
      <c r="C3" s="36">
        <v>2.1654452575129661</v>
      </c>
      <c r="D3" s="35">
        <f t="shared" ref="D3:D7" si="0">1/C3</f>
        <v>0.46179879012435032</v>
      </c>
    </row>
    <row r="4" spans="1:7">
      <c r="A4" s="44"/>
      <c r="B4" s="30" t="s">
        <v>4</v>
      </c>
      <c r="C4" s="36">
        <v>1.1575380006588611</v>
      </c>
      <c r="D4" s="35">
        <f t="shared" si="0"/>
        <v>0.86390252365866882</v>
      </c>
    </row>
    <row r="5" spans="1:7">
      <c r="A5" s="44"/>
      <c r="B5" s="30" t="s">
        <v>7</v>
      </c>
      <c r="C5" s="36">
        <v>1.7236495629843387</v>
      </c>
      <c r="D5" s="35">
        <f t="shared" si="0"/>
        <v>0.58016433356011943</v>
      </c>
    </row>
    <row r="6" spans="1:7">
      <c r="A6" s="44"/>
      <c r="B6" s="30" t="s">
        <v>26</v>
      </c>
      <c r="C6" s="36">
        <v>1.0023960976414763</v>
      </c>
      <c r="D6" s="35">
        <f t="shared" si="0"/>
        <v>0.99760962991863789</v>
      </c>
    </row>
    <row r="7" spans="1:7">
      <c r="A7" s="45"/>
      <c r="B7" s="32" t="s">
        <v>27</v>
      </c>
      <c r="C7" s="37">
        <v>1.3193407210977461</v>
      </c>
      <c r="D7" s="35">
        <f t="shared" si="0"/>
        <v>0.75795432067613178</v>
      </c>
    </row>
    <row r="8" spans="1:7">
      <c r="B8" s="34" t="s">
        <v>29</v>
      </c>
      <c r="C8" s="38">
        <f>AVERAGE(C2:C7)</f>
        <v>1.3950944122058822</v>
      </c>
    </row>
    <row r="11" spans="1:7">
      <c r="A11" s="46" t="s">
        <v>23</v>
      </c>
      <c r="B11" s="46"/>
      <c r="C11" s="48" t="s">
        <v>24</v>
      </c>
      <c r="D11" s="49"/>
      <c r="G11" s="28"/>
    </row>
    <row r="12" spans="1:7">
      <c r="A12" s="47"/>
      <c r="B12" s="47"/>
      <c r="C12" s="29" t="s">
        <v>25</v>
      </c>
      <c r="D12" s="29" t="s">
        <v>28</v>
      </c>
      <c r="G12" s="28"/>
    </row>
    <row r="13" spans="1:7">
      <c r="A13" s="44"/>
      <c r="B13" s="30" t="s">
        <v>2</v>
      </c>
      <c r="C13" s="31">
        <v>1.0060739938415701</v>
      </c>
      <c r="D13">
        <f>1/C13</f>
        <v>0.99396267682223116</v>
      </c>
      <c r="G13" s="28"/>
    </row>
    <row r="14" spans="1:7">
      <c r="A14" s="44"/>
      <c r="B14" s="30" t="s">
        <v>8</v>
      </c>
      <c r="C14" s="31">
        <v>2.8294823629919952</v>
      </c>
      <c r="D14">
        <f t="shared" ref="D14:D21" si="1">1/C14</f>
        <v>0.35342153500563422</v>
      </c>
      <c r="G14" s="28"/>
    </row>
    <row r="15" spans="1:7">
      <c r="A15" s="44"/>
      <c r="B15" s="30" t="s">
        <v>4</v>
      </c>
      <c r="C15" s="31">
        <v>1.3086741087833129</v>
      </c>
      <c r="D15">
        <f t="shared" si="1"/>
        <v>0.7641321802642751</v>
      </c>
      <c r="G15" s="28"/>
    </row>
    <row r="16" spans="1:7">
      <c r="A16" s="44"/>
      <c r="B16" s="30" t="s">
        <v>7</v>
      </c>
      <c r="C16" s="31">
        <v>1.9377738192464498</v>
      </c>
      <c r="D16">
        <f t="shared" si="1"/>
        <v>0.51605610008131608</v>
      </c>
      <c r="G16" s="28"/>
    </row>
    <row r="17" spans="1:7">
      <c r="A17" s="44"/>
      <c r="B17" s="30" t="s">
        <v>26</v>
      </c>
      <c r="C17" s="31">
        <v>1.0049294408046692</v>
      </c>
      <c r="D17">
        <f t="shared" si="1"/>
        <v>0.99509473938715332</v>
      </c>
      <c r="G17" s="28"/>
    </row>
    <row r="18" spans="1:7">
      <c r="A18" s="44"/>
      <c r="B18" s="30" t="s">
        <v>27</v>
      </c>
      <c r="C18" s="31">
        <v>1.5116976439037577</v>
      </c>
      <c r="D18">
        <f t="shared" si="1"/>
        <v>0.66150794375628796</v>
      </c>
      <c r="G18" s="28"/>
    </row>
    <row r="19" spans="1:7">
      <c r="A19" s="44"/>
      <c r="B19" s="30" t="s">
        <v>6</v>
      </c>
      <c r="C19" s="31">
        <v>1.4242077770309525</v>
      </c>
      <c r="D19">
        <f t="shared" si="1"/>
        <v>0.70214474048491793</v>
      </c>
      <c r="G19" s="28"/>
    </row>
    <row r="20" spans="1:7">
      <c r="A20" s="44"/>
      <c r="B20" s="30" t="s">
        <v>5</v>
      </c>
      <c r="C20" s="31">
        <v>2.0549468106548634</v>
      </c>
      <c r="D20">
        <f t="shared" si="1"/>
        <v>0.48663060027394256</v>
      </c>
      <c r="G20" s="28"/>
    </row>
    <row r="21" spans="1:7">
      <c r="A21" s="45"/>
      <c r="B21" s="32" t="s">
        <v>30</v>
      </c>
      <c r="C21" s="33">
        <v>1.2182071381640012</v>
      </c>
      <c r="D21">
        <f t="shared" si="1"/>
        <v>0.82087846038000722</v>
      </c>
      <c r="G21" s="28"/>
    </row>
    <row r="22" spans="1:7">
      <c r="B22" s="34" t="s">
        <v>31</v>
      </c>
      <c r="C22" s="38">
        <f>AVERAGE(C13:C21)</f>
        <v>1.5884436772690635</v>
      </c>
    </row>
  </sheetData>
  <mergeCells count="5">
    <mergeCell ref="A13:A21"/>
    <mergeCell ref="A2:A7"/>
    <mergeCell ref="A11:B12"/>
    <mergeCell ref="C11:D11"/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Curtose&amp;Assimetria</vt:lpstr>
      <vt:lpstr>Descritivas</vt:lpstr>
      <vt:lpstr>VIF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Microsoft Office User</cp:lastModifiedBy>
  <dcterms:created xsi:type="dcterms:W3CDTF">2020-02-19T00:53:11Z</dcterms:created>
  <dcterms:modified xsi:type="dcterms:W3CDTF">2020-02-27T21:32:28Z</dcterms:modified>
</cp:coreProperties>
</file>