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/Documents/Register Dynamics/"/>
    </mc:Choice>
  </mc:AlternateContent>
  <xr:revisionPtr revIDLastSave="0" documentId="13_ncr:1_{79EDE1EA-D335-2D49-A524-B7DF85754BBB}" xr6:coauthVersionLast="47" xr6:coauthVersionMax="47" xr10:uidLastSave="{00000000-0000-0000-0000-000000000000}"/>
  <bookViews>
    <workbookView xWindow="3900" yWindow="4320" windowWidth="25240" windowHeight="13940" activeTab="2" xr2:uid="{0D676B5F-01E3-514F-9735-717DCE680AC5}"/>
  </bookViews>
  <sheets>
    <sheet name="Month 1 Payroll" sheetId="3" r:id="rId1"/>
    <sheet name="Month 2 Payroll" sheetId="2" r:id="rId2"/>
    <sheet name="Month 3 Payroll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3" i="1"/>
  <c r="T4" i="1"/>
  <c r="U4" i="1" s="1"/>
  <c r="T5" i="1"/>
  <c r="U5" i="1" s="1"/>
  <c r="T6" i="1"/>
  <c r="U6" i="1" s="1"/>
  <c r="T7" i="1"/>
  <c r="T8" i="1"/>
  <c r="T3" i="1"/>
</calcChain>
</file>

<file path=xl/sharedStrings.xml><?xml version="1.0" encoding="utf-8"?>
<sst xmlns="http://schemas.openxmlformats.org/spreadsheetml/2006/main" count="94" uniqueCount="81">
  <si>
    <t>H</t>
  </si>
  <si>
    <t>FL</t>
  </si>
  <si>
    <t>Record Type</t>
  </si>
  <si>
    <t>Title</t>
  </si>
  <si>
    <t>Gender</t>
  </si>
  <si>
    <t>Forename 1</t>
  </si>
  <si>
    <t>Forename 2</t>
  </si>
  <si>
    <t>Surname</t>
  </si>
  <si>
    <t>Date of Birth</t>
  </si>
  <si>
    <t>Unique Identifier</t>
  </si>
  <si>
    <t>Address 1</t>
  </si>
  <si>
    <t>Address 2</t>
  </si>
  <si>
    <t>Address 3</t>
  </si>
  <si>
    <t>Address 4</t>
  </si>
  <si>
    <t>Address 5</t>
  </si>
  <si>
    <t>Home Phone Number</t>
  </si>
  <si>
    <t>Mobile Phone Number</t>
  </si>
  <si>
    <t>Personal Email Address</t>
  </si>
  <si>
    <t>Date Employment Started</t>
  </si>
  <si>
    <t>Total Earnings Per PRP</t>
  </si>
  <si>
    <t>Pensionable Earnings Per PRP</t>
  </si>
  <si>
    <t>Employer Pension Contribution</t>
  </si>
  <si>
    <t>Employee Pension Contribution</t>
  </si>
  <si>
    <t>Missing/Partial Pension Code</t>
  </si>
  <si>
    <t>EAC/ELC Premium</t>
  </si>
  <si>
    <t>Date AE Information Received</t>
  </si>
  <si>
    <t>Deferral Date</t>
  </si>
  <si>
    <t>D</t>
  </si>
  <si>
    <t>Mr</t>
  </si>
  <si>
    <t>M</t>
  </si>
  <si>
    <t>Church Hill North</t>
  </si>
  <si>
    <t>Miss</t>
  </si>
  <si>
    <t>F</t>
  </si>
  <si>
    <t>T</t>
  </si>
  <si>
    <t>Marc</t>
  </si>
  <si>
    <t>Janko</t>
  </si>
  <si>
    <t>mjanko</t>
  </si>
  <si>
    <t>76 Jesmond Road</t>
  </si>
  <si>
    <t>Killundie</t>
  </si>
  <si>
    <t>PA34 1NT</t>
  </si>
  <si>
    <t>mjanko@hotmail.biz</t>
  </si>
  <si>
    <t>Jordan</t>
  </si>
  <si>
    <t>Schroeder</t>
  </si>
  <si>
    <t>jschroeder</t>
  </si>
  <si>
    <t>5 Castledore Road</t>
  </si>
  <si>
    <t>Twyford</t>
  </si>
  <si>
    <t>OX17 9HE</t>
  </si>
  <si>
    <t>jordanrocks101@gmail.com</t>
  </si>
  <si>
    <t>Danica</t>
  </si>
  <si>
    <t>Patrick</t>
  </si>
  <si>
    <t>dpatrick</t>
  </si>
  <si>
    <t>Flat A</t>
  </si>
  <si>
    <t>13 Old Edinburgh Road</t>
  </si>
  <si>
    <t>Beguildy</t>
  </si>
  <si>
    <t>LD7 5NA</t>
  </si>
  <si>
    <t>danica@nascar.net</t>
  </si>
  <si>
    <t>Fickentscher</t>
  </si>
  <si>
    <t>Kevin</t>
  </si>
  <si>
    <t>kevinf</t>
  </si>
  <si>
    <t>53 Seafield Street</t>
  </si>
  <si>
    <t>Llan-y-pwll</t>
  </si>
  <si>
    <t>LL13 9XW</t>
  </si>
  <si>
    <t>Jarrod</t>
  </si>
  <si>
    <t>Parker</t>
  </si>
  <si>
    <t>jparker</t>
  </si>
  <si>
    <t>5 Russel Road</t>
  </si>
  <si>
    <t>Shipton</t>
  </si>
  <si>
    <t>GL54 7HD</t>
  </si>
  <si>
    <t>kevinf@gmail.com</t>
  </si>
  <si>
    <t>parkerpenfan@gmx.de</t>
  </si>
  <si>
    <t>Brian</t>
  </si>
  <si>
    <t>Rolston</t>
  </si>
  <si>
    <t>Lee</t>
  </si>
  <si>
    <t>Sue</t>
  </si>
  <si>
    <t>John</t>
  </si>
  <si>
    <t>brolston</t>
  </si>
  <si>
    <t>bl@rolston.net</t>
  </si>
  <si>
    <t>26 St Dunstans Street</t>
  </si>
  <si>
    <t>Waterside</t>
  </si>
  <si>
    <t>Near Sawrey</t>
  </si>
  <si>
    <t>G66 5UW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</si>
</sst>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2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nica@nascar.net" TargetMode="External"/><Relationship Id="rId2" Type="http://schemas.openxmlformats.org/officeDocument/2006/relationships/hyperlink" Target="mailto:jordanrocks101@gmail.com" TargetMode="External"/><Relationship Id="rId1" Type="http://schemas.openxmlformats.org/officeDocument/2006/relationships/hyperlink" Target="mailto:mjanko@hotmail.biz" TargetMode="External"/><Relationship Id="rId6" Type="http://schemas.openxmlformats.org/officeDocument/2006/relationships/hyperlink" Target="mailto:bl@rolston.net" TargetMode="External"/><Relationship Id="rId5" Type="http://schemas.openxmlformats.org/officeDocument/2006/relationships/hyperlink" Target="mailto:parkerpenfan@gmx.de" TargetMode="External"/><Relationship Id="rId4" Type="http://schemas.openxmlformats.org/officeDocument/2006/relationships/hyperlink" Target="mailto:kevin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F4B7-F06D-9E47-B255-7B43C60D1C9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3BCB-B123-3241-88EA-2A68801D01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D262-4732-1446-9CE2-BE271C1BD05A}">
  <dimension ref="A1:Y9"/>
  <sheetViews>
    <sheetView tabSelected="1" workbookViewId="0">
      <selection activeCell="F19" sqref="F19"/>
    </sheetView>
  </sheetViews>
  <sheetFormatPr baseColWidth="10" defaultRowHeight="16" x14ac:dyDescent="0.2"/>
  <sheetData>
    <row r="1" spans="1:25" x14ac:dyDescent="0.2">
      <c r="A1" t="s">
        <v>0</v>
      </c>
      <c r="B1">
        <v>320736</v>
      </c>
      <c r="C1" s="1">
        <v>45694</v>
      </c>
      <c r="D1" s="1">
        <v>45721</v>
      </c>
      <c r="E1" t="s">
        <v>1</v>
      </c>
    </row>
    <row r="2" spans="1:2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">
      <c r="A3" t="s">
        <v>27</v>
      </c>
      <c r="B3" t="s">
        <v>28</v>
      </c>
      <c r="C3" t="s">
        <v>29</v>
      </c>
      <c r="D3" t="s">
        <v>34</v>
      </c>
      <c r="F3" t="s">
        <v>35</v>
      </c>
      <c r="G3" s="1">
        <v>30492</v>
      </c>
      <c r="H3" t="s">
        <v>36</v>
      </c>
      <c r="I3" t="s">
        <v>37</v>
      </c>
      <c r="K3" t="s">
        <v>38</v>
      </c>
      <c r="M3" t="s">
        <v>39</v>
      </c>
      <c r="P3" s="2" t="s">
        <v>40</v>
      </c>
      <c r="Q3" s="1">
        <v>42484</v>
      </c>
      <c r="R3" s="3">
        <v>2041</v>
      </c>
      <c r="S3" s="3">
        <v>2041</v>
      </c>
      <c r="T3" s="3">
        <f>S3*0.12</f>
        <v>244.92</v>
      </c>
      <c r="U3" s="4">
        <f>T3*0.8</f>
        <v>195.93600000000001</v>
      </c>
    </row>
    <row r="4" spans="1:25" x14ac:dyDescent="0.2">
      <c r="A4" t="s">
        <v>27</v>
      </c>
      <c r="B4" t="s">
        <v>28</v>
      </c>
      <c r="C4" t="s">
        <v>29</v>
      </c>
      <c r="D4" t="s">
        <v>41</v>
      </c>
      <c r="E4" t="s">
        <v>74</v>
      </c>
      <c r="F4" t="s">
        <v>42</v>
      </c>
      <c r="G4" s="1">
        <v>33145</v>
      </c>
      <c r="H4" t="s">
        <v>43</v>
      </c>
      <c r="I4" t="s">
        <v>44</v>
      </c>
      <c r="J4" t="s">
        <v>30</v>
      </c>
      <c r="K4" t="s">
        <v>45</v>
      </c>
      <c r="M4" t="s">
        <v>46</v>
      </c>
      <c r="P4" s="2" t="s">
        <v>47</v>
      </c>
      <c r="Q4" s="1">
        <v>42856</v>
      </c>
      <c r="R4" s="3">
        <v>1055</v>
      </c>
      <c r="S4" s="3">
        <v>1055</v>
      </c>
      <c r="T4" s="3">
        <f t="shared" ref="T4:T8" si="0">S4*0.12</f>
        <v>126.6</v>
      </c>
      <c r="U4" s="4">
        <f t="shared" ref="U4:U8" si="1">T4*0.8</f>
        <v>101.28</v>
      </c>
    </row>
    <row r="5" spans="1:25" x14ac:dyDescent="0.2">
      <c r="A5" t="s">
        <v>27</v>
      </c>
      <c r="B5" t="s">
        <v>31</v>
      </c>
      <c r="C5" t="s">
        <v>32</v>
      </c>
      <c r="D5" t="s">
        <v>48</v>
      </c>
      <c r="E5" t="s">
        <v>73</v>
      </c>
      <c r="F5" t="s">
        <v>49</v>
      </c>
      <c r="G5" s="1">
        <v>30035</v>
      </c>
      <c r="H5" t="s">
        <v>50</v>
      </c>
      <c r="I5" t="s">
        <v>51</v>
      </c>
      <c r="J5" t="s">
        <v>52</v>
      </c>
      <c r="K5" t="s">
        <v>53</v>
      </c>
      <c r="M5" t="s">
        <v>54</v>
      </c>
      <c r="P5" s="2" t="s">
        <v>55</v>
      </c>
      <c r="Q5" s="1">
        <v>43152</v>
      </c>
      <c r="R5" s="3">
        <v>4550</v>
      </c>
      <c r="S5" s="3">
        <v>4550</v>
      </c>
      <c r="T5" s="3">
        <f t="shared" si="0"/>
        <v>546</v>
      </c>
      <c r="U5" s="4">
        <f t="shared" si="1"/>
        <v>436.8</v>
      </c>
    </row>
    <row r="6" spans="1:25" x14ac:dyDescent="0.2">
      <c r="A6" t="s">
        <v>27</v>
      </c>
      <c r="B6" t="s">
        <v>28</v>
      </c>
      <c r="C6" t="s">
        <v>29</v>
      </c>
      <c r="D6" t="s">
        <v>57</v>
      </c>
      <c r="F6" t="s">
        <v>56</v>
      </c>
      <c r="G6" s="1">
        <v>32330</v>
      </c>
      <c r="H6" t="s">
        <v>58</v>
      </c>
      <c r="I6" t="s">
        <v>59</v>
      </c>
      <c r="K6" t="s">
        <v>60</v>
      </c>
      <c r="M6" t="s">
        <v>61</v>
      </c>
      <c r="P6" s="2" t="s">
        <v>68</v>
      </c>
      <c r="Q6" s="1">
        <v>44105</v>
      </c>
      <c r="R6" s="3">
        <v>1285.3599999999999</v>
      </c>
      <c r="S6" s="3">
        <v>1285.3599999999999</v>
      </c>
      <c r="T6" s="3">
        <f t="shared" si="0"/>
        <v>154.24319999999997</v>
      </c>
      <c r="U6" s="4">
        <f t="shared" si="1"/>
        <v>123.39455999999998</v>
      </c>
    </row>
    <row r="7" spans="1:25" x14ac:dyDescent="0.2">
      <c r="A7" t="s">
        <v>27</v>
      </c>
      <c r="B7" t="s">
        <v>28</v>
      </c>
      <c r="C7" t="s">
        <v>29</v>
      </c>
      <c r="D7" t="s">
        <v>62</v>
      </c>
      <c r="F7" t="s">
        <v>63</v>
      </c>
      <c r="G7" s="1">
        <v>32471</v>
      </c>
      <c r="H7" t="s">
        <v>64</v>
      </c>
      <c r="I7" t="s">
        <v>65</v>
      </c>
      <c r="K7" t="s">
        <v>66</v>
      </c>
      <c r="M7" t="s">
        <v>67</v>
      </c>
      <c r="P7" s="2" t="s">
        <v>69</v>
      </c>
      <c r="Q7" s="1">
        <v>44907</v>
      </c>
      <c r="R7" s="3">
        <v>3677.85</v>
      </c>
      <c r="S7" s="3">
        <v>3677.85</v>
      </c>
      <c r="T7" s="3">
        <f t="shared" si="0"/>
        <v>441.34199999999998</v>
      </c>
      <c r="U7" s="4">
        <f t="shared" si="1"/>
        <v>353.0736</v>
      </c>
    </row>
    <row r="8" spans="1:25" x14ac:dyDescent="0.2">
      <c r="A8" t="s">
        <v>27</v>
      </c>
      <c r="B8" t="s">
        <v>28</v>
      </c>
      <c r="C8" t="s">
        <v>29</v>
      </c>
      <c r="D8" t="s">
        <v>70</v>
      </c>
      <c r="E8" t="s">
        <v>72</v>
      </c>
      <c r="F8" t="s">
        <v>71</v>
      </c>
      <c r="G8" s="1">
        <v>26716</v>
      </c>
      <c r="H8" t="s">
        <v>75</v>
      </c>
      <c r="I8" t="s">
        <v>77</v>
      </c>
      <c r="J8" t="s">
        <v>78</v>
      </c>
      <c r="K8" t="s">
        <v>79</v>
      </c>
      <c r="M8" t="s">
        <v>80</v>
      </c>
      <c r="P8" s="2" t="s">
        <v>76</v>
      </c>
      <c r="Q8" s="1">
        <v>44970</v>
      </c>
      <c r="R8" s="3">
        <v>1231.4100000000001</v>
      </c>
      <c r="S8" s="3">
        <v>1231.4100000000001</v>
      </c>
      <c r="T8" s="3">
        <f t="shared" si="0"/>
        <v>147.76920000000001</v>
      </c>
      <c r="U8" s="4">
        <f t="shared" si="1"/>
        <v>118.21536000000002</v>
      </c>
    </row>
    <row r="9" spans="1:25" x14ac:dyDescent="0.2">
      <c r="A9" t="s">
        <v>33</v>
      </c>
      <c r="B9" s="3">
        <v>1660.87</v>
      </c>
    </row>
  </sheetData>
  <hyperlinks>
    <hyperlink ref="P3" r:id="rId1" xr:uid="{0F198C28-648E-314E-9658-B7A98E8A0A1F}"/>
    <hyperlink ref="P4" r:id="rId2" xr:uid="{73700D21-FD5C-C842-A861-A50E32E14292}"/>
    <hyperlink ref="P5" r:id="rId3" xr:uid="{D82F948A-F54C-C744-AABB-4BCAF7E23304}"/>
    <hyperlink ref="P6" r:id="rId4" xr:uid="{F1D7E186-8F08-2C4A-ADF7-B6EFF242ABE4}"/>
    <hyperlink ref="P7" r:id="rId5" xr:uid="{6203E316-E8B1-664E-9102-AEB7B405740E}"/>
    <hyperlink ref="P8" r:id="rId6" xr:uid="{31E1B79D-9B7F-8644-91B0-611BD06355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1 Payroll</vt:lpstr>
      <vt:lpstr>Month 2 Payroll</vt:lpstr>
      <vt:lpstr>Month 3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Worthington</dc:creator>
  <cp:lastModifiedBy>Simon Worthington</cp:lastModifiedBy>
  <dcterms:created xsi:type="dcterms:W3CDTF">2025-03-19T04:05:43Z</dcterms:created>
  <dcterms:modified xsi:type="dcterms:W3CDTF">2025-03-19T04:20:23Z</dcterms:modified>
</cp:coreProperties>
</file>