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hidePivotFieldList="1"/>
  <xr:revisionPtr revIDLastSave="0" documentId="13_ncr:1_{22B09F08-D1C2-43FC-B3C3-8564BE0CB23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7" sheetId="7" r:id="rId1"/>
    <sheet name="Sheet9" sheetId="9" r:id="rId2"/>
  </sheets>
  <calcPr calcId="191029"/>
  <pivotCaches>
    <pivotCache cacheId="5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7" l="1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F6" i="7"/>
  <c r="F7" i="7"/>
  <c r="F8" i="7"/>
  <c r="F9" i="7"/>
  <c r="F10" i="7"/>
  <c r="F11" i="7"/>
  <c r="F12" i="7"/>
  <c r="F13" i="7"/>
  <c r="F14" i="7"/>
  <c r="F5" i="7"/>
</calcChain>
</file>

<file path=xl/sharedStrings.xml><?xml version="1.0" encoding="utf-8"?>
<sst xmlns="http://schemas.openxmlformats.org/spreadsheetml/2006/main" count="22" uniqueCount="16">
  <si>
    <t>y</t>
  </si>
  <si>
    <t>ID</t>
  </si>
  <si>
    <r>
      <t>y</t>
    </r>
    <r>
      <rPr>
        <sz val="11"/>
        <rFont val="Calibri"/>
        <family val="2"/>
        <scheme val="minor"/>
      </rPr>
      <t>̂</t>
    </r>
  </si>
  <si>
    <t>Pred</t>
  </si>
  <si>
    <t>Row Labels</t>
  </si>
  <si>
    <t>Grand Total</t>
  </si>
  <si>
    <t>Column Labels</t>
  </si>
  <si>
    <t>Count of Pred</t>
  </si>
  <si>
    <t>y1</t>
  </si>
  <si>
    <t>y2</t>
  </si>
  <si>
    <t>y3</t>
  </si>
  <si>
    <t>sn</t>
  </si>
  <si>
    <t>1-sp</t>
  </si>
  <si>
    <t>Sn</t>
  </si>
  <si>
    <t>Sp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</si>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</sst>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EA16-40E7-A87E-262A2367AF1F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Sheet9!$E$5:$E$10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60</c:v>
                </c:pt>
                <c:pt idx="4">
                  <c:v>100</c:v>
                </c:pt>
              </c:numCache>
            </c:numRef>
          </c:xVal>
          <c:yVal>
            <c:numRef>
              <c:f>Sheet9!$F$5:$F$10</c:f>
              <c:numCache>
                <c:formatCode>General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60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6-40E7-A87E-262A2367A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02952"/>
        <c:axId val="232004264"/>
      </c:scatterChart>
      <c:valAx>
        <c:axId val="2320029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1-Specificity</a:t>
                </a:r>
                <a:r>
                  <a:rPr lang="en-US" sz="1200" baseline="0">
                    <a:solidFill>
                      <a:sysClr val="windowText" lastClr="000000"/>
                    </a:solidFill>
                  </a:rPr>
                  <a:t> (FPR)</a:t>
                </a:r>
                <a:endParaRPr lang="en-US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04264"/>
        <c:crosses val="autoZero"/>
        <c:crossBetween val="midCat"/>
      </c:valAx>
      <c:valAx>
        <c:axId val="23200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Sensitivity (TPR)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0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595312</xdr:colOff>
      <xdr:row>1</xdr:row>
      <xdr:rowOff>23812</xdr:rowOff>
    </xdr:from>
    <xdr:to>
      <xdr:col>16</xdr:col>
      <xdr:colOff>290512</xdr:colOff>
      <xdr:row>15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DC6443-6BF1-4F0B-8222-AD21850CB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606.741291782404" createdVersion="6" refreshedVersion="6" minRefreshableVersion="3" recordCount="10" xr:uid="{7DF450FB-7A23-4B74-95FB-AEFB2DED6A38}">
  <cacheSource type="worksheet">
    <worksheetSource ref="C4:H14" sheet="Sheet7"/>
  </cacheSource>
  <cacheFields count="6">
    <cacheField name="y" numFmtId="0">
      <sharedItems containsSemiMixedTypes="0" containsString="0" containsNumber="1" containsInteger="1" minValue="0" maxValue="1" count="2">
        <n v="0"/>
        <n v="1"/>
      </sharedItems>
    </cacheField>
    <cacheField name="ŷ" numFmtId="0">
      <sharedItems containsSemiMixedTypes="0" containsString="0" containsNumber="1" minValue="0.21" maxValue="0.82"/>
    </cacheField>
    <cacheField name="Pred" numFmtId="0">
      <sharedItems containsSemiMixedTypes="0" containsString="0" containsNumber="1" containsInteger="1" minValue="0" maxValue="1"/>
    </cacheField>
    <cacheField name="y1" numFmtId="0">
      <sharedItems containsSemiMixedTypes="0" containsString="0" containsNumber="1" containsInteger="1" minValue="0" maxValue="1" count="2">
        <n v="0"/>
        <n v="1"/>
      </sharedItems>
    </cacheField>
    <cacheField name="y2" numFmtId="0">
      <sharedItems containsSemiMixedTypes="0" containsString="0" containsNumber="1" containsInteger="1" minValue="0" maxValue="1"/>
    </cacheField>
    <cacheField name="y3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0.21"/>
    <n v="0"/>
    <x v="0"/>
    <n v="0"/>
    <x v="0"/>
  </r>
  <r>
    <x v="0"/>
    <n v="0.34"/>
    <n v="0"/>
    <x v="0"/>
    <n v="0"/>
    <x v="0"/>
  </r>
  <r>
    <x v="1"/>
    <n v="0.36"/>
    <n v="0"/>
    <x v="1"/>
    <n v="0"/>
    <x v="0"/>
  </r>
  <r>
    <x v="0"/>
    <n v="0.42"/>
    <n v="0"/>
    <x v="1"/>
    <n v="0"/>
    <x v="0"/>
  </r>
  <r>
    <x v="1"/>
    <n v="0.46"/>
    <n v="0"/>
    <x v="1"/>
    <n v="0"/>
    <x v="0"/>
  </r>
  <r>
    <x v="0"/>
    <n v="0.45"/>
    <n v="0"/>
    <x v="1"/>
    <n v="0"/>
    <x v="0"/>
  </r>
  <r>
    <x v="1"/>
    <n v="0.62"/>
    <n v="1"/>
    <x v="1"/>
    <n v="1"/>
    <x v="0"/>
  </r>
  <r>
    <x v="0"/>
    <n v="0.73"/>
    <n v="1"/>
    <x v="1"/>
    <n v="1"/>
    <x v="1"/>
  </r>
  <r>
    <x v="1"/>
    <n v="0.77"/>
    <n v="1"/>
    <x v="1"/>
    <n v="1"/>
    <x v="1"/>
  </r>
  <r>
    <x v="1"/>
    <n v="0.82"/>
    <n v="1"/>
    <x v="1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38EE2-EE53-42E3-8880-8F1AAEF7691D}" name="PivotTable9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1:O15" firstHeaderRow="1" firstDataRow="2" firstDataCol="1"/>
  <pivotFields count="6">
    <pivotField axis="axisCol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red" fld="2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92EEF0-3745-456A-9927-7A9A4C459C65}" name="PivotTable7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3:O7" firstHeaderRow="1" firstDataRow="2" firstDataCol="1"/>
  <pivotFields count="6">
    <pivotField axis="axisCol" showAll="0">
      <items count="3">
        <item x="0"/>
        <item x="1"/>
        <item t="default"/>
      </items>
    </pivotField>
    <pivotField showAll="0"/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red" fld="2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88E0-F3A6-46F4-8443-BC9A7F1F21F7}">
  <dimension ref="B3:R15"/>
  <sheetViews>
    <sheetView workbookViewId="0">
      <selection activeCell="I18" sqref="I18"/>
    </sheetView>
  </sheetViews>
  <sheetFormatPr defaultRowHeight="15" x14ac:dyDescent="0.25"/>
  <cols>
    <col min="12" max="12" width="13.28515625" bestFit="1" customWidth="1"/>
    <col min="13" max="13" width="16.28515625" bestFit="1" customWidth="1"/>
    <col min="14" max="14" width="2" bestFit="1" customWidth="1"/>
    <col min="15" max="15" width="11.28515625" bestFit="1" customWidth="1"/>
    <col min="16" max="16" width="8.5703125" bestFit="1" customWidth="1"/>
    <col min="17" max="17" width="18.28515625" bestFit="1" customWidth="1"/>
    <col min="18" max="18" width="13.5703125" bestFit="1" customWidth="1"/>
  </cols>
  <sheetData>
    <row r="3" spans="2:18" x14ac:dyDescent="0.25">
      <c r="F3">
        <v>0.35</v>
      </c>
      <c r="G3">
        <v>0.5</v>
      </c>
      <c r="H3">
        <v>0.7</v>
      </c>
      <c r="L3" s="1" t="s">
        <v>7</v>
      </c>
      <c r="M3" s="1" t="s">
        <v>6</v>
      </c>
    </row>
    <row r="4" spans="2:18" x14ac:dyDescent="0.25">
      <c r="B4" s="4" t="s">
        <v>1</v>
      </c>
      <c r="C4" s="4" t="s">
        <v>0</v>
      </c>
      <c r="D4" s="5" t="s">
        <v>2</v>
      </c>
      <c r="E4" s="6" t="s">
        <v>3</v>
      </c>
      <c r="F4" s="7" t="s">
        <v>8</v>
      </c>
      <c r="G4" s="7" t="s">
        <v>9</v>
      </c>
      <c r="H4" s="7" t="s">
        <v>10</v>
      </c>
      <c r="L4" s="1" t="s">
        <v>4</v>
      </c>
      <c r="M4">
        <v>0</v>
      </c>
      <c r="N4">
        <v>1</v>
      </c>
      <c r="O4" t="s">
        <v>5</v>
      </c>
      <c r="Q4" t="s">
        <v>11</v>
      </c>
      <c r="R4" t="s">
        <v>12</v>
      </c>
    </row>
    <row r="5" spans="2:18" x14ac:dyDescent="0.25">
      <c r="B5" s="8">
        <v>1</v>
      </c>
      <c r="C5" s="8">
        <v>0</v>
      </c>
      <c r="D5" s="8">
        <v>0.21</v>
      </c>
      <c r="E5" s="9">
        <v>0</v>
      </c>
      <c r="F5" s="7">
        <f>IF($D5&lt;F$3,0,1)</f>
        <v>0</v>
      </c>
      <c r="G5" s="7">
        <f t="shared" ref="G5:H5" si="0">IF($D5&lt;G$3,0,1)</f>
        <v>0</v>
      </c>
      <c r="H5" s="7">
        <f t="shared" si="0"/>
        <v>0</v>
      </c>
      <c r="L5" s="2">
        <v>0</v>
      </c>
      <c r="M5" s="3">
        <v>2</v>
      </c>
      <c r="N5" s="3"/>
      <c r="O5" s="3">
        <v>2</v>
      </c>
    </row>
    <row r="6" spans="2:18" x14ac:dyDescent="0.25">
      <c r="B6" s="8">
        <v>2</v>
      </c>
      <c r="C6" s="8">
        <v>0</v>
      </c>
      <c r="D6" s="8">
        <v>0.34</v>
      </c>
      <c r="E6" s="9">
        <v>0</v>
      </c>
      <c r="F6" s="7">
        <f t="shared" ref="F6:H14" si="1">IF($D6&lt;F$3,0,1)</f>
        <v>0</v>
      </c>
      <c r="G6" s="7">
        <f t="shared" si="1"/>
        <v>0</v>
      </c>
      <c r="H6" s="7">
        <f t="shared" si="1"/>
        <v>0</v>
      </c>
      <c r="L6" s="2">
        <v>1</v>
      </c>
      <c r="M6" s="3">
        <v>3</v>
      </c>
      <c r="N6" s="3">
        <v>5</v>
      </c>
      <c r="O6" s="3">
        <v>8</v>
      </c>
    </row>
    <row r="7" spans="2:18" x14ac:dyDescent="0.25">
      <c r="B7" s="8">
        <v>3</v>
      </c>
      <c r="C7" s="8">
        <v>1</v>
      </c>
      <c r="D7" s="8">
        <v>0.36</v>
      </c>
      <c r="E7" s="9">
        <v>0</v>
      </c>
      <c r="F7" s="7">
        <f t="shared" si="1"/>
        <v>1</v>
      </c>
      <c r="G7" s="7">
        <f t="shared" si="1"/>
        <v>0</v>
      </c>
      <c r="H7" s="7">
        <f t="shared" si="1"/>
        <v>0</v>
      </c>
      <c r="L7" s="2" t="s">
        <v>5</v>
      </c>
      <c r="M7" s="3">
        <v>5</v>
      </c>
      <c r="N7" s="3">
        <v>5</v>
      </c>
      <c r="O7" s="3">
        <v>10</v>
      </c>
      <c r="Q7">
        <v>100</v>
      </c>
      <c r="R7">
        <v>60</v>
      </c>
    </row>
    <row r="8" spans="2:18" x14ac:dyDescent="0.25">
      <c r="B8" s="8">
        <v>4</v>
      </c>
      <c r="C8" s="8">
        <v>0</v>
      </c>
      <c r="D8" s="8">
        <v>0.42</v>
      </c>
      <c r="E8" s="9">
        <v>0</v>
      </c>
      <c r="F8" s="7">
        <f t="shared" si="1"/>
        <v>1</v>
      </c>
      <c r="G8" s="7">
        <f t="shared" si="1"/>
        <v>0</v>
      </c>
      <c r="H8" s="7">
        <f t="shared" si="1"/>
        <v>0</v>
      </c>
    </row>
    <row r="9" spans="2:18" x14ac:dyDescent="0.25">
      <c r="B9" s="8">
        <v>5</v>
      </c>
      <c r="C9" s="8">
        <v>1</v>
      </c>
      <c r="D9" s="8">
        <v>0.46</v>
      </c>
      <c r="E9" s="9">
        <v>0</v>
      </c>
      <c r="F9" s="7">
        <f t="shared" si="1"/>
        <v>1</v>
      </c>
      <c r="G9" s="7">
        <f t="shared" si="1"/>
        <v>0</v>
      </c>
      <c r="H9" s="7">
        <f t="shared" si="1"/>
        <v>0</v>
      </c>
    </row>
    <row r="10" spans="2:18" x14ac:dyDescent="0.25">
      <c r="B10" s="8">
        <v>6</v>
      </c>
      <c r="C10" s="8">
        <v>0</v>
      </c>
      <c r="D10" s="8">
        <v>0.45</v>
      </c>
      <c r="E10" s="9">
        <v>0</v>
      </c>
      <c r="F10" s="7">
        <f t="shared" si="1"/>
        <v>1</v>
      </c>
      <c r="G10" s="7">
        <f t="shared" si="1"/>
        <v>0</v>
      </c>
      <c r="H10" s="7">
        <f t="shared" si="1"/>
        <v>0</v>
      </c>
    </row>
    <row r="11" spans="2:18" x14ac:dyDescent="0.25">
      <c r="B11" s="8">
        <v>7</v>
      </c>
      <c r="C11" s="8">
        <v>1</v>
      </c>
      <c r="D11" s="8">
        <v>0.62</v>
      </c>
      <c r="E11" s="9">
        <v>1</v>
      </c>
      <c r="F11" s="7">
        <f t="shared" si="1"/>
        <v>1</v>
      </c>
      <c r="G11" s="7">
        <f t="shared" si="1"/>
        <v>1</v>
      </c>
      <c r="H11" s="7">
        <f t="shared" si="1"/>
        <v>0</v>
      </c>
      <c r="L11" s="1" t="s">
        <v>7</v>
      </c>
      <c r="M11" s="1" t="s">
        <v>6</v>
      </c>
    </row>
    <row r="12" spans="2:18" x14ac:dyDescent="0.25">
      <c r="B12" s="8">
        <v>8</v>
      </c>
      <c r="C12" s="8">
        <v>0</v>
      </c>
      <c r="D12" s="8">
        <v>0.73</v>
      </c>
      <c r="E12" s="9">
        <v>1</v>
      </c>
      <c r="F12" s="7">
        <f t="shared" si="1"/>
        <v>1</v>
      </c>
      <c r="G12" s="7">
        <f t="shared" si="1"/>
        <v>1</v>
      </c>
      <c r="H12" s="7">
        <f t="shared" si="1"/>
        <v>1</v>
      </c>
      <c r="L12" s="1" t="s">
        <v>4</v>
      </c>
      <c r="M12">
        <v>0</v>
      </c>
      <c r="N12">
        <v>1</v>
      </c>
      <c r="O12" t="s">
        <v>5</v>
      </c>
    </row>
    <row r="13" spans="2:18" x14ac:dyDescent="0.25">
      <c r="B13" s="8">
        <v>9</v>
      </c>
      <c r="C13" s="8">
        <v>1</v>
      </c>
      <c r="D13" s="8">
        <v>0.77</v>
      </c>
      <c r="E13" s="9">
        <v>1</v>
      </c>
      <c r="F13" s="7">
        <f t="shared" si="1"/>
        <v>1</v>
      </c>
      <c r="G13" s="7">
        <f t="shared" si="1"/>
        <v>1</v>
      </c>
      <c r="H13" s="7">
        <f t="shared" si="1"/>
        <v>1</v>
      </c>
      <c r="L13" s="2">
        <v>0</v>
      </c>
      <c r="M13" s="3">
        <v>4</v>
      </c>
      <c r="N13" s="3">
        <v>3</v>
      </c>
      <c r="O13" s="3">
        <v>7</v>
      </c>
    </row>
    <row r="14" spans="2:18" x14ac:dyDescent="0.25">
      <c r="B14" s="8">
        <v>10</v>
      </c>
      <c r="C14" s="8">
        <v>1</v>
      </c>
      <c r="D14" s="8">
        <v>0.82</v>
      </c>
      <c r="E14" s="9">
        <v>1</v>
      </c>
      <c r="F14" s="7">
        <f t="shared" si="1"/>
        <v>1</v>
      </c>
      <c r="G14" s="7">
        <f t="shared" si="1"/>
        <v>1</v>
      </c>
      <c r="H14" s="7">
        <f t="shared" si="1"/>
        <v>1</v>
      </c>
      <c r="L14" s="2">
        <v>1</v>
      </c>
      <c r="M14" s="3">
        <v>1</v>
      </c>
      <c r="N14" s="3">
        <v>2</v>
      </c>
      <c r="O14" s="3">
        <v>3</v>
      </c>
    </row>
    <row r="15" spans="2:18" x14ac:dyDescent="0.25">
      <c r="L15" s="2" t="s">
        <v>5</v>
      </c>
      <c r="M15" s="3">
        <v>5</v>
      </c>
      <c r="N15" s="3">
        <v>5</v>
      </c>
      <c r="O15" s="3">
        <v>10</v>
      </c>
      <c r="Q15">
        <v>40</v>
      </c>
      <c r="R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F9F0-A07A-473A-B739-18C78812D3D6}">
  <dimension ref="D4:F9"/>
  <sheetViews>
    <sheetView tabSelected="1" workbookViewId="0">
      <selection activeCell="G16" sqref="G16"/>
    </sheetView>
  </sheetViews>
  <sheetFormatPr defaultRowHeight="15" x14ac:dyDescent="0.25"/>
  <sheetData>
    <row r="4" spans="4:6" x14ac:dyDescent="0.25">
      <c r="D4" s="7" t="s">
        <v>15</v>
      </c>
      <c r="E4" s="7" t="s">
        <v>14</v>
      </c>
      <c r="F4" s="7" t="s">
        <v>13</v>
      </c>
    </row>
    <row r="5" spans="4:6" x14ac:dyDescent="0.25">
      <c r="D5" s="7"/>
      <c r="E5" s="7">
        <v>0</v>
      </c>
      <c r="F5" s="7">
        <v>0</v>
      </c>
    </row>
    <row r="6" spans="4:6" x14ac:dyDescent="0.25">
      <c r="D6" s="7">
        <v>0.7</v>
      </c>
      <c r="E6" s="7">
        <v>10</v>
      </c>
      <c r="F6" s="7">
        <v>40</v>
      </c>
    </row>
    <row r="7" spans="4:6" x14ac:dyDescent="0.25">
      <c r="D7" s="7">
        <v>0.5</v>
      </c>
      <c r="E7" s="7">
        <v>20</v>
      </c>
      <c r="F7" s="7">
        <v>60</v>
      </c>
    </row>
    <row r="8" spans="4:6" x14ac:dyDescent="0.25">
      <c r="D8" s="7">
        <v>0.35</v>
      </c>
      <c r="E8" s="7">
        <v>60</v>
      </c>
      <c r="F8" s="7">
        <v>100</v>
      </c>
    </row>
    <row r="9" spans="4:6" x14ac:dyDescent="0.25">
      <c r="D9" s="7"/>
      <c r="E9" s="7">
        <v>100</v>
      </c>
      <c r="F9" s="7">
        <v>100</v>
      </c>
    </row>
  </sheetData>
  <sortState xmlns:xlrd2="http://schemas.microsoft.com/office/spreadsheetml/2017/richdata2" ref="D5:G8">
    <sortCondition descending="1" ref="D6:D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2019-05-22T03:34:05Z</dcterms:modified>
</cp:coreProperties>
</file>