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simon\Google Drive\ipad\"/>
    </mc:Choice>
  </mc:AlternateContent>
  <bookViews>
    <workbookView xWindow="0" yWindow="0" windowWidth="28800" windowHeight="12432" tabRatio="809" activeTab="1"/>
  </bookViews>
  <sheets>
    <sheet name="T&amp;B Report Instructions" sheetId="6" r:id="rId1"/>
    <sheet name="T&amp;B" sheetId="2" r:id="rId2"/>
    <sheet name="Extra_Page" sheetId="3" r:id="rId3"/>
    <sheet name="Avg_Rate" sheetId="5" r:id="rId4"/>
    <sheet name="Daily_Rate" sheetId="4" r:id="rId5"/>
    <sheet name="Avg Rate Instructions" sheetId="8" r:id="rId6"/>
    <sheet name="Daily Rate Instructions" sheetId="7" r:id="rId7"/>
  </sheets>
  <definedNames>
    <definedName name="_xlnm.Print_Area" localSheetId="3">Avg_Rate!$A$1:$M$55</definedName>
    <definedName name="_xlnm.Print_Area" localSheetId="1">'T&amp;B'!$B$1:$P$60</definedName>
  </definedNames>
  <calcPr calcId="162913"/>
</workbook>
</file>

<file path=xl/calcChain.xml><?xml version="1.0" encoding="utf-8"?>
<calcChain xmlns="http://schemas.openxmlformats.org/spreadsheetml/2006/main">
  <c r="P28" i="2" l="1"/>
  <c r="K3" i="3"/>
  <c r="I3" i="5"/>
  <c r="K3" i="4"/>
  <c r="M16" i="4"/>
  <c r="M17" i="4"/>
  <c r="M42" i="4" s="1"/>
  <c r="M52" i="2" s="1"/>
  <c r="M18" i="4"/>
  <c r="M19" i="4"/>
  <c r="M20" i="4"/>
  <c r="M21" i="4"/>
  <c r="M22" i="4"/>
  <c r="M23" i="4"/>
  <c r="M24" i="4"/>
  <c r="M25" i="4"/>
  <c r="M26" i="4"/>
  <c r="M27" i="4"/>
  <c r="M28" i="4"/>
  <c r="M29" i="4"/>
  <c r="M30" i="4"/>
  <c r="M31" i="4"/>
  <c r="M32" i="4"/>
  <c r="M33" i="4"/>
  <c r="M34" i="4"/>
  <c r="M35" i="4"/>
  <c r="M36" i="4"/>
  <c r="M37" i="4"/>
  <c r="M38" i="4"/>
  <c r="M39" i="4"/>
  <c r="M40" i="4"/>
  <c r="M41" i="4"/>
  <c r="H12" i="5"/>
  <c r="K19" i="5" s="1"/>
  <c r="K18" i="5"/>
  <c r="K20" i="5"/>
  <c r="K21" i="5"/>
  <c r="K22" i="5"/>
  <c r="K24" i="5"/>
  <c r="K25" i="5"/>
  <c r="K26" i="5"/>
  <c r="K28" i="5"/>
  <c r="K29" i="5"/>
  <c r="K30" i="5"/>
  <c r="K32" i="5"/>
  <c r="K33" i="5"/>
  <c r="K34" i="5"/>
  <c r="K36" i="5"/>
  <c r="K37" i="5"/>
  <c r="K38" i="5"/>
  <c r="K40" i="5"/>
  <c r="K41" i="5"/>
  <c r="K42" i="5"/>
  <c r="K44" i="5"/>
  <c r="K45" i="5"/>
  <c r="K46" i="5"/>
  <c r="K48" i="5"/>
  <c r="L38" i="3"/>
  <c r="M50" i="2"/>
  <c r="L16" i="4"/>
  <c r="N16" i="4" s="1"/>
  <c r="L17" i="4"/>
  <c r="N17" i="4" s="1"/>
  <c r="L18" i="4"/>
  <c r="N18" i="4" s="1"/>
  <c r="L19" i="4"/>
  <c r="N19" i="4" s="1"/>
  <c r="L20" i="4"/>
  <c r="N20" i="4" s="1"/>
  <c r="L21" i="4"/>
  <c r="N21" i="4" s="1"/>
  <c r="L22" i="4"/>
  <c r="N22" i="4" s="1"/>
  <c r="L23" i="4"/>
  <c r="N23" i="4" s="1"/>
  <c r="L24" i="4"/>
  <c r="N24" i="4" s="1"/>
  <c r="L25" i="4"/>
  <c r="N25" i="4" s="1"/>
  <c r="L26" i="4"/>
  <c r="N26" i="4" s="1"/>
  <c r="L27" i="4"/>
  <c r="N27" i="4" s="1"/>
  <c r="L28" i="4"/>
  <c r="N28" i="4" s="1"/>
  <c r="L29" i="4"/>
  <c r="N29" i="4" s="1"/>
  <c r="L30" i="4"/>
  <c r="N30" i="4" s="1"/>
  <c r="L31" i="4"/>
  <c r="N31" i="4" s="1"/>
  <c r="L32" i="4"/>
  <c r="N32" i="4" s="1"/>
  <c r="L33" i="4"/>
  <c r="N33" i="4" s="1"/>
  <c r="L34" i="4"/>
  <c r="N34" i="4" s="1"/>
  <c r="L35" i="4"/>
  <c r="N35" i="4" s="1"/>
  <c r="L36" i="4"/>
  <c r="N36" i="4" s="1"/>
  <c r="L37" i="4"/>
  <c r="N37" i="4" s="1"/>
  <c r="L38" i="4"/>
  <c r="N38" i="4" s="1"/>
  <c r="L39" i="4"/>
  <c r="N39" i="4" s="1"/>
  <c r="L40" i="4"/>
  <c r="N40" i="4" s="1"/>
  <c r="L41" i="4"/>
  <c r="N41" i="4" s="1"/>
  <c r="J18" i="5"/>
  <c r="L18" i="5" s="1"/>
  <c r="J19" i="5"/>
  <c r="L19" i="5" s="1"/>
  <c r="J20" i="5"/>
  <c r="L20" i="5" s="1"/>
  <c r="J21" i="5"/>
  <c r="L21" i="5" s="1"/>
  <c r="J22" i="5"/>
  <c r="L22" i="5" s="1"/>
  <c r="J23" i="5"/>
  <c r="L23" i="5" s="1"/>
  <c r="J24" i="5"/>
  <c r="L24" i="5" s="1"/>
  <c r="J25" i="5"/>
  <c r="L25" i="5" s="1"/>
  <c r="J26" i="5"/>
  <c r="L26" i="5" s="1"/>
  <c r="J27" i="5"/>
  <c r="L27" i="5" s="1"/>
  <c r="J28" i="5"/>
  <c r="L28" i="5" s="1"/>
  <c r="J29" i="5"/>
  <c r="L29" i="5" s="1"/>
  <c r="J30" i="5"/>
  <c r="L30" i="5" s="1"/>
  <c r="J31" i="5"/>
  <c r="L31" i="5" s="1"/>
  <c r="J32" i="5"/>
  <c r="L32" i="5" s="1"/>
  <c r="J33" i="5"/>
  <c r="L33" i="5" s="1"/>
  <c r="J34" i="5"/>
  <c r="L34" i="5" s="1"/>
  <c r="J35" i="5"/>
  <c r="L35" i="5" s="1"/>
  <c r="J36" i="5"/>
  <c r="L36" i="5" s="1"/>
  <c r="J37" i="5"/>
  <c r="L37" i="5" s="1"/>
  <c r="J38" i="5"/>
  <c r="L38" i="5" s="1"/>
  <c r="J39" i="5"/>
  <c r="L39" i="5" s="1"/>
  <c r="J40" i="5"/>
  <c r="L40" i="5" s="1"/>
  <c r="J41" i="5"/>
  <c r="L41" i="5" s="1"/>
  <c r="J42" i="5"/>
  <c r="L42" i="5" s="1"/>
  <c r="J43" i="5"/>
  <c r="L43" i="5" s="1"/>
  <c r="J44" i="5"/>
  <c r="L44" i="5" s="1"/>
  <c r="J45" i="5"/>
  <c r="L45" i="5" s="1"/>
  <c r="J46" i="5"/>
  <c r="L46" i="5" s="1"/>
  <c r="J47" i="5"/>
  <c r="L47" i="5" s="1"/>
  <c r="J48" i="5"/>
  <c r="L48" i="5" s="1"/>
  <c r="N38" i="3"/>
  <c r="P50" i="2" s="1"/>
  <c r="L9" i="5"/>
  <c r="L10" i="5"/>
  <c r="L11" i="5"/>
  <c r="L12" i="5"/>
  <c r="L13" i="5"/>
  <c r="H49" i="5"/>
  <c r="I49" i="5"/>
  <c r="J49" i="5"/>
  <c r="M8" i="4"/>
  <c r="M9" i="4"/>
  <c r="M10" i="4"/>
  <c r="M11" i="4"/>
  <c r="J42" i="4"/>
  <c r="K42" i="4"/>
  <c r="L42" i="4"/>
  <c r="L49" i="5" l="1"/>
  <c r="P51" i="2" s="1"/>
  <c r="P53" i="2"/>
  <c r="N42" i="4"/>
  <c r="P52" i="2" s="1"/>
  <c r="K47" i="5"/>
  <c r="K43" i="5"/>
  <c r="K39" i="5"/>
  <c r="K35" i="5"/>
  <c r="K31" i="5"/>
  <c r="K27" i="5"/>
  <c r="K23" i="5"/>
  <c r="K49" i="5" s="1"/>
  <c r="M51" i="2" s="1"/>
  <c r="M53" i="2" s="1"/>
  <c r="P54" i="2" s="1"/>
  <c r="P56" i="2" s="1"/>
  <c r="P58" i="2" s="1"/>
  <c r="P60" i="2" l="1"/>
  <c r="I60" i="2" s="1"/>
  <c r="P59" i="2"/>
</calcChain>
</file>

<file path=xl/comments1.xml><?xml version="1.0" encoding="utf-8"?>
<comments xmlns="http://schemas.openxmlformats.org/spreadsheetml/2006/main">
  <authors>
    <author>Benta Vos</author>
  </authors>
  <commentList>
    <comment ref="H9" authorId="0" shapeId="0">
      <text>
        <r>
          <rPr>
            <b/>
            <sz val="20"/>
            <color indexed="10"/>
            <rFont val="Arial"/>
            <family val="2"/>
          </rPr>
          <t>STEP 1</t>
        </r>
        <r>
          <rPr>
            <sz val="8"/>
            <color indexed="81"/>
            <rFont val="Tahoma"/>
            <family val="2"/>
          </rPr>
          <t xml:space="preserve">
</t>
        </r>
      </text>
    </comment>
    <comment ref="H10" authorId="0" shapeId="0">
      <text>
        <r>
          <rPr>
            <b/>
            <sz val="20"/>
            <color indexed="10"/>
            <rFont val="Arial"/>
            <family val="2"/>
          </rPr>
          <t>STEP 2</t>
        </r>
        <r>
          <rPr>
            <sz val="8"/>
            <color indexed="81"/>
            <rFont val="Tahoma"/>
            <family val="2"/>
          </rPr>
          <t xml:space="preserve">
</t>
        </r>
      </text>
    </comment>
    <comment ref="H16" authorId="0" shapeId="0">
      <text>
        <r>
          <rPr>
            <b/>
            <sz val="20"/>
            <color indexed="10"/>
            <rFont val="Arial"/>
            <family val="2"/>
          </rPr>
          <t>STEP 3</t>
        </r>
        <r>
          <rPr>
            <sz val="8"/>
            <color indexed="81"/>
            <rFont val="Tahoma"/>
            <family val="2"/>
          </rPr>
          <t xml:space="preserve">
</t>
        </r>
      </text>
    </comment>
    <comment ref="I16" authorId="0" shapeId="0">
      <text>
        <r>
          <rPr>
            <b/>
            <sz val="20"/>
            <color indexed="10"/>
            <rFont val="Arial"/>
            <family val="2"/>
          </rPr>
          <t>STEP 4</t>
        </r>
        <r>
          <rPr>
            <sz val="8"/>
            <color indexed="81"/>
            <rFont val="Tahoma"/>
            <family val="2"/>
          </rPr>
          <t xml:space="preserve">
</t>
        </r>
      </text>
    </comment>
  </commentList>
</comments>
</file>

<file path=xl/comments2.xml><?xml version="1.0" encoding="utf-8"?>
<comments xmlns="http://schemas.openxmlformats.org/spreadsheetml/2006/main">
  <authors>
    <author>Benta Vos</author>
  </authors>
  <commentList>
    <comment ref="I9" authorId="0" shapeId="0">
      <text>
        <r>
          <rPr>
            <b/>
            <sz val="8"/>
            <color indexed="10"/>
            <rFont val="Tahoma"/>
            <family val="2"/>
          </rPr>
          <t>Enter daily exchange rate
to calculate threshold amounts
in US dollars.</t>
        </r>
      </text>
    </comment>
  </commentList>
</comments>
</file>

<file path=xl/sharedStrings.xml><?xml version="1.0" encoding="utf-8"?>
<sst xmlns="http://schemas.openxmlformats.org/spreadsheetml/2006/main" count="319" uniqueCount="238">
  <si>
    <t>I certify that these expenses were actual and reasonable and incurred in accordance with University policy for the official business of Columbia University.</t>
  </si>
  <si>
    <t>Totals from Average Rate Currency Conversion Worksheet</t>
  </si>
  <si>
    <t>Totals from Daily Rate Currency Conversion Worksheet</t>
  </si>
  <si>
    <t>ZIP</t>
  </si>
  <si>
    <t>In the table below describe each expense.  Please provide the full names for business meals/meetings attendees along with the meeting agenda (or topic of discussion).</t>
  </si>
  <si>
    <t>AVERAGE EXCHANGE RATE CALCULATOR</t>
  </si>
  <si>
    <t>ENTER LAST (DATE OF EXPENSE) EXCHANGE RATE</t>
  </si>
  <si>
    <t>Lunch:</t>
  </si>
  <si>
    <t xml:space="preserve">  DESCRIPTION OF EXPENSES</t>
  </si>
  <si>
    <r>
      <t>VOUCHER #</t>
    </r>
    <r>
      <rPr>
        <sz val="10"/>
        <rFont val="Arial"/>
      </rPr>
      <t xml:space="preserve">   </t>
    </r>
  </si>
  <si>
    <t xml:space="preserve">  TOTALS</t>
  </si>
  <si>
    <t>DESCRIPTION OF EXPENSES</t>
  </si>
  <si>
    <r>
      <t xml:space="preserve">  Important: </t>
    </r>
    <r>
      <rPr>
        <sz val="12"/>
        <rFont val="Arial"/>
        <family val="2"/>
      </rPr>
      <t xml:space="preserve">Use this form to report </t>
    </r>
    <r>
      <rPr>
        <b/>
        <sz val="12"/>
        <rFont val="Arial"/>
        <family val="2"/>
      </rPr>
      <t>travel</t>
    </r>
    <r>
      <rPr>
        <sz val="12"/>
        <rFont val="Arial"/>
        <family val="2"/>
      </rPr>
      <t xml:space="preserve"> and all associated expenses from ONE TRIP (leave and return to NYC area, including multiple destinations) </t>
    </r>
    <r>
      <rPr>
        <b/>
        <sz val="12"/>
        <rFont val="Arial"/>
        <family val="2"/>
      </rPr>
      <t>OR,</t>
    </r>
  </si>
  <si>
    <t xml:space="preserve"> NAME</t>
  </si>
  <si>
    <t xml:space="preserve">EXPENSE NO. </t>
  </si>
  <si>
    <t>DEPT. NAME / NUMBER</t>
  </si>
  <si>
    <t>UNSEGREGATED FOREIGN CURRENCY AMOUNT</t>
  </si>
  <si>
    <t>SEGREGATED FOREIGN CURRENCY AMOUNT</t>
  </si>
  <si>
    <t>PHONE</t>
  </si>
  <si>
    <t>ITEMIZED EXPENSE DESCRIPTIONS</t>
  </si>
  <si>
    <t>Dinner:</t>
  </si>
  <si>
    <t>Foreign Hotel:</t>
  </si>
  <si>
    <t>TOTAL FOREIGN CURRENCY AMOUNT</t>
  </si>
  <si>
    <t>BUSINESS PURPOSE</t>
  </si>
  <si>
    <t xml:space="preserve"> </t>
  </si>
  <si>
    <t xml:space="preserve"> Business Expenses  &gt;&gt;&gt;</t>
  </si>
  <si>
    <t xml:space="preserve"> Travel Expenses       &gt;&gt;&gt;</t>
  </si>
  <si>
    <t>PAYEE'S HOME ADDRESS                                                         STREET</t>
  </si>
  <si>
    <r>
      <t xml:space="preserve">  for misc. </t>
    </r>
    <r>
      <rPr>
        <b/>
        <sz val="12"/>
        <rFont val="Arial"/>
        <family val="2"/>
      </rPr>
      <t>business</t>
    </r>
    <r>
      <rPr>
        <sz val="12"/>
        <rFont val="Arial"/>
        <family val="2"/>
      </rPr>
      <t xml:space="preserve"> expenses and/or local transportation (within the tri-state area, where no overnight stay occurred).       </t>
    </r>
  </si>
  <si>
    <t xml:space="preserve">Columbia University in the City of New York </t>
  </si>
  <si>
    <t>DATE RECEIVED BY DEPARTMENT</t>
  </si>
  <si>
    <t>FIRST DATE OF EXPENSE</t>
  </si>
  <si>
    <t>TRAVEL END DATE</t>
  </si>
  <si>
    <t>PERIOD END DATE</t>
  </si>
  <si>
    <t>TE</t>
  </si>
  <si>
    <t>PE</t>
  </si>
  <si>
    <t>EMPLOYEE (PAYEE) NAME</t>
  </si>
  <si>
    <t>DEPARTURE &amp; ARRIVAL POINTS</t>
  </si>
  <si>
    <t xml:space="preserve"> FROM                         TO</t>
  </si>
  <si>
    <r>
      <t xml:space="preserve">OVERALL BUSINESS PURPOSE </t>
    </r>
    <r>
      <rPr>
        <sz val="9"/>
        <rFont val="Arial"/>
        <family val="2"/>
      </rPr>
      <t>(for conference, attach flyer or forms)</t>
    </r>
  </si>
  <si>
    <t>PERSONAL VEHICLE MILEAGE</t>
  </si>
  <si>
    <t># OF MILES</t>
  </si>
  <si>
    <t>RATE</t>
  </si>
  <si>
    <t>AMOUNT</t>
  </si>
  <si>
    <t>PAYEE'S SIGNATURE</t>
  </si>
  <si>
    <t xml:space="preserve">  DATE  </t>
  </si>
  <si>
    <t>X</t>
  </si>
  <si>
    <t>DAILY EXCHANGE RATE RATE FOR US DOLLARS:</t>
  </si>
  <si>
    <r>
      <t xml:space="preserve">CURRENCY BEING CONVERTED </t>
    </r>
    <r>
      <rPr>
        <b/>
        <sz val="11"/>
        <rFont val="Arial"/>
        <family val="2"/>
      </rPr>
      <t>INTO</t>
    </r>
    <r>
      <rPr>
        <sz val="11"/>
        <rFont val="Arial"/>
        <family val="2"/>
      </rPr>
      <t xml:space="preserve"> US DOLLARS:</t>
    </r>
  </si>
  <si>
    <t>AVERAGE EXCHANGE RATE FOR US DOLLARS:</t>
  </si>
  <si>
    <t xml:space="preserve">CITY                                                                                                                                                                         STATE                                                                    </t>
  </si>
  <si>
    <t xml:space="preserve">TRAVEL &amp; BUSINESS EXPENSE REPORT INSTRUCTIONS                                                </t>
  </si>
  <si>
    <t>Columbia University in the City of New York</t>
  </si>
  <si>
    <t>SECTION 1:</t>
  </si>
  <si>
    <t>TRAVEL OR BUSINESS    The Travel &amp; Business Expense Report has two uses:</t>
  </si>
  <si>
    <t>1) Travel Expense reimbursements per trip</t>
  </si>
  <si>
    <t xml:space="preserve">I certify that no portion of this claim was free of charge, previously reimbursed from any other source, or will be paid from any resource in the future. </t>
  </si>
  <si>
    <t>DEPARTMENT CONTACT</t>
  </si>
  <si>
    <t>DESCRIPTION OF EXPENSES / ITEMIZED BUSINESS REASONS</t>
  </si>
  <si>
    <t xml:space="preserve"> UNSEGREGATED EXPENSES                            A</t>
  </si>
  <si>
    <t xml:space="preserve"> SEGREGATED EXPENSES                            B</t>
  </si>
  <si>
    <t>EXPENSE NO.</t>
  </si>
  <si>
    <t>DATE OF EXPENSE</t>
  </si>
  <si>
    <t>BUSINESS PURPOSES</t>
  </si>
  <si>
    <t xml:space="preserve">Totals from Extra Page </t>
  </si>
  <si>
    <t>TOTAL EXPENSE (COLUMNS A&amp;B)</t>
  </si>
  <si>
    <t>LESS PREPAID EXPENSES</t>
  </si>
  <si>
    <t>SUBTOTAL</t>
  </si>
  <si>
    <t>LESS TRAVEL ADVANCE</t>
  </si>
  <si>
    <t>AMOUNT DUE UNIVERSITY</t>
  </si>
  <si>
    <t>ACCOUNT DISTRIBUTION TOTAL</t>
  </si>
  <si>
    <t>AMOUNT DUE EMPLOYEE</t>
  </si>
  <si>
    <r>
      <t>INVOICE #</t>
    </r>
    <r>
      <rPr>
        <sz val="10"/>
        <rFont val="Arial"/>
      </rPr>
      <t xml:space="preserve">   </t>
    </r>
  </si>
  <si>
    <t>INVOICE #</t>
  </si>
  <si>
    <t>TOTALS</t>
  </si>
  <si>
    <t>PAYEE NAME</t>
  </si>
  <si>
    <t>THRESHOLD AMOUNTS CALCULATOR</t>
  </si>
  <si>
    <t>DAILY EXCHANGE RATE</t>
  </si>
  <si>
    <t>Thresholds</t>
  </si>
  <si>
    <t>USD Amt. Allowed</t>
  </si>
  <si>
    <t>Foreign Amt. Allowed</t>
  </si>
  <si>
    <t>ENTER FIRST (DATE OF EXPENSE) EXCHANGE RATE</t>
  </si>
  <si>
    <t>Breakfast:</t>
  </si>
  <si>
    <t>SECTION 3:</t>
  </si>
  <si>
    <t>CERTIFICATION &amp; COMPLIANCE</t>
  </si>
  <si>
    <t>SECTION 4:</t>
  </si>
  <si>
    <t>OTHER INFORMATION</t>
  </si>
  <si>
    <t>SECTION 6:</t>
  </si>
  <si>
    <t>ACCOUNTING</t>
  </si>
  <si>
    <t>SECTION 7:</t>
  </si>
  <si>
    <t>OPTIONAL WORKSHEETS</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</si>
  <si>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</si>
  <si>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</si>
  <si>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</si>
  <si>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Steps</t>
  </si>
  <si>
    <t>SECTION 2:</t>
  </si>
  <si>
    <t>PAYEE INFORMATION</t>
  </si>
  <si>
    <r>
      <t>AVERAGE RATE CURRENCY CONVERSION WORKSHEET</t>
    </r>
    <r>
      <rPr>
        <sz val="16"/>
        <color indexed="21"/>
        <rFont val="Arial"/>
        <family val="2"/>
      </rPr>
      <t xml:space="preserve"> </t>
    </r>
    <r>
      <rPr>
        <b/>
        <sz val="16"/>
        <color indexed="21"/>
        <rFont val="Arial"/>
        <family val="2"/>
      </rPr>
      <t>INSTRUCTIONS</t>
    </r>
    <r>
      <rPr>
        <sz val="16"/>
        <color indexed="21"/>
        <rFont val="Arial"/>
        <family val="2"/>
      </rPr>
      <t xml:space="preserve">                                                </t>
    </r>
  </si>
  <si>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</si>
  <si>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</si>
  <si>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</si>
  <si>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SECTION 5:</t>
  </si>
  <si>
    <t>BUSINESS PURPOSES &amp; ITEMIZED EXPENSES</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</si>
  <si>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</si>
  <si>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</si>
  <si>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</si>
  <si>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</si>
  <si>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</si>
  <si>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</si>
  <si>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</si>
  <si>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SECTION 8:</t>
  </si>
  <si>
    <t>FINAL STEPS</t>
  </si>
  <si>
    <t>STEP-BY-STEP INSTRUCTIONS</t>
  </si>
  <si>
    <t>1</t>
  </si>
  <si>
    <r>
      <t>Obtain the exchange rate from the first day of expense and the last date of expense</t>
    </r>
    <r>
      <rPr>
        <sz val="12"/>
        <rFont val="Arial"/>
        <family val="2"/>
      </rPr>
      <t xml:space="preserve"> following the instructions above.</t>
    </r>
  </si>
  <si>
    <t>2</t>
  </si>
  <si>
    <r>
      <t>Enter the First</t>
    </r>
    <r>
      <rPr>
        <sz val="12"/>
        <rFont val="Arial"/>
        <family val="2"/>
      </rPr>
      <t xml:space="preserve"> Date of expense </t>
    </r>
    <r>
      <rPr>
        <b/>
        <sz val="12"/>
        <rFont val="Arial"/>
        <family val="2"/>
      </rPr>
      <t>Exchange Rate</t>
    </r>
    <r>
      <rPr>
        <sz val="12"/>
        <rFont val="Arial"/>
        <family val="2"/>
      </rPr>
      <t xml:space="preserve"> into the Average Exchange Rate Calculator</t>
    </r>
  </si>
  <si>
    <t>3</t>
  </si>
  <si>
    <r>
      <t>Enter the Last</t>
    </r>
    <r>
      <rPr>
        <sz val="12"/>
        <rFont val="Arial"/>
        <family val="2"/>
      </rPr>
      <t xml:space="preserve"> Date of expense</t>
    </r>
    <r>
      <rPr>
        <b/>
        <sz val="12"/>
        <rFont val="Arial"/>
        <family val="2"/>
      </rPr>
      <t xml:space="preserve"> Exchange Rate</t>
    </r>
    <r>
      <rPr>
        <sz val="12"/>
        <rFont val="Arial"/>
        <family val="2"/>
      </rPr>
      <t xml:space="preserve"> into the Average Exchange Rate Calculator</t>
    </r>
  </si>
  <si>
    <t>4</t>
  </si>
  <si>
    <r>
      <t xml:space="preserve">For meals and hotel amounts </t>
    </r>
    <r>
      <rPr>
        <b/>
        <sz val="12"/>
        <rFont val="Arial"/>
        <family val="2"/>
      </rPr>
      <t>use the calculator to find the threshold amounts allowed</t>
    </r>
    <r>
      <rPr>
        <sz val="12"/>
        <rFont val="Arial"/>
        <family val="2"/>
      </rPr>
      <t xml:space="preserve"> in the foreign currency.</t>
    </r>
  </si>
  <si>
    <t>5</t>
  </si>
  <si>
    <r>
      <t xml:space="preserve">For meal and hotel expenses use the </t>
    </r>
    <r>
      <rPr>
        <b/>
        <sz val="12"/>
        <rFont val="Arial"/>
        <family val="2"/>
      </rPr>
      <t>amount allowed (plus tip) and (minus any alcohol)</t>
    </r>
    <r>
      <rPr>
        <sz val="12"/>
        <rFont val="Arial"/>
        <family val="2"/>
      </rPr>
      <t>.</t>
    </r>
  </si>
  <si>
    <t>6</t>
  </si>
  <si>
    <t>Describe each expense including the job related business purpose</t>
  </si>
  <si>
    <t>7</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</si>
  <si>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</si>
  <si>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</si>
  <si>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</si>
  <si>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</si>
  <si>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r>
      <t xml:space="preserve">First </t>
    </r>
    <r>
      <rPr>
        <b/>
        <sz val="12"/>
        <rFont val="Arial"/>
        <family val="2"/>
      </rPr>
      <t>enter the full amount</t>
    </r>
    <r>
      <rPr>
        <sz val="12"/>
        <rFont val="Arial"/>
        <family val="2"/>
      </rPr>
      <t xml:space="preserve"> on the receipt into the Total Foreign Currency Amount column</t>
    </r>
  </si>
  <si>
    <t>8</t>
  </si>
  <si>
    <r>
      <t xml:space="preserve">Next </t>
    </r>
    <r>
      <rPr>
        <b/>
        <sz val="12"/>
        <rFont val="Arial"/>
        <family val="2"/>
      </rPr>
      <t>enter the allowable (unsegregated) amount</t>
    </r>
    <r>
      <rPr>
        <sz val="12"/>
        <rFont val="Arial"/>
        <family val="2"/>
      </rPr>
      <t xml:space="preserve"> from the foreign receipt based on threshold amounts, etc.</t>
    </r>
  </si>
  <si>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</si>
  <si>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</si>
  <si>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</si>
  <si>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</si>
  <si>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</si>
  <si>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</si>
  <si>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</si>
  <si>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</si>
  <si>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Misc.:</t>
  </si>
  <si>
    <r>
      <t>Obtain the exchange rates for each date of expense</t>
    </r>
    <r>
      <rPr>
        <sz val="12"/>
        <rFont val="Arial"/>
        <family val="2"/>
      </rPr>
      <t xml:space="preserve"> following the instructions above.</t>
    </r>
  </si>
  <si>
    <r>
      <t>Enter the Exchange Rate</t>
    </r>
    <r>
      <rPr>
        <sz val="12"/>
        <rFont val="Arial"/>
        <family val="2"/>
      </rPr>
      <t xml:space="preserve"> into the Threshold Amounts Calculator</t>
    </r>
  </si>
  <si>
    <t>Enter the Exchange Rate being used for each itemized expense in the Daily Exchange Rate column.</t>
  </si>
  <si>
    <r>
      <t xml:space="preserve">Next </t>
    </r>
    <r>
      <rPr>
        <b/>
        <sz val="12"/>
        <rFont val="Arial"/>
        <family val="2"/>
      </rPr>
      <t>enter the full amount</t>
    </r>
    <r>
      <rPr>
        <sz val="12"/>
        <rFont val="Arial"/>
        <family val="2"/>
      </rPr>
      <t xml:space="preserve"> on the receipt into the Total Foreign Currency Amount column</t>
    </r>
  </si>
  <si>
    <t>The worksheet will automatically perform the conversion into U.S. dollars based on the daily rate entered for each line.</t>
  </si>
  <si>
    <t>A trip may consist of multiple destinations and is defined by leaving, and then returning to NYC (tri-state area).  An overnight or extended stay is often involved.</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</si>
  <si>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</si>
  <si>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</si>
  <si>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GL Unit</t>
  </si>
  <si>
    <t>Account</t>
  </si>
  <si>
    <t>Dept</t>
  </si>
  <si>
    <t>Initiative</t>
  </si>
  <si>
    <t>Segment</t>
  </si>
  <si>
    <t xml:space="preserve">Site </t>
  </si>
  <si>
    <t xml:space="preserve">Activity </t>
  </si>
  <si>
    <t>PC BU</t>
  </si>
  <si>
    <t>Project</t>
  </si>
  <si>
    <t>ARC Invoice Number for Travel Expenses         &lt;&lt;&lt;</t>
  </si>
  <si>
    <t>ARC Invoice Number for Business Expenses         &lt;&lt;&lt;</t>
  </si>
  <si>
    <t>Please check box if your home                                                                                                                                                                     address has changed.                                                                      NOTE: Your Dept. ARC Processor must contact Vendor Maintenance with new info.</t>
  </si>
  <si>
    <t>Expense Report Reviewer 'S SIGNATURE</t>
  </si>
  <si>
    <t xml:space="preserve">I have reviewed the Travel &amp; Business Expense report and determined that the expense reimbursements are reasonable and necessary in accordance with University policy and procedures.  </t>
  </si>
  <si>
    <t>Expense Report Validators NAME (Print):</t>
  </si>
  <si>
    <t xml:space="preserve">Expense Report Validators </t>
  </si>
  <si>
    <t>The Expense Report Validator must sign and date the Report, certifying the legitimate, reasonable and necessary business nature of all expenses being reimbursed.</t>
  </si>
  <si>
    <t xml:space="preserve">Validators Signature </t>
  </si>
  <si>
    <t>Each expense must conform to University policy, Departmental policy and the rules of the IRS, Federal Government or any Granting Agency.</t>
  </si>
  <si>
    <t xml:space="preserve">The Dept. Processor enters the voucher into ARC and receives department approval through ARC. </t>
  </si>
  <si>
    <t>The Dept. Processor submits the report and all supporting documentation via the Procurement EDM process.</t>
  </si>
  <si>
    <t>Accounts Payable will contact the Dept through email if there is any missing information needed to complete the expense report.</t>
  </si>
  <si>
    <t>The Dept. Processor writes the approved Voucher Number on each page of the report and the Date Received by the Department.</t>
  </si>
  <si>
    <r>
      <t xml:space="preserve">In the space below, describe each expense, including the business purpose. For meals/meetings of 1-10 people, document names and relationships to CU. For groups of over 10,  document total number of attendees only. For </t>
    </r>
    <r>
      <rPr>
        <b/>
        <sz val="13"/>
        <rFont val="Arial"/>
        <family val="2"/>
      </rPr>
      <t>ALL</t>
    </r>
    <r>
      <rPr>
        <sz val="13"/>
        <rFont val="Arial"/>
        <family val="2"/>
      </rPr>
      <t xml:space="preserve"> expenses remember to segregate "unallowable" amounts to column B (such as any alcohol, etc.).</t>
    </r>
  </si>
  <si>
    <t>Accounts Payable</t>
  </si>
  <si>
    <t>COLUM</t>
  </si>
  <si>
    <t>The employee must sign and date the report, certifying the legitimate, reasonable and necessary business nature of all expenses being reimbursed.</t>
  </si>
  <si>
    <t xml:space="preserve">Enter the Expense Report Validator's Name </t>
  </si>
  <si>
    <t>Enter the Dept. Name / Dept. Number</t>
  </si>
  <si>
    <t>Enter the Dept. Contact Name and Phone Number</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</si>
  <si>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</si>
  <si>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</si>
  <si>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</si>
  <si>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</si>
  <si>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</si>
  <si>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</si>
  <si>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</si>
  <si>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</si>
  <si>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</si>
  <si>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</si>
  <si>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</si>
  <si>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Accounts Payable works with the Dept. by double checking expenditures and providing guidance on policy matters relating to University payments.</t>
  </si>
  <si>
    <t>Accounts Payable reviews and approves the voucher and issues payment.</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</si>
  <si>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</si>
  <si>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</si>
  <si>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</si>
  <si>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</si>
  <si>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</si>
  <si>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</si>
  <si>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r>
      <t xml:space="preserve">  For </t>
    </r>
    <r>
      <rPr>
        <b/>
        <sz val="11"/>
        <rFont val="Arial"/>
        <family val="2"/>
      </rPr>
      <t>BUSINESS EXPENSES</t>
    </r>
    <r>
      <rPr>
        <sz val="11"/>
        <rFont val="Arial"/>
        <family val="2"/>
      </rPr>
      <t xml:space="preserve"> (including local transportation) the ARC Invoice Number format is PEMMDDYY and refers to the LAST DATE OF EXPENSE (Period End date).</t>
    </r>
  </si>
  <si>
    <r>
      <t xml:space="preserve">  Please note:</t>
    </r>
    <r>
      <rPr>
        <sz val="11"/>
        <rFont val="Arial"/>
        <family val="2"/>
      </rPr>
      <t xml:space="preserve"> For </t>
    </r>
    <r>
      <rPr>
        <b/>
        <sz val="11"/>
        <rFont val="Arial"/>
        <family val="2"/>
      </rPr>
      <t>TRAVEL EXPENSES</t>
    </r>
    <r>
      <rPr>
        <sz val="11"/>
        <rFont val="Arial"/>
        <family val="2"/>
      </rPr>
      <t xml:space="preserve"> the ARC Invoice Number format is TEMMDDYY and refers to the </t>
    </r>
    <r>
      <rPr>
        <b/>
        <sz val="11"/>
        <rFont val="Arial"/>
        <family val="2"/>
      </rPr>
      <t>return date to NYC</t>
    </r>
    <r>
      <rPr>
        <sz val="11"/>
        <rFont val="Arial"/>
        <family val="2"/>
      </rPr>
      <t xml:space="preserve"> or TRAVEL END DATE.</t>
    </r>
  </si>
  <si>
    <r>
      <t xml:space="preserve">DATE OF </t>
    </r>
    <r>
      <rPr>
        <sz val="10"/>
        <rFont val="Arial"/>
      </rPr>
      <t>EXPENSE</t>
    </r>
  </si>
  <si>
    <t>UNSEGREGATED    FOREIGN        CURRENCY AMOUNT</t>
  </si>
  <si>
    <t>SEGREGATED      FOREIGN CURRENCY      AMOUNT</t>
  </si>
  <si>
    <t>UNSEGREGATED U.S DOLLAR AMOUNT</t>
  </si>
  <si>
    <t>SEGREGATED U.S DOLLAR AMOUNT</t>
  </si>
  <si>
    <r>
      <t xml:space="preserve">Revised </t>
    </r>
    <r>
      <rPr>
        <sz val="10"/>
        <rFont val="Arial"/>
      </rPr>
      <t>June</t>
    </r>
    <r>
      <rPr>
        <sz val="10"/>
        <rFont val="Arial"/>
      </rPr>
      <t xml:space="preserve"> </t>
    </r>
    <r>
      <rPr>
        <sz val="10"/>
        <rFont val="Arial"/>
      </rPr>
      <t>28</t>
    </r>
    <r>
      <rPr>
        <sz val="10"/>
        <rFont val="Arial"/>
      </rPr>
      <t>, 20</t>
    </r>
    <r>
      <rPr>
        <sz val="10"/>
        <rFont val="Arial"/>
      </rPr>
      <t>12</t>
    </r>
    <r>
      <rPr>
        <b/>
        <sz val="16"/>
        <rFont val="Arial"/>
        <family val="2"/>
      </rPr>
      <t xml:space="preserve">                            DAILY RATE CURRENCY CONVERSION WORKSHEET                           </t>
    </r>
    <r>
      <rPr>
        <sz val="12"/>
        <rFont val="Arial"/>
        <family val="2"/>
      </rPr>
      <t>Page _____ of _____</t>
    </r>
  </si>
  <si>
    <r>
      <t xml:space="preserve">Revised </t>
    </r>
    <r>
      <rPr>
        <sz val="10"/>
        <rFont val="Arial"/>
      </rPr>
      <t>June</t>
    </r>
    <r>
      <rPr>
        <sz val="10"/>
        <rFont val="Arial"/>
      </rPr>
      <t xml:space="preserve"> </t>
    </r>
    <r>
      <rPr>
        <sz val="10"/>
        <rFont val="Arial"/>
      </rPr>
      <t>28</t>
    </r>
    <r>
      <rPr>
        <sz val="10"/>
        <rFont val="Arial"/>
      </rPr>
      <t>, 20</t>
    </r>
    <r>
      <rPr>
        <sz val="10"/>
        <rFont val="Arial"/>
      </rPr>
      <t>12</t>
    </r>
    <r>
      <rPr>
        <b/>
        <sz val="16"/>
        <rFont val="Arial"/>
        <family val="2"/>
      </rPr>
      <t xml:space="preserve">                           AVERAGE RATE CURRENCY CONVERSION WORKSHEET                           </t>
    </r>
    <r>
      <rPr>
        <sz val="12"/>
        <rFont val="Arial"/>
        <family val="2"/>
      </rPr>
      <t>Page _____ of _____</t>
    </r>
  </si>
  <si>
    <r>
      <t xml:space="preserve">Revised </t>
    </r>
    <r>
      <rPr>
        <sz val="10"/>
        <rFont val="Arial"/>
      </rPr>
      <t>June</t>
    </r>
    <r>
      <rPr>
        <sz val="10"/>
        <rFont val="Arial"/>
      </rPr>
      <t xml:space="preserve"> </t>
    </r>
    <r>
      <rPr>
        <sz val="10"/>
        <rFont val="Arial"/>
      </rPr>
      <t>28</t>
    </r>
    <r>
      <rPr>
        <sz val="10"/>
        <rFont val="Arial"/>
      </rPr>
      <t>, 20</t>
    </r>
    <r>
      <rPr>
        <sz val="10"/>
        <rFont val="Arial"/>
      </rPr>
      <t>12</t>
    </r>
    <r>
      <rPr>
        <sz val="10"/>
        <rFont val="Arial"/>
      </rPr>
      <t xml:space="preserve"> </t>
    </r>
    <r>
      <rPr>
        <b/>
        <sz val="16"/>
        <rFont val="Arial"/>
        <family val="2"/>
      </rPr>
      <t xml:space="preserve">                                     EXPENSE REPORT EXTRA PAGE                                              </t>
    </r>
    <r>
      <rPr>
        <sz val="10"/>
        <rFont val="Arial"/>
      </rPr>
      <t xml:space="preserve">Page _____ of _____ </t>
    </r>
    <r>
      <rPr>
        <sz val="16"/>
        <rFont val="Arial"/>
        <family val="2"/>
      </rPr>
      <t xml:space="preserve">                                      </t>
    </r>
  </si>
  <si>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</si>
  <si>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</si>
  <si>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</si>
  <si>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</si>
  <si>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</si>
  <si>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</si>
  <si>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</si>
  <si>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</si>
  <si>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</si>
  <si>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</si>
  <si>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</si>
  <si>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r>
      <t>DAILY RATE CURRENCY CONVERSION WORKSHEET</t>
    </r>
    <r>
      <rPr>
        <sz val="16"/>
        <color indexed="21"/>
        <rFont val="Arial"/>
        <family val="2"/>
      </rPr>
      <t xml:space="preserve"> </t>
    </r>
    <r>
      <rPr>
        <b/>
        <sz val="16"/>
        <color indexed="21"/>
        <rFont val="Arial"/>
        <family val="2"/>
      </rPr>
      <t>INSTRUCTIONS</t>
    </r>
    <r>
      <rPr>
        <sz val="16"/>
        <color indexed="21"/>
        <rFont val="Arial"/>
        <family val="2"/>
      </rPr>
      <t xml:space="preserve">                                                </t>
    </r>
  </si>
  <si>
    <t>documentation attached to a Travel &amp; Business Expense Report.</t>
  </si>
  <si>
    <t xml:space="preserve">The date of expense rate can be obtained by making notations on the original receipts obtained from establishments at the time of the transaction. </t>
  </si>
  <si>
    <t xml:space="preserve">taped for the reimbursable expenses. </t>
  </si>
  <si>
    <t xml:space="preserve">The exchange rate used on the transaction must be either highlighted or written on the original receipts or besides the original receipt on the sheet to which it is </t>
  </si>
  <si>
    <t xml:space="preserve">Original receipts are required.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</si>
  <si>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</si>
  <si>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 xml:space="preserve"> Accounts Payable</t>
  </si>
  <si>
    <t xml:space="preserve">1. Go to http://www.oanda.com/currency/historical-rates/ and obtain the exchange rate for the date of the first expense </t>
  </si>
  <si>
    <r>
      <t xml:space="preserve">For Travel: enter a Travel Advance (T) Number if the payee received an advance (all Travel Advances must be reconciled on an Expense Report showing the necessary expenses for which the advance was used).  </t>
    </r>
    <r>
      <rPr>
        <b/>
        <sz val="10"/>
        <color indexed="10"/>
        <rFont val="Arial"/>
        <family val="2"/>
      </rPr>
      <t xml:space="preserve">For all advances, the account used should always be 17110 </t>
    </r>
  </si>
  <si>
    <t xml:space="preserve">  </t>
  </si>
  <si>
    <r>
      <t xml:space="preserve">Please check only one box - not both!    </t>
    </r>
    <r>
      <rPr>
        <sz val="13"/>
        <rFont val="Arial"/>
        <family val="2"/>
      </rPr>
      <t xml:space="preserve">                                                                                                     Then, enter dates in the boxes on the right (using format </t>
    </r>
    <r>
      <rPr>
        <b/>
        <sz val="13"/>
        <rFont val="Arial"/>
        <family val="2"/>
      </rPr>
      <t>MM/DD/YY</t>
    </r>
    <r>
      <rPr>
        <sz val="13"/>
        <rFont val="Arial"/>
        <family val="2"/>
      </rPr>
      <t xml:space="preserve">), according to the report category box checked (Travel OR Business).                                                                                         </t>
    </r>
  </si>
  <si>
    <t xml:space="preserve">Are you reconciling a Prepaid/Travel Advance?  Y or N                                        If yes, enter Pre-Paid Voucher T # below </t>
  </si>
  <si>
    <r>
      <rPr>
        <b/>
        <sz val="12"/>
        <color indexed="10"/>
        <rFont val="Arial"/>
        <family val="2"/>
      </rPr>
      <t xml:space="preserve">PRE-PAID ADVANCE #  T  </t>
    </r>
    <r>
      <rPr>
        <b/>
        <sz val="12"/>
        <rFont val="Arial"/>
        <family val="2"/>
      </rPr>
      <t xml:space="preserve">   </t>
    </r>
  </si>
  <si>
    <t>l</t>
  </si>
  <si>
    <t xml:space="preserve">Enter any pre-paid amounts or travel advance amounts in the middle right-hand tally section and answer the question by circling Y or N. </t>
  </si>
  <si>
    <r>
      <rPr>
        <b/>
        <sz val="14"/>
        <rFont val="Arial"/>
        <family val="2"/>
      </rPr>
      <t>*Note:</t>
    </r>
    <r>
      <rPr>
        <sz val="14"/>
        <rFont val="Arial"/>
        <family val="2"/>
      </rPr>
      <t xml:space="preserve"> If you are reconciling a prepaid advance, please ensure to include the "</t>
    </r>
    <r>
      <rPr>
        <b/>
        <sz val="14"/>
        <rFont val="Arial"/>
        <family val="2"/>
      </rPr>
      <t>T Number"</t>
    </r>
    <r>
      <rPr>
        <sz val="14"/>
        <rFont val="Arial"/>
        <family val="2"/>
      </rPr>
      <t xml:space="preserve"> on this form. </t>
    </r>
  </si>
  <si>
    <r>
      <t xml:space="preserve">Revised January 1st, 2018  </t>
    </r>
    <r>
      <rPr>
        <b/>
        <sz val="16"/>
        <rFont val="Arial"/>
        <family val="2"/>
      </rPr>
      <t xml:space="preserve">                                             TRAVEL &amp; BUSINESS EXPENSE REPORT</t>
    </r>
    <r>
      <rPr>
        <sz val="16"/>
        <rFont val="Arial"/>
        <family val="2"/>
      </rPr>
      <t xml:space="preserve">                                                      </t>
    </r>
    <r>
      <rPr>
        <sz val="10"/>
        <rFont val="Arial"/>
      </rPr>
      <t xml:space="preserve">Page _____ of _____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</si>
</sst>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
    <numFmt numFmtId="165" formatCode="&quot;$&quot;#,##0.00;[Red]&quot;$&quot;#,##0.00"/>
    <numFmt numFmtId="166" formatCode="m/d/yy;@"/>
    <numFmt numFmtId="167" formatCode="m/d/yyyy;@"/>
    <numFmt numFmtId="168" formatCode="#,##0.0000"/>
    <numFmt numFmtId="169" formatCode="0.0000"/>
    <numFmt numFmtId="170" formatCode="0.000"/>
  </numFmts>
  <fonts count="55" x14ac:knownFonts="1">
    <font>
      <sz val="10"/>
      <name val="Arial"/>
    </font>
    <font>
      <sz val="10"/>
      <name val="Arial"/>
      <family val="2"/>
    </font>
    <font>
      <sz val="8"/>
      <name val="Arial"/>
      <family val="2"/>
    </font>
    <font>
      <sz val="10"/>
      <name val="Arial"/>
      <family val="2"/>
    </font>
    <font>
      <b/>
      <sz val="16"/>
      <name val="Arial"/>
      <family val="2"/>
    </font>
    <font>
      <sz val="16"/>
      <name val="Arial"/>
      <family val="2"/>
    </font>
    <font>
      <b/>
      <sz val="12"/>
      <name val="Arial"/>
      <family val="2"/>
    </font>
    <font>
      <b/>
      <sz val="10"/>
      <name val="Arial"/>
      <family val="2"/>
    </font>
    <font>
      <sz val="12"/>
      <name val="Arial"/>
      <family val="2"/>
    </font>
    <font>
      <sz val="9"/>
      <name val="Arial"/>
      <family val="2"/>
    </font>
    <font>
      <sz val="14"/>
      <name val="Arial"/>
      <family val="2"/>
    </font>
    <font>
      <b/>
      <sz val="14"/>
      <name val="Arial"/>
      <family val="2"/>
    </font>
    <font>
      <b/>
      <sz val="11"/>
      <name val="Arial"/>
      <family val="2"/>
    </font>
    <font>
      <sz val="11"/>
      <name val="Arial"/>
      <family val="2"/>
    </font>
    <font>
      <sz val="7"/>
      <name val="Arial"/>
      <family val="2"/>
    </font>
    <font>
      <b/>
      <sz val="7"/>
      <name val="Arial"/>
      <family val="2"/>
    </font>
    <font>
      <sz val="16"/>
      <name val="Wingdings"/>
      <charset val="2"/>
    </font>
    <font>
      <sz val="8"/>
      <name val="Arial"/>
      <family val="2"/>
    </font>
    <font>
      <sz val="13"/>
      <name val="Arial"/>
      <family val="2"/>
    </font>
    <font>
      <sz val="12"/>
      <name val="Arial"/>
      <family val="2"/>
    </font>
    <font>
      <sz val="11"/>
      <name val="Arial"/>
      <family val="2"/>
    </font>
    <font>
      <b/>
      <sz val="12"/>
      <name val="Arial"/>
      <family val="2"/>
    </font>
    <font>
      <b/>
      <sz val="9"/>
      <name val="Arial"/>
      <family val="2"/>
    </font>
    <font>
      <b/>
      <sz val="20"/>
      <color indexed="10"/>
      <name val="Arial"/>
      <family val="2"/>
    </font>
    <font>
      <sz val="8"/>
      <color indexed="81"/>
      <name val="Tahoma"/>
      <family val="2"/>
    </font>
    <font>
      <sz val="9.5"/>
      <name val="Arial"/>
      <family val="2"/>
    </font>
    <font>
      <b/>
      <sz val="8"/>
      <name val="Arial"/>
      <family val="2"/>
    </font>
    <font>
      <b/>
      <sz val="8"/>
      <color indexed="10"/>
      <name val="Tahoma"/>
      <family val="2"/>
    </font>
    <font>
      <b/>
      <sz val="8.5"/>
      <name val="Arial"/>
      <family val="2"/>
    </font>
    <font>
      <b/>
      <sz val="13"/>
      <color indexed="10"/>
      <name val="Arial"/>
      <family val="2"/>
    </font>
    <font>
      <sz val="12"/>
      <name val="Times New Roman"/>
      <family val="1"/>
    </font>
    <font>
      <sz val="13"/>
      <name val="Times New Roman"/>
      <family val="1"/>
    </font>
    <font>
      <sz val="14"/>
      <name val="Times New Roman"/>
      <family val="1"/>
    </font>
    <font>
      <sz val="16"/>
      <name val="Times New Roman"/>
      <family val="1"/>
    </font>
    <font>
      <b/>
      <sz val="10"/>
      <name val="Arial"/>
      <family val="2"/>
    </font>
    <font>
      <sz val="9"/>
      <name val="Arial"/>
      <family val="2"/>
    </font>
    <font>
      <sz val="10"/>
      <color indexed="10"/>
      <name val="Arial"/>
      <family val="2"/>
    </font>
    <font>
      <sz val="14"/>
      <name val="Arial"/>
      <family val="2"/>
    </font>
    <font>
      <b/>
      <sz val="14"/>
      <name val="Times New Roman"/>
      <family val="1"/>
    </font>
    <font>
      <sz val="14"/>
      <name val="Times New Roman"/>
      <family val="1"/>
    </font>
    <font>
      <b/>
      <sz val="13"/>
      <name val="Arial"/>
      <family val="2"/>
    </font>
    <font>
      <b/>
      <sz val="13"/>
      <name val="Arial"/>
      <family val="2"/>
    </font>
    <font>
      <sz val="13"/>
      <name val="Arial"/>
      <family val="2"/>
    </font>
    <font>
      <b/>
      <sz val="12"/>
      <color indexed="21"/>
      <name val="Arial"/>
      <family val="2"/>
    </font>
    <font>
      <b/>
      <sz val="10"/>
      <color indexed="10"/>
      <name val="Arial"/>
      <family val="2"/>
    </font>
    <font>
      <b/>
      <sz val="16"/>
      <color indexed="21"/>
      <name val="Arial"/>
      <family val="2"/>
    </font>
    <font>
      <sz val="16"/>
      <color indexed="21"/>
      <name val="Arial"/>
      <family val="2"/>
    </font>
    <font>
      <b/>
      <sz val="14"/>
      <color indexed="9"/>
      <name val="Arial"/>
      <family val="2"/>
    </font>
    <font>
      <b/>
      <sz val="14"/>
      <color indexed="10"/>
      <name val="Arial"/>
      <family val="2"/>
    </font>
    <font>
      <b/>
      <sz val="14"/>
      <name val="Arial"/>
      <family val="2"/>
    </font>
    <font>
      <sz val="10"/>
      <name val="Arial"/>
      <family val="2"/>
    </font>
    <font>
      <b/>
      <sz val="10"/>
      <color indexed="10"/>
      <name val="Arial"/>
      <family val="2"/>
    </font>
    <font>
      <b/>
      <sz val="12"/>
      <color indexed="10"/>
      <name val="Arial"/>
      <family val="2"/>
    </font>
    <font>
      <sz val="12"/>
      <color rgb="FF000000"/>
      <name val="Arial"/>
      <family val="2"/>
    </font>
    <font>
      <b/>
      <sz val="12"/>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bottom/>
      <diagonal/>
    </border>
    <border>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double">
        <color indexed="64"/>
      </right>
      <top style="thin">
        <color indexed="64"/>
      </top>
      <bottom style="double">
        <color indexed="64"/>
      </bottom>
      <diagonal/>
    </border>
    <border>
      <left style="double">
        <color indexed="64"/>
      </left>
      <right style="thin">
        <color indexed="64"/>
      </right>
      <top/>
      <bottom/>
      <diagonal/>
    </border>
    <border>
      <left/>
      <right style="thin">
        <color rgb="FF000000"/>
      </right>
      <top style="thin">
        <color indexed="64"/>
      </top>
      <bottom style="thin">
        <color indexed="64"/>
      </bottom>
      <diagonal/>
    </border>
  </borders>
  <cellStyleXfs count="1">
    <xf numFmtId="0" fontId="0" fillId="0" borderId="0"/>
  </cellStyleXfs>
  <cellXfs count="670">
    <xf numFmtId="0" fontId="0" fillId="0" borderId="0" xfId="0"/>
    <xf numFmtId="0" fontId="3" fillId="2" borderId="0" xfId="0" applyFont="1" applyFill="1"/>
    <xf numFmtId="0" fontId="3" fillId="0" borderId="0" xfId="0" applyFont="1" applyFill="1"/>
    <xf numFmtId="0" fontId="3" fillId="0" borderId="0" xfId="0" applyFont="1"/>
    <xf numFmtId="0" fontId="14" fillId="3" borderId="1" xfId="0" applyFont="1" applyFill="1" applyBorder="1" applyAlignment="1">
      <alignment horizontal="center" vertical="center"/>
    </xf>
    <xf numFmtId="0" fontId="3" fillId="3" borderId="2" xfId="0" applyFont="1" applyFill="1" applyBorder="1" applyAlignment="1">
      <alignment horizontal="left" vertical="center"/>
    </xf>
    <xf numFmtId="0" fontId="3" fillId="0" borderId="0" xfId="0" applyFont="1" applyFill="1" applyBorder="1"/>
    <xf numFmtId="0" fontId="2" fillId="3" borderId="3" xfId="0" applyFont="1" applyFill="1" applyBorder="1" applyAlignment="1" applyProtection="1">
      <alignment horizontal="center"/>
    </xf>
    <xf numFmtId="0" fontId="2" fillId="3" borderId="4" xfId="0" applyFont="1" applyFill="1" applyBorder="1" applyAlignment="1" applyProtection="1">
      <alignment horizontal="center"/>
    </xf>
    <xf numFmtId="0" fontId="16" fillId="0" borderId="0" xfId="0" applyFont="1" applyFill="1" applyBorder="1" applyAlignment="1" applyProtection="1">
      <alignment horizontal="right" vertical="center" wrapText="1"/>
      <protection locked="0"/>
    </xf>
    <xf numFmtId="0" fontId="0" fillId="0" borderId="0" xfId="0" applyAlignment="1"/>
    <xf numFmtId="0" fontId="8" fillId="0" borderId="0" xfId="0" applyFont="1" applyAlignment="1"/>
    <xf numFmtId="0" fontId="0" fillId="0" borderId="0" xfId="0" applyBorder="1" applyAlignment="1"/>
    <xf numFmtId="0" fontId="7" fillId="4" borderId="1" xfId="0" applyFont="1" applyFill="1" applyBorder="1" applyAlignment="1">
      <alignment horizontal="center"/>
    </xf>
    <xf numFmtId="4" fontId="19" fillId="5" borderId="1" xfId="0" applyNumberFormat="1" applyFont="1" applyFill="1" applyBorder="1" applyAlignment="1" applyProtection="1">
      <protection locked="0"/>
    </xf>
    <xf numFmtId="4" fontId="19" fillId="5" borderId="5" xfId="0" applyNumberFormat="1" applyFont="1" applyFill="1" applyBorder="1" applyAlignment="1" applyProtection="1">
      <alignment horizontal="right"/>
      <protection locked="0"/>
    </xf>
    <xf numFmtId="0" fontId="0" fillId="5" borderId="6" xfId="0" applyFill="1" applyBorder="1" applyAlignment="1"/>
    <xf numFmtId="0" fontId="0" fillId="5" borderId="7" xfId="0" applyFill="1" applyBorder="1" applyAlignment="1"/>
    <xf numFmtId="0" fontId="0" fillId="5" borderId="8" xfId="0" applyFill="1" applyBorder="1" applyAlignment="1"/>
    <xf numFmtId="0" fontId="0" fillId="5" borderId="0" xfId="0" applyFill="1" applyBorder="1" applyAlignment="1"/>
    <xf numFmtId="0" fontId="0" fillId="5" borderId="9" xfId="0" applyFill="1" applyBorder="1" applyAlignment="1"/>
    <xf numFmtId="0" fontId="9" fillId="5" borderId="10" xfId="0" applyFont="1" applyFill="1" applyBorder="1"/>
    <xf numFmtId="0" fontId="0" fillId="5" borderId="3" xfId="0" applyFill="1" applyBorder="1" applyAlignment="1"/>
    <xf numFmtId="0" fontId="0" fillId="5" borderId="4" xfId="0" applyFill="1" applyBorder="1" applyAlignment="1"/>
    <xf numFmtId="0" fontId="0" fillId="0" borderId="11" xfId="0" applyBorder="1" applyAlignment="1">
      <alignment horizontal="right"/>
    </xf>
    <xf numFmtId="0" fontId="7" fillId="4" borderId="12" xfId="0" applyFont="1" applyFill="1" applyBorder="1" applyAlignment="1">
      <alignment horizontal="center"/>
    </xf>
    <xf numFmtId="0" fontId="0" fillId="0" borderId="12" xfId="0" applyBorder="1" applyAlignment="1">
      <alignment horizontal="right"/>
    </xf>
    <xf numFmtId="0" fontId="0" fillId="0" borderId="12" xfId="0" applyFill="1" applyBorder="1" applyAlignment="1">
      <alignment horizontal="right"/>
    </xf>
    <xf numFmtId="164" fontId="0" fillId="0" borderId="13" xfId="0" applyNumberFormat="1" applyBorder="1" applyAlignment="1"/>
    <xf numFmtId="164" fontId="0" fillId="0" borderId="1" xfId="0" applyNumberFormat="1" applyBorder="1" applyAlignment="1"/>
    <xf numFmtId="164" fontId="0" fillId="0" borderId="1" xfId="0" applyNumberFormat="1" applyFill="1" applyBorder="1" applyAlignment="1"/>
    <xf numFmtId="0" fontId="25" fillId="6" borderId="14" xfId="0" applyFont="1" applyFill="1" applyBorder="1" applyAlignment="1">
      <alignment horizontal="center"/>
    </xf>
    <xf numFmtId="0" fontId="0" fillId="6" borderId="14" xfId="0" applyFill="1" applyBorder="1" applyAlignment="1">
      <alignment horizontal="center"/>
    </xf>
    <xf numFmtId="0" fontId="3" fillId="0" borderId="0" xfId="0" applyFont="1" applyBorder="1"/>
    <xf numFmtId="0" fontId="0" fillId="3" borderId="2" xfId="0" applyFill="1" applyBorder="1" applyAlignment="1">
      <alignment horizontal="left" vertical="center"/>
    </xf>
    <xf numFmtId="0" fontId="0" fillId="3" borderId="5" xfId="0" applyFill="1" applyBorder="1" applyAlignment="1">
      <alignment horizontal="left" vertical="center"/>
    </xf>
    <xf numFmtId="0" fontId="3" fillId="3" borderId="0" xfId="0" applyFont="1" applyFill="1" applyBorder="1"/>
    <xf numFmtId="0" fontId="3" fillId="2" borderId="0" xfId="0" applyFont="1" applyFill="1" applyBorder="1"/>
    <xf numFmtId="0" fontId="0" fillId="0" borderId="1" xfId="0" applyBorder="1" applyAlignment="1">
      <alignment horizontal="right"/>
    </xf>
    <xf numFmtId="0" fontId="0" fillId="0" borderId="1" xfId="0" applyFill="1" applyBorder="1" applyAlignment="1">
      <alignment horizontal="right"/>
    </xf>
    <xf numFmtId="0" fontId="0" fillId="0" borderId="7" xfId="0" applyBorder="1" applyAlignment="1">
      <alignment horizontal="left" vertical="center"/>
    </xf>
    <xf numFmtId="0" fontId="3" fillId="3" borderId="0" xfId="0" applyFont="1" applyFill="1" applyBorder="1" applyAlignment="1">
      <alignment horizontal="left" vertical="center"/>
    </xf>
    <xf numFmtId="0" fontId="0" fillId="3" borderId="8" xfId="0" applyFill="1" applyBorder="1" applyAlignment="1"/>
    <xf numFmtId="0" fontId="7" fillId="3" borderId="7" xfId="0" applyFont="1" applyFill="1" applyBorder="1" applyAlignment="1">
      <alignment horizontal="left"/>
    </xf>
    <xf numFmtId="0" fontId="0" fillId="3" borderId="0" xfId="0" applyFill="1" applyBorder="1" applyAlignment="1">
      <alignment horizontal="left" vertical="center"/>
    </xf>
    <xf numFmtId="0" fontId="0" fillId="0" borderId="15" xfId="0" applyBorder="1" applyAlignment="1"/>
    <xf numFmtId="0" fontId="4" fillId="0" borderId="0" xfId="0" applyFont="1" applyAlignment="1">
      <alignment horizontal="center"/>
    </xf>
    <xf numFmtId="0" fontId="32" fillId="0" borderId="1" xfId="0" applyFont="1" applyFill="1" applyBorder="1" applyAlignment="1" applyProtection="1">
      <alignment horizontal="center"/>
      <protection locked="0"/>
    </xf>
    <xf numFmtId="0" fontId="32" fillId="0" borderId="16" xfId="0" applyFont="1" applyBorder="1" applyAlignment="1" applyProtection="1">
      <alignment horizontal="center" vertical="center"/>
      <protection locked="0"/>
    </xf>
    <xf numFmtId="0" fontId="9" fillId="5" borderId="6" xfId="0" applyFont="1" applyFill="1" applyBorder="1" applyAlignment="1" applyProtection="1"/>
    <xf numFmtId="0" fontId="9" fillId="5" borderId="7" xfId="0" applyFont="1" applyFill="1" applyBorder="1" applyAlignment="1" applyProtection="1"/>
    <xf numFmtId="0" fontId="9" fillId="5" borderId="10" xfId="0" applyFont="1" applyFill="1" applyBorder="1" applyAlignment="1" applyProtection="1">
      <alignment vertical="top"/>
    </xf>
    <xf numFmtId="0" fontId="0" fillId="5" borderId="3" xfId="0" applyFill="1" applyBorder="1" applyAlignment="1" applyProtection="1"/>
    <xf numFmtId="0" fontId="32" fillId="0" borderId="1" xfId="0" applyFont="1" applyFill="1" applyBorder="1" applyAlignment="1" applyProtection="1">
      <alignment horizontal="center" vertical="center"/>
      <protection locked="0"/>
    </xf>
    <xf numFmtId="0" fontId="7" fillId="3" borderId="2" xfId="0" applyFont="1" applyFill="1" applyBorder="1" applyAlignment="1">
      <alignment horizontal="left" vertical="center"/>
    </xf>
    <xf numFmtId="0" fontId="3" fillId="3" borderId="2" xfId="0" applyFont="1" applyFill="1" applyBorder="1" applyAlignment="1">
      <alignment vertical="center"/>
    </xf>
    <xf numFmtId="0" fontId="0" fillId="0" borderId="17" xfId="0" applyBorder="1" applyAlignment="1">
      <alignment vertical="center"/>
    </xf>
    <xf numFmtId="0" fontId="3" fillId="3" borderId="18" xfId="0" applyFont="1" applyFill="1" applyBorder="1" applyAlignment="1">
      <alignment vertical="center"/>
    </xf>
    <xf numFmtId="0" fontId="3" fillId="7" borderId="12" xfId="0" applyFont="1" applyFill="1" applyBorder="1" applyAlignment="1" applyProtection="1">
      <alignment vertical="center"/>
    </xf>
    <xf numFmtId="0" fontId="0" fillId="7" borderId="2" xfId="0" applyFill="1" applyBorder="1" applyAlignment="1" applyProtection="1">
      <alignment vertical="center"/>
    </xf>
    <xf numFmtId="0" fontId="0" fillId="7" borderId="5" xfId="0" applyFill="1" applyBorder="1" applyAlignment="1" applyProtection="1">
      <alignment vertical="center"/>
    </xf>
    <xf numFmtId="0" fontId="35" fillId="5" borderId="6" xfId="0" applyFont="1" applyFill="1" applyBorder="1" applyAlignment="1">
      <alignment horizontal="left"/>
    </xf>
    <xf numFmtId="0" fontId="35" fillId="5" borderId="7" xfId="0" applyFont="1" applyFill="1" applyBorder="1" applyAlignment="1"/>
    <xf numFmtId="0" fontId="35" fillId="5" borderId="0" xfId="0" applyFont="1" applyFill="1" applyBorder="1" applyAlignment="1"/>
    <xf numFmtId="0" fontId="35" fillId="5" borderId="3" xfId="0" applyFont="1" applyFill="1" applyBorder="1" applyAlignment="1">
      <alignment vertical="top"/>
    </xf>
    <xf numFmtId="0" fontId="34" fillId="3" borderId="19" xfId="0" applyFont="1" applyFill="1" applyBorder="1" applyAlignment="1">
      <alignment vertical="center"/>
    </xf>
    <xf numFmtId="0" fontId="34" fillId="3" borderId="12" xfId="0" applyFont="1" applyFill="1" applyBorder="1" applyAlignment="1">
      <alignment vertical="center"/>
    </xf>
    <xf numFmtId="0" fontId="33" fillId="0" borderId="16" xfId="0" applyFont="1" applyFill="1" applyBorder="1" applyAlignment="1" applyProtection="1">
      <alignment horizontal="center" vertical="center"/>
      <protection locked="0"/>
    </xf>
    <xf numFmtId="0" fontId="0" fillId="0" borderId="3" xfId="0" applyFill="1" applyBorder="1" applyAlignment="1" applyProtection="1"/>
    <xf numFmtId="0" fontId="0" fillId="7" borderId="5" xfId="0" applyFill="1" applyBorder="1" applyAlignment="1" applyProtection="1"/>
    <xf numFmtId="0" fontId="30" fillId="0" borderId="1" xfId="0" applyFont="1" applyBorder="1" applyAlignment="1" applyProtection="1">
      <alignment horizontal="center" vertical="center"/>
      <protection locked="0"/>
    </xf>
    <xf numFmtId="0" fontId="7" fillId="3" borderId="1" xfId="0" applyFont="1" applyFill="1" applyBorder="1" applyAlignment="1" applyProtection="1">
      <alignment horizontal="center"/>
    </xf>
    <xf numFmtId="0" fontId="35" fillId="5" borderId="11" xfId="0" applyFont="1" applyFill="1" applyBorder="1" applyAlignment="1">
      <alignment vertical="top"/>
    </xf>
    <xf numFmtId="0" fontId="35" fillId="5" borderId="0" xfId="0" applyFont="1" applyFill="1" applyBorder="1" applyAlignment="1">
      <alignment vertical="top"/>
    </xf>
    <xf numFmtId="0" fontId="3" fillId="7" borderId="10" xfId="0" applyFont="1" applyFill="1" applyBorder="1" applyAlignment="1" applyProtection="1">
      <alignment vertical="center"/>
    </xf>
    <xf numFmtId="0" fontId="0" fillId="7" borderId="3" xfId="0" applyFill="1" applyBorder="1" applyAlignment="1" applyProtection="1">
      <alignment vertical="center"/>
    </xf>
    <xf numFmtId="0" fontId="7" fillId="5" borderId="11" xfId="0" applyFont="1" applyFill="1" applyBorder="1"/>
    <xf numFmtId="0" fontId="3" fillId="5" borderId="0" xfId="0" applyFont="1" applyFill="1" applyBorder="1" applyAlignment="1"/>
    <xf numFmtId="0" fontId="32" fillId="0" borderId="1" xfId="0" applyFont="1" applyBorder="1" applyAlignment="1" applyProtection="1">
      <alignment horizontal="center" vertical="center"/>
      <protection locked="0"/>
    </xf>
    <xf numFmtId="0" fontId="1" fillId="0" borderId="0" xfId="0" applyFont="1" applyFill="1" applyAlignment="1" applyProtection="1"/>
    <xf numFmtId="0" fontId="3" fillId="0" borderId="0" xfId="0" applyFont="1" applyProtection="1"/>
    <xf numFmtId="0" fontId="0" fillId="0" borderId="0" xfId="0" applyAlignment="1" applyProtection="1"/>
    <xf numFmtId="0" fontId="3" fillId="0" borderId="0" xfId="0" applyFont="1" applyFill="1" applyProtection="1"/>
    <xf numFmtId="0" fontId="8" fillId="0" borderId="0" xfId="0" applyFont="1" applyProtection="1"/>
    <xf numFmtId="0" fontId="8" fillId="0" borderId="0" xfId="0" applyFont="1" applyAlignment="1" applyProtection="1"/>
    <xf numFmtId="0" fontId="8" fillId="0" borderId="0" xfId="0" applyFont="1" applyBorder="1" applyAlignment="1" applyProtection="1"/>
    <xf numFmtId="49" fontId="6" fillId="0" borderId="0" xfId="0" applyNumberFormat="1" applyFont="1" applyFill="1" applyAlignment="1" applyProtection="1">
      <alignment horizontal="right" indent="1"/>
    </xf>
    <xf numFmtId="0" fontId="0" fillId="0" borderId="0" xfId="0" applyProtection="1"/>
    <xf numFmtId="49" fontId="6" fillId="0" borderId="0" xfId="0" applyNumberFormat="1" applyFont="1" applyAlignment="1" applyProtection="1">
      <alignment horizontal="right" indent="2"/>
    </xf>
    <xf numFmtId="0" fontId="3" fillId="3" borderId="12" xfId="0" applyFont="1" applyFill="1" applyBorder="1" applyProtection="1"/>
    <xf numFmtId="0" fontId="3" fillId="3" borderId="2" xfId="0" applyFont="1" applyFill="1" applyBorder="1" applyAlignment="1" applyProtection="1">
      <alignment horizontal="center" vertical="top"/>
    </xf>
    <xf numFmtId="0" fontId="3" fillId="3" borderId="2" xfId="0" applyFont="1" applyFill="1" applyBorder="1" applyProtection="1"/>
    <xf numFmtId="0" fontId="3" fillId="3" borderId="5" xfId="0" applyFont="1" applyFill="1" applyBorder="1" applyProtection="1"/>
    <xf numFmtId="0" fontId="1" fillId="0" borderId="0" xfId="0" applyFont="1" applyProtection="1"/>
    <xf numFmtId="0" fontId="34" fillId="3" borderId="0" xfId="0" applyFont="1" applyFill="1" applyBorder="1" applyAlignment="1" applyProtection="1">
      <alignment horizontal="center" vertical="top"/>
    </xf>
    <xf numFmtId="0" fontId="1" fillId="3" borderId="2" xfId="0" applyFont="1" applyFill="1" applyBorder="1" applyAlignment="1" applyProtection="1">
      <alignment horizontal="center" vertical="top"/>
    </xf>
    <xf numFmtId="0" fontId="1" fillId="0" borderId="0" xfId="0" applyFont="1" applyFill="1" applyProtection="1"/>
    <xf numFmtId="0" fontId="0" fillId="3" borderId="0" xfId="0" applyFill="1" applyBorder="1" applyAlignment="1" applyProtection="1">
      <alignment horizontal="center" vertical="top"/>
    </xf>
    <xf numFmtId="0" fontId="1" fillId="0" borderId="0" xfId="0" applyFont="1" applyAlignment="1" applyProtection="1"/>
    <xf numFmtId="0" fontId="1" fillId="0" borderId="0" xfId="0" applyFont="1" applyBorder="1" applyProtection="1"/>
    <xf numFmtId="0" fontId="1" fillId="0" borderId="0" xfId="0" applyFont="1" applyBorder="1" applyAlignment="1" applyProtection="1">
      <alignment horizontal="center" vertical="top"/>
    </xf>
    <xf numFmtId="0" fontId="1" fillId="0" borderId="0" xfId="0" applyFont="1" applyAlignment="1" applyProtection="1">
      <alignment horizontal="center" vertical="top"/>
    </xf>
    <xf numFmtId="0" fontId="19" fillId="3" borderId="20" xfId="0" applyFont="1" applyFill="1" applyBorder="1" applyAlignment="1">
      <alignment horizontal="center"/>
    </xf>
    <xf numFmtId="4" fontId="19" fillId="5" borderId="21" xfId="0" applyNumberFormat="1" applyFont="1" applyFill="1" applyBorder="1" applyAlignment="1" applyProtection="1">
      <protection locked="0"/>
    </xf>
    <xf numFmtId="4" fontId="19" fillId="5" borderId="22" xfId="0" applyNumberFormat="1" applyFont="1" applyFill="1" applyBorder="1" applyAlignment="1" applyProtection="1">
      <alignment horizontal="right"/>
      <protection locked="0"/>
    </xf>
    <xf numFmtId="0" fontId="3" fillId="3" borderId="20" xfId="0" applyFont="1" applyFill="1" applyBorder="1" applyAlignment="1">
      <alignment horizontal="center"/>
    </xf>
    <xf numFmtId="4" fontId="37" fillId="0" borderId="20" xfId="0" applyNumberFormat="1" applyFont="1" applyFill="1" applyBorder="1" applyAlignment="1"/>
    <xf numFmtId="4" fontId="37" fillId="0" borderId="23" xfId="0" applyNumberFormat="1" applyFont="1" applyFill="1" applyBorder="1" applyAlignment="1">
      <alignment horizontal="right"/>
    </xf>
    <xf numFmtId="168" fontId="19" fillId="5" borderId="1" xfId="0" applyNumberFormat="1" applyFont="1" applyFill="1" applyBorder="1" applyAlignment="1" applyProtection="1">
      <protection locked="0"/>
    </xf>
    <xf numFmtId="168" fontId="6" fillId="5" borderId="1" xfId="0" applyNumberFormat="1" applyFont="1" applyFill="1" applyBorder="1" applyAlignment="1" applyProtection="1">
      <protection locked="0"/>
    </xf>
    <xf numFmtId="164" fontId="11" fillId="0" borderId="1" xfId="0" applyNumberFormat="1" applyFont="1" applyFill="1" applyBorder="1" applyProtection="1">
      <protection locked="0"/>
    </xf>
    <xf numFmtId="164" fontId="10" fillId="0" borderId="24" xfId="0" applyNumberFormat="1" applyFont="1" applyFill="1" applyBorder="1" applyAlignment="1" applyProtection="1">
      <alignment horizontal="right" vertical="center"/>
      <protection locked="0"/>
    </xf>
    <xf numFmtId="164" fontId="10" fillId="0" borderId="1" xfId="0" applyNumberFormat="1" applyFont="1" applyFill="1" applyBorder="1" applyAlignment="1" applyProtection="1">
      <alignment horizontal="right" vertical="center"/>
      <protection locked="0"/>
    </xf>
    <xf numFmtId="169" fontId="6" fillId="5" borderId="1" xfId="0" applyNumberFormat="1" applyFont="1" applyFill="1" applyBorder="1" applyAlignment="1" applyProtection="1">
      <alignment horizontal="center" vertical="center"/>
      <protection locked="0"/>
    </xf>
    <xf numFmtId="169" fontId="6" fillId="5" borderId="21" xfId="0" applyNumberFormat="1" applyFont="1" applyFill="1" applyBorder="1" applyAlignment="1" applyProtection="1">
      <alignment horizontal="center" vertical="center"/>
      <protection locked="0"/>
    </xf>
    <xf numFmtId="169" fontId="37" fillId="0" borderId="20" xfId="0" applyNumberFormat="1" applyFont="1" applyFill="1" applyBorder="1" applyAlignment="1"/>
    <xf numFmtId="0" fontId="0" fillId="4" borderId="1" xfId="0" applyFill="1" applyBorder="1" applyAlignment="1">
      <alignment horizontal="center"/>
    </xf>
    <xf numFmtId="0" fontId="0" fillId="4" borderId="2" xfId="0" applyFill="1" applyBorder="1" applyAlignment="1">
      <alignment horizontal="center"/>
    </xf>
    <xf numFmtId="164" fontId="11" fillId="0" borderId="24" xfId="0" applyNumberFormat="1" applyFont="1" applyFill="1" applyBorder="1" applyProtection="1">
      <protection hidden="1"/>
    </xf>
    <xf numFmtId="164" fontId="11" fillId="0" borderId="1" xfId="0" applyNumberFormat="1" applyFont="1" applyFill="1" applyBorder="1" applyProtection="1">
      <protection hidden="1"/>
    </xf>
    <xf numFmtId="164" fontId="47" fillId="0" borderId="1" xfId="0" applyNumberFormat="1" applyFont="1" applyFill="1" applyBorder="1" applyProtection="1">
      <protection hidden="1"/>
    </xf>
    <xf numFmtId="165" fontId="48" fillId="0" borderId="1" xfId="0" applyNumberFormat="1" applyFont="1" applyFill="1" applyBorder="1" applyProtection="1">
      <protection hidden="1"/>
    </xf>
    <xf numFmtId="164" fontId="11" fillId="0" borderId="25" xfId="0" applyNumberFormat="1" applyFont="1" applyFill="1" applyBorder="1" applyAlignment="1" applyProtection="1">
      <alignment horizontal="right" vertical="center"/>
      <protection hidden="1"/>
    </xf>
    <xf numFmtId="164" fontId="11" fillId="0" borderId="1" xfId="0" applyNumberFormat="1" applyFont="1" applyFill="1" applyBorder="1" applyAlignment="1" applyProtection="1">
      <alignment horizontal="right" vertical="center"/>
      <protection hidden="1"/>
    </xf>
    <xf numFmtId="164" fontId="11" fillId="0" borderId="21" xfId="0" applyNumberFormat="1" applyFont="1" applyFill="1" applyBorder="1" applyAlignment="1" applyProtection="1">
      <alignment horizontal="right" vertical="center"/>
      <protection hidden="1"/>
    </xf>
    <xf numFmtId="4" fontId="0" fillId="5" borderId="14" xfId="0" applyNumberFormat="1" applyFill="1" applyBorder="1" applyAlignment="1" applyProtection="1">
      <protection hidden="1"/>
    </xf>
    <xf numFmtId="168" fontId="19" fillId="8" borderId="1" xfId="0" applyNumberFormat="1" applyFont="1" applyFill="1" applyBorder="1" applyAlignment="1" applyProtection="1">
      <protection hidden="1"/>
    </xf>
    <xf numFmtId="4" fontId="19" fillId="0" borderId="5" xfId="0" applyNumberFormat="1" applyFont="1" applyFill="1" applyBorder="1" applyAlignment="1" applyProtection="1">
      <alignment horizontal="right"/>
      <protection hidden="1"/>
    </xf>
    <xf numFmtId="164" fontId="37" fillId="0" borderId="1" xfId="0" applyNumberFormat="1" applyFont="1" applyFill="1" applyBorder="1" applyAlignment="1" applyProtection="1">
      <alignment horizontal="right"/>
      <protection hidden="1"/>
    </xf>
    <xf numFmtId="4" fontId="19" fillId="0" borderId="22" xfId="0" applyNumberFormat="1" applyFont="1" applyFill="1" applyBorder="1" applyAlignment="1" applyProtection="1">
      <alignment horizontal="right"/>
      <protection hidden="1"/>
    </xf>
    <xf numFmtId="164" fontId="37" fillId="0" borderId="21" xfId="0" applyNumberFormat="1" applyFont="1" applyFill="1" applyBorder="1" applyAlignment="1" applyProtection="1">
      <alignment horizontal="right"/>
      <protection hidden="1"/>
    </xf>
    <xf numFmtId="4" fontId="37" fillId="0" borderId="20" xfId="0" applyNumberFormat="1" applyFont="1" applyFill="1" applyBorder="1" applyAlignment="1" applyProtection="1">
      <alignment horizontal="right"/>
      <protection hidden="1"/>
    </xf>
    <xf numFmtId="164" fontId="11" fillId="0" borderId="23" xfId="0" applyNumberFormat="1" applyFont="1" applyFill="1" applyBorder="1" applyAlignment="1" applyProtection="1">
      <alignment horizontal="right"/>
      <protection hidden="1"/>
    </xf>
    <xf numFmtId="164" fontId="11" fillId="0" borderId="20" xfId="0" applyNumberFormat="1" applyFont="1" applyFill="1" applyBorder="1" applyAlignment="1" applyProtection="1">
      <alignment horizontal="right"/>
      <protection hidden="1"/>
    </xf>
    <xf numFmtId="4" fontId="37" fillId="0" borderId="20" xfId="0" applyNumberFormat="1" applyFont="1" applyFill="1" applyBorder="1" applyAlignment="1" applyProtection="1">
      <protection hidden="1"/>
    </xf>
    <xf numFmtId="4" fontId="37" fillId="0" borderId="23" xfId="0" applyNumberFormat="1" applyFont="1" applyFill="1" applyBorder="1" applyAlignment="1" applyProtection="1">
      <alignment horizontal="right"/>
      <protection hidden="1"/>
    </xf>
    <xf numFmtId="49" fontId="32" fillId="0" borderId="8" xfId="0" applyNumberFormat="1" applyFont="1" applyBorder="1" applyAlignment="1" applyProtection="1">
      <alignment horizontal="left" vertical="top" wrapText="1"/>
      <protection locked="0"/>
    </xf>
    <xf numFmtId="49" fontId="32" fillId="0" borderId="4" xfId="0" applyNumberFormat="1" applyFont="1" applyBorder="1" applyAlignment="1" applyProtection="1">
      <alignment horizontal="left" vertical="top" wrapText="1"/>
      <protection locked="0"/>
    </xf>
    <xf numFmtId="0" fontId="10" fillId="0" borderId="0" xfId="0" applyFont="1" applyFill="1" applyBorder="1" applyAlignment="1" applyProtection="1">
      <alignment horizontal="left"/>
      <protection locked="0"/>
    </xf>
    <xf numFmtId="0" fontId="0" fillId="0" borderId="0" xfId="0" applyBorder="1" applyAlignment="1" applyProtection="1">
      <protection locked="0"/>
    </xf>
    <xf numFmtId="0" fontId="13" fillId="0" borderId="0" xfId="0" applyFont="1" applyFill="1" applyBorder="1"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Fill="1" applyProtection="1">
      <protection locked="0"/>
    </xf>
    <xf numFmtId="0" fontId="9" fillId="0" borderId="0" xfId="0" applyFont="1" applyFill="1" applyProtection="1">
      <protection locked="0"/>
    </xf>
    <xf numFmtId="0" fontId="3" fillId="0" borderId="0" xfId="0" applyFont="1" applyFill="1" applyBorder="1" applyProtection="1">
      <protection locked="0"/>
    </xf>
    <xf numFmtId="0" fontId="0" fillId="0" borderId="0" xfId="0" applyFill="1" applyBorder="1" applyAlignment="1" applyProtection="1">
      <alignment horizontal="right"/>
      <protection locked="0"/>
    </xf>
    <xf numFmtId="0" fontId="0" fillId="0" borderId="0" xfId="0" applyFill="1" applyBorder="1" applyAlignment="1" applyProtection="1">
      <protection locked="0"/>
    </xf>
    <xf numFmtId="0" fontId="3" fillId="0" borderId="0" xfId="0" applyFont="1" applyFill="1" applyBorder="1" applyAlignment="1" applyProtection="1">
      <protection locked="0"/>
    </xf>
    <xf numFmtId="164" fontId="3" fillId="0" borderId="0" xfId="0" applyNumberFormat="1" applyFont="1" applyFill="1" applyProtection="1">
      <protection locked="0"/>
    </xf>
    <xf numFmtId="0" fontId="3" fillId="0" borderId="0" xfId="0" applyFont="1" applyProtection="1">
      <protection locked="0"/>
    </xf>
    <xf numFmtId="0" fontId="32" fillId="0" borderId="26" xfId="0" applyFont="1" applyFill="1" applyBorder="1" applyAlignment="1" applyProtection="1">
      <alignment horizontal="left" vertical="center"/>
      <protection locked="0"/>
    </xf>
    <xf numFmtId="0" fontId="32" fillId="0" borderId="24" xfId="0" applyFont="1" applyFill="1" applyBorder="1" applyAlignment="1" applyProtection="1">
      <alignment horizontal="left" vertical="center"/>
      <protection locked="0"/>
    </xf>
    <xf numFmtId="0" fontId="32" fillId="0" borderId="13" xfId="0" applyFont="1" applyFill="1" applyBorder="1" applyAlignment="1" applyProtection="1">
      <alignment horizontal="left" vertical="center"/>
      <protection locked="0"/>
    </xf>
    <xf numFmtId="49" fontId="38" fillId="0" borderId="5" xfId="0" applyNumberFormat="1" applyFont="1" applyBorder="1" applyAlignment="1" applyProtection="1">
      <alignment horizontal="center" vertical="center"/>
      <protection locked="0"/>
    </xf>
    <xf numFmtId="49" fontId="32" fillId="0" borderId="12" xfId="0" applyNumberFormat="1" applyFont="1" applyFill="1" applyBorder="1" applyAlignment="1" applyProtection="1">
      <alignment horizontal="center"/>
      <protection locked="0"/>
    </xf>
    <xf numFmtId="49" fontId="32" fillId="0" borderId="1" xfId="0" applyNumberFormat="1" applyFont="1" applyFill="1" applyBorder="1" applyAlignment="1" applyProtection="1">
      <alignment horizontal="center"/>
      <protection locked="0"/>
    </xf>
    <xf numFmtId="49" fontId="31" fillId="0" borderId="1" xfId="0" applyNumberFormat="1" applyFont="1" applyFill="1" applyBorder="1" applyAlignment="1" applyProtection="1">
      <alignment horizontal="center" vertical="center"/>
      <protection locked="0"/>
    </xf>
    <xf numFmtId="49" fontId="31" fillId="0" borderId="21" xfId="0" applyNumberFormat="1" applyFont="1" applyFill="1" applyBorder="1" applyAlignment="1" applyProtection="1">
      <alignment horizontal="center" vertical="center"/>
      <protection locked="0"/>
    </xf>
    <xf numFmtId="49" fontId="30" fillId="0" borderId="1" xfId="0" applyNumberFormat="1" applyFont="1" applyFill="1" applyBorder="1" applyAlignment="1" applyProtection="1">
      <alignment horizontal="center" vertical="center"/>
      <protection locked="0"/>
    </xf>
    <xf numFmtId="49" fontId="30" fillId="0" borderId="21" xfId="0" applyNumberFormat="1" applyFont="1" applyFill="1" applyBorder="1" applyAlignment="1" applyProtection="1">
      <alignment horizontal="center" vertical="center"/>
      <protection locked="0"/>
    </xf>
    <xf numFmtId="166" fontId="32" fillId="0" borderId="5" xfId="0" applyNumberFormat="1" applyFont="1" applyFill="1" applyBorder="1" applyAlignment="1" applyProtection="1">
      <alignment horizontal="center" vertical="center" wrapText="1"/>
      <protection locked="0"/>
    </xf>
    <xf numFmtId="166" fontId="32" fillId="0" borderId="22" xfId="0" applyNumberFormat="1" applyFont="1" applyFill="1" applyBorder="1" applyAlignment="1" applyProtection="1">
      <alignment horizontal="center" vertical="center" wrapText="1"/>
      <protection locked="0"/>
    </xf>
    <xf numFmtId="0" fontId="19" fillId="0" borderId="27" xfId="0" applyFont="1" applyFill="1" applyBorder="1" applyAlignment="1" applyProtection="1">
      <protection locked="0"/>
    </xf>
    <xf numFmtId="0" fontId="19" fillId="0" borderId="28" xfId="0" applyFont="1" applyBorder="1" applyAlignment="1"/>
    <xf numFmtId="0" fontId="19" fillId="0" borderId="29" xfId="0" applyFont="1" applyBorder="1" applyAlignment="1"/>
    <xf numFmtId="0" fontId="6" fillId="0" borderId="30" xfId="0" applyFont="1" applyFill="1" applyBorder="1" applyAlignment="1" applyProtection="1">
      <alignment horizontal="left" indent="1"/>
    </xf>
    <xf numFmtId="0" fontId="7" fillId="0" borderId="0" xfId="0" applyFont="1" applyBorder="1" applyAlignment="1" applyProtection="1">
      <alignment horizontal="left" indent="1"/>
    </xf>
    <xf numFmtId="0" fontId="0" fillId="0" borderId="0" xfId="0" applyBorder="1" applyAlignment="1" applyProtection="1">
      <alignment horizontal="left" indent="1"/>
    </xf>
    <xf numFmtId="168" fontId="19" fillId="0" borderId="0" xfId="0" applyNumberFormat="1" applyFont="1" applyFill="1" applyBorder="1" applyAlignment="1" applyProtection="1">
      <protection hidden="1"/>
    </xf>
    <xf numFmtId="164" fontId="0" fillId="0" borderId="1" xfId="0" applyNumberFormat="1" applyFill="1" applyBorder="1" applyAlignment="1" applyProtection="1">
      <protection locked="0"/>
    </xf>
    <xf numFmtId="164" fontId="49" fillId="0" borderId="1" xfId="0" applyNumberFormat="1" applyFont="1" applyFill="1" applyBorder="1" applyAlignment="1" applyProtection="1">
      <alignment horizontal="right" vertical="center"/>
      <protection hidden="1"/>
    </xf>
    <xf numFmtId="0" fontId="32" fillId="0" borderId="2" xfId="0" applyFont="1" applyBorder="1" applyAlignment="1" applyProtection="1">
      <alignment vertical="center" wrapText="1"/>
      <protection locked="0"/>
    </xf>
    <xf numFmtId="0" fontId="3" fillId="0" borderId="0" xfId="0" applyFont="1" applyFill="1" applyAlignment="1"/>
    <xf numFmtId="0" fontId="3" fillId="0" borderId="12" xfId="0" applyFont="1" applyFill="1" applyBorder="1" applyAlignment="1"/>
    <xf numFmtId="0" fontId="32" fillId="0" borderId="12" xfId="0" applyFont="1" applyBorder="1" applyAlignment="1" applyProtection="1">
      <alignment vertical="center" wrapText="1"/>
      <protection locked="0"/>
    </xf>
    <xf numFmtId="0" fontId="32" fillId="0" borderId="5" xfId="0" applyFont="1" applyBorder="1" applyAlignment="1" applyProtection="1">
      <alignment vertical="center" wrapText="1"/>
      <protection locked="0"/>
    </xf>
    <xf numFmtId="0" fontId="0" fillId="0" borderId="0" xfId="0" applyFont="1" applyFill="1" applyProtection="1">
      <protection locked="0"/>
    </xf>
    <xf numFmtId="0" fontId="0" fillId="3" borderId="1" xfId="0" applyFont="1" applyFill="1" applyBorder="1" applyAlignment="1">
      <alignment horizontal="center" vertical="center"/>
    </xf>
    <xf numFmtId="1" fontId="10" fillId="0" borderId="1" xfId="0" applyNumberFormat="1" applyFont="1" applyFill="1" applyBorder="1" applyAlignment="1" applyProtection="1">
      <alignment vertical="center"/>
      <protection locked="0"/>
    </xf>
    <xf numFmtId="1" fontId="10" fillId="0" borderId="1" xfId="0" applyNumberFormat="1" applyFont="1" applyBorder="1" applyAlignment="1" applyProtection="1">
      <alignment vertical="center"/>
      <protection locked="0"/>
    </xf>
    <xf numFmtId="0" fontId="3" fillId="0" borderId="2" xfId="0" applyFont="1" applyFill="1" applyBorder="1" applyAlignment="1"/>
    <xf numFmtId="0" fontId="7" fillId="3" borderId="12" xfId="0" applyFont="1" applyFill="1" applyBorder="1" applyAlignment="1">
      <alignment horizontal="left" vertical="center"/>
    </xf>
    <xf numFmtId="0" fontId="7" fillId="3" borderId="5" xfId="0" applyFont="1" applyFill="1" applyBorder="1" applyAlignment="1">
      <alignment vertical="center"/>
    </xf>
    <xf numFmtId="0" fontId="0" fillId="2" borderId="0" xfId="0" applyFill="1"/>
    <xf numFmtId="0" fontId="53" fillId="0" borderId="0" xfId="0" applyFont="1" applyAlignment="1">
      <alignment vertical="center"/>
    </xf>
    <xf numFmtId="0" fontId="7" fillId="3" borderId="5" xfId="0" applyFont="1" applyFill="1" applyBorder="1" applyAlignment="1">
      <alignment horizontal="right" vertical="center"/>
    </xf>
    <xf numFmtId="1" fontId="10" fillId="0" borderId="1" xfId="0" applyNumberFormat="1" applyFont="1" applyBorder="1" applyAlignment="1" applyProtection="1">
      <alignment horizontal="center" vertical="center"/>
      <protection locked="0"/>
    </xf>
    <xf numFmtId="0" fontId="0" fillId="3" borderId="12" xfId="0" applyFont="1" applyFill="1" applyBorder="1" applyAlignment="1" applyProtection="1">
      <alignment horizontal="center" vertical="center" wrapText="1"/>
    </xf>
    <xf numFmtId="0" fontId="8" fillId="0" borderId="0" xfId="0" applyFont="1" applyAlignment="1">
      <alignment vertical="center"/>
    </xf>
    <xf numFmtId="0" fontId="0" fillId="0" borderId="10" xfId="0" applyBorder="1" applyAlignment="1"/>
    <xf numFmtId="0" fontId="0" fillId="0" borderId="3" xfId="0" applyBorder="1" applyAlignment="1"/>
    <xf numFmtId="0" fontId="0" fillId="0" borderId="4" xfId="0" applyBorder="1" applyAlignment="1"/>
    <xf numFmtId="0" fontId="6" fillId="0" borderId="11" xfId="0" applyFont="1" applyBorder="1" applyAlignment="1">
      <alignment horizontal="left" vertical="top"/>
    </xf>
    <xf numFmtId="0" fontId="8" fillId="0" borderId="0" xfId="0" applyFont="1" applyAlignment="1">
      <alignment horizontal="left" vertical="top"/>
    </xf>
    <xf numFmtId="0" fontId="10" fillId="0" borderId="9" xfId="0" applyFont="1" applyBorder="1" applyAlignment="1">
      <alignment horizontal="left" vertical="top"/>
    </xf>
    <xf numFmtId="0" fontId="1" fillId="0" borderId="0" xfId="0" applyFont="1" applyBorder="1" applyAlignment="1" applyProtection="1"/>
    <xf numFmtId="0" fontId="3" fillId="3" borderId="2" xfId="0" applyFont="1" applyFill="1" applyBorder="1" applyAlignment="1" applyProtection="1"/>
    <xf numFmtId="0" fontId="3" fillId="0" borderId="2" xfId="0" applyFont="1" applyBorder="1" applyProtection="1"/>
    <xf numFmtId="0" fontId="3" fillId="0" borderId="5" xfId="0" applyFont="1" applyBorder="1" applyProtection="1"/>
    <xf numFmtId="0" fontId="3" fillId="0" borderId="7" xfId="0" applyFont="1" applyFill="1" applyBorder="1" applyAlignment="1" applyProtection="1"/>
    <xf numFmtId="0" fontId="0" fillId="0" borderId="7" xfId="0" applyBorder="1" applyAlignment="1" applyProtection="1"/>
    <xf numFmtId="0" fontId="44" fillId="0" borderId="7" xfId="0" applyFont="1" applyFill="1" applyBorder="1" applyAlignment="1" applyProtection="1">
      <alignment horizontal="center" vertical="center" wrapText="1"/>
    </xf>
    <xf numFmtId="0" fontId="0" fillId="0" borderId="7" xfId="0" applyBorder="1" applyAlignment="1" applyProtection="1">
      <alignment horizontal="center"/>
    </xf>
    <xf numFmtId="0" fontId="0" fillId="0" borderId="0" xfId="0" applyBorder="1" applyAlignment="1" applyProtection="1">
      <alignment horizontal="center"/>
    </xf>
    <xf numFmtId="0" fontId="0" fillId="0" borderId="0" xfId="0" applyFont="1" applyBorder="1" applyAlignment="1" applyProtection="1">
      <alignment horizontal="left" vertical="center" wrapText="1"/>
    </xf>
    <xf numFmtId="0" fontId="0" fillId="0" borderId="0" xfId="0" applyFont="1" applyBorder="1" applyProtection="1"/>
    <xf numFmtId="0" fontId="34" fillId="3" borderId="0" xfId="0" applyFont="1" applyFill="1" applyBorder="1" applyAlignment="1" applyProtection="1">
      <alignment horizontal="center" vertical="top"/>
    </xf>
    <xf numFmtId="0" fontId="0" fillId="0" borderId="0" xfId="0" applyBorder="1" applyProtection="1"/>
    <xf numFmtId="0" fontId="0" fillId="0" borderId="0" xfId="0" applyFont="1" applyAlignment="1" applyProtection="1">
      <alignment horizontal="left" vertical="center" wrapText="1"/>
    </xf>
    <xf numFmtId="0" fontId="34" fillId="3"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wrapText="1"/>
    </xf>
    <xf numFmtId="0" fontId="0" fillId="0" borderId="0" xfId="0" applyBorder="1" applyAlignment="1" applyProtection="1"/>
    <xf numFmtId="0" fontId="7" fillId="0" borderId="0" xfId="0" applyFont="1" applyFill="1" applyBorder="1" applyAlignment="1" applyProtection="1">
      <alignment horizontal="left" wrapText="1"/>
    </xf>
    <xf numFmtId="0" fontId="1" fillId="0" borderId="0" xfId="0" applyFont="1" applyBorder="1" applyAlignment="1" applyProtection="1">
      <alignment horizontal="left" vertical="center" wrapText="1"/>
    </xf>
    <xf numFmtId="0" fontId="0" fillId="0" borderId="3" xfId="0" applyFill="1" applyBorder="1" applyAlignment="1" applyProtection="1">
      <alignment horizontal="center" vertical="top"/>
    </xf>
    <xf numFmtId="0" fontId="1" fillId="0" borderId="0" xfId="0" applyFont="1" applyFill="1" applyAlignment="1" applyProtection="1"/>
    <xf numFmtId="0" fontId="0" fillId="0" borderId="0" xfId="0" applyAlignment="1" applyProtection="1"/>
    <xf numFmtId="0" fontId="7" fillId="3" borderId="6" xfId="0" applyFont="1" applyFill="1" applyBorder="1" applyAlignment="1" applyProtection="1">
      <alignment horizontal="left"/>
    </xf>
    <xf numFmtId="0" fontId="0" fillId="0" borderId="8" xfId="0" applyBorder="1" applyAlignment="1" applyProtection="1"/>
    <xf numFmtId="0" fontId="0" fillId="3" borderId="10" xfId="0" applyFont="1" applyFill="1" applyBorder="1" applyAlignment="1" applyProtection="1">
      <alignment horizontal="left"/>
    </xf>
    <xf numFmtId="0" fontId="0" fillId="0" borderId="3" xfId="0" applyBorder="1" applyAlignment="1" applyProtection="1"/>
    <xf numFmtId="0" fontId="0" fillId="0" borderId="4" xfId="0" applyBorder="1" applyAlignment="1" applyProtection="1"/>
    <xf numFmtId="0" fontId="0" fillId="0" borderId="7" xfId="0" applyFill="1" applyBorder="1" applyAlignment="1" applyProtection="1"/>
    <xf numFmtId="0" fontId="50" fillId="0" borderId="0" xfId="0" applyFont="1" applyBorder="1" applyAlignment="1" applyProtection="1">
      <alignment horizontal="left" vertical="top" wrapText="1"/>
    </xf>
    <xf numFmtId="0" fontId="0" fillId="0" borderId="0" xfId="0" applyFont="1" applyBorder="1" applyAlignment="1" applyProtection="1">
      <alignment vertical="top"/>
    </xf>
    <xf numFmtId="0" fontId="43" fillId="0" borderId="6"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7" fillId="0" borderId="8" xfId="0" applyFont="1" applyBorder="1" applyAlignment="1" applyProtection="1">
      <alignment horizontal="center" vertical="center" wrapText="1"/>
    </xf>
    <xf numFmtId="0" fontId="1" fillId="0" borderId="3" xfId="0" applyFont="1" applyBorder="1" applyAlignment="1" applyProtection="1"/>
    <xf numFmtId="0" fontId="0" fillId="0" borderId="0" xfId="0" applyFont="1" applyAlignment="1" applyProtection="1">
      <alignment wrapText="1"/>
    </xf>
    <xf numFmtId="0" fontId="0" fillId="0" borderId="0" xfId="0" applyBorder="1" applyAlignment="1" applyProtection="1">
      <alignment horizontal="center" vertical="center"/>
    </xf>
    <xf numFmtId="0" fontId="0" fillId="0" borderId="0" xfId="0" applyBorder="1" applyAlignment="1" applyProtection="1">
      <alignment horizontal="left" vertical="center" wrapText="1"/>
    </xf>
    <xf numFmtId="0" fontId="0" fillId="0" borderId="0" xfId="0" applyFont="1"/>
    <xf numFmtId="0" fontId="0" fillId="0" borderId="0" xfId="0" applyBorder="1" applyAlignment="1" applyProtection="1">
      <alignment horizontal="center" vertical="top"/>
    </xf>
    <xf numFmtId="0" fontId="0" fillId="0" borderId="0" xfId="0" applyFont="1" applyBorder="1" applyAlignment="1" applyProtection="1">
      <alignment horizontal="left" vertical="top" wrapText="1"/>
    </xf>
    <xf numFmtId="0" fontId="0" fillId="0" borderId="0" xfId="0" applyFont="1" applyAlignment="1" applyProtection="1">
      <alignment vertical="top" wrapText="1"/>
    </xf>
    <xf numFmtId="0" fontId="0" fillId="0" borderId="0" xfId="0" applyFont="1" applyBorder="1" applyAlignment="1" applyProtection="1">
      <alignment horizontal="left"/>
    </xf>
    <xf numFmtId="0" fontId="0" fillId="0" borderId="0" xfId="0" applyAlignment="1" applyProtection="1">
      <alignment vertical="top"/>
    </xf>
    <xf numFmtId="0" fontId="0" fillId="0" borderId="0" xfId="0" applyFont="1" applyAlignment="1" applyProtection="1"/>
    <xf numFmtId="0" fontId="13" fillId="5" borderId="50" xfId="0" applyFont="1" applyFill="1" applyBorder="1" applyAlignment="1">
      <alignment horizontal="left" vertical="center"/>
    </xf>
    <xf numFmtId="0" fontId="13" fillId="0" borderId="40" xfId="0" applyFont="1" applyBorder="1" applyAlignment="1">
      <alignment vertical="center"/>
    </xf>
    <xf numFmtId="0" fontId="13" fillId="0" borderId="51" xfId="0" applyFont="1" applyBorder="1" applyAlignment="1">
      <alignment vertical="center"/>
    </xf>
    <xf numFmtId="49" fontId="33" fillId="0" borderId="52" xfId="0" applyNumberFormat="1" applyFont="1" applyFill="1" applyBorder="1" applyAlignment="1" applyProtection="1">
      <alignment horizontal="center" vertical="center"/>
      <protection locked="0"/>
    </xf>
    <xf numFmtId="0" fontId="33" fillId="0" borderId="53" xfId="0" applyFont="1" applyBorder="1" applyAlignment="1" applyProtection="1">
      <alignment horizontal="center" vertical="center"/>
      <protection locked="0"/>
    </xf>
    <xf numFmtId="0" fontId="33" fillId="0" borderId="54" xfId="0" applyFont="1" applyBorder="1" applyAlignment="1" applyProtection="1">
      <alignment horizontal="center" vertical="center"/>
      <protection locked="0"/>
    </xf>
    <xf numFmtId="0" fontId="32" fillId="0" borderId="6" xfId="0" applyFont="1" applyBorder="1" applyAlignment="1" applyProtection="1">
      <alignment horizontal="left" vertical="center" indent="1"/>
      <protection locked="0"/>
    </xf>
    <xf numFmtId="0" fontId="32" fillId="0" borderId="7" xfId="0" applyFont="1" applyBorder="1" applyAlignment="1" applyProtection="1">
      <alignment horizontal="left" vertical="center" indent="1"/>
      <protection locked="0"/>
    </xf>
    <xf numFmtId="0" fontId="32" fillId="0" borderId="10" xfId="0" applyFont="1" applyBorder="1" applyAlignment="1" applyProtection="1">
      <alignment horizontal="left" vertical="center" indent="1"/>
      <protection locked="0"/>
    </xf>
    <xf numFmtId="0" fontId="32" fillId="0" borderId="3" xfId="0" applyFont="1" applyBorder="1" applyAlignment="1" applyProtection="1">
      <alignment horizontal="left" vertical="center" indent="1"/>
      <protection locked="0"/>
    </xf>
    <xf numFmtId="49" fontId="7" fillId="3" borderId="12" xfId="0" applyNumberFormat="1" applyFont="1" applyFill="1" applyBorder="1" applyAlignment="1" applyProtection="1">
      <alignment horizontal="right" vertical="center"/>
    </xf>
    <xf numFmtId="0" fontId="0" fillId="3" borderId="2" xfId="0" applyFill="1" applyBorder="1" applyAlignment="1" applyProtection="1"/>
    <xf numFmtId="0" fontId="3" fillId="0" borderId="48" xfId="0" applyFont="1" applyBorder="1" applyAlignment="1"/>
    <xf numFmtId="0" fontId="0" fillId="0" borderId="7" xfId="0" applyBorder="1" applyAlignment="1"/>
    <xf numFmtId="0" fontId="0" fillId="0" borderId="49" xfId="0" applyBorder="1" applyAlignment="1"/>
    <xf numFmtId="0" fontId="36" fillId="0" borderId="55" xfId="0" applyFont="1" applyBorder="1" applyAlignment="1">
      <alignment horizontal="left" vertical="top" wrapText="1" indent="1"/>
    </xf>
    <xf numFmtId="49" fontId="3" fillId="0" borderId="0" xfId="0" applyNumberFormat="1" applyFont="1" applyFill="1" applyBorder="1" applyAlignment="1" applyProtection="1">
      <alignment horizontal="center"/>
    </xf>
    <xf numFmtId="0" fontId="3" fillId="0" borderId="0" xfId="0" applyFont="1" applyBorder="1" applyAlignment="1"/>
    <xf numFmtId="0" fontId="0" fillId="0" borderId="0" xfId="0" applyBorder="1" applyAlignment="1"/>
    <xf numFmtId="0" fontId="6" fillId="5" borderId="42" xfId="0" applyFont="1" applyFill="1" applyBorder="1" applyAlignment="1">
      <alignment horizontal="justify" vertical="center"/>
    </xf>
    <xf numFmtId="0" fontId="0" fillId="0" borderId="43" xfId="0" applyBorder="1"/>
    <xf numFmtId="0" fontId="0" fillId="0" borderId="44" xfId="0" applyBorder="1"/>
    <xf numFmtId="0" fontId="8" fillId="5" borderId="45" xfId="0" applyFont="1" applyFill="1" applyBorder="1" applyAlignment="1">
      <alignment vertical="center"/>
    </xf>
    <xf numFmtId="0" fontId="0" fillId="0" borderId="3" xfId="0" applyBorder="1"/>
    <xf numFmtId="0" fontId="0" fillId="0" borderId="46" xfId="0" applyBorder="1"/>
    <xf numFmtId="0" fontId="29" fillId="0" borderId="47" xfId="0" applyFont="1" applyBorder="1" applyAlignment="1">
      <alignment horizontal="left" vertical="center" wrapText="1"/>
    </xf>
    <xf numFmtId="0" fontId="18" fillId="0" borderId="0" xfId="0" applyFont="1" applyBorder="1" applyAlignment="1">
      <alignment horizontal="left" vertical="center" wrapText="1"/>
    </xf>
    <xf numFmtId="0" fontId="18" fillId="0" borderId="47" xfId="0" applyFont="1" applyBorder="1" applyAlignment="1">
      <alignment horizontal="left" vertical="center" wrapText="1"/>
    </xf>
    <xf numFmtId="0" fontId="12" fillId="5" borderId="48" xfId="0" applyFont="1" applyFill="1" applyBorder="1" applyAlignment="1">
      <alignment horizontal="left"/>
    </xf>
    <xf numFmtId="0" fontId="13" fillId="0" borderId="7" xfId="0" applyFont="1" applyBorder="1" applyAlignment="1"/>
    <xf numFmtId="0" fontId="13" fillId="0" borderId="49" xfId="0" applyFont="1" applyBorder="1" applyAlignment="1"/>
    <xf numFmtId="0" fontId="7" fillId="3" borderId="12" xfId="0" applyFont="1" applyFill="1" applyBorder="1" applyAlignment="1">
      <alignment horizontal="right" vertical="center"/>
    </xf>
    <xf numFmtId="0" fontId="0" fillId="3" borderId="2" xfId="0" applyFill="1" applyBorder="1" applyAlignment="1"/>
    <xf numFmtId="0" fontId="11" fillId="0" borderId="36" xfId="0" applyFont="1" applyFill="1" applyBorder="1" applyAlignment="1"/>
    <xf numFmtId="0" fontId="11" fillId="0" borderId="0" xfId="0" applyFont="1" applyFill="1" applyBorder="1" applyAlignment="1"/>
    <xf numFmtId="0" fontId="0" fillId="0" borderId="9" xfId="0" applyBorder="1" applyAlignment="1"/>
    <xf numFmtId="0" fontId="11" fillId="0" borderId="36" xfId="0" applyFont="1" applyFill="1" applyBorder="1" applyAlignment="1">
      <alignment vertical="center"/>
    </xf>
    <xf numFmtId="0" fontId="11" fillId="0" borderId="0" xfId="0" applyFont="1" applyFill="1" applyBorder="1" applyAlignment="1">
      <alignment vertical="center"/>
    </xf>
    <xf numFmtId="0" fontId="0" fillId="0" borderId="9" xfId="0" applyBorder="1" applyAlignment="1">
      <alignment vertical="center"/>
    </xf>
    <xf numFmtId="0" fontId="15" fillId="3" borderId="12" xfId="0" applyFont="1" applyFill="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7" fillId="0" borderId="47" xfId="0" applyFont="1" applyFill="1" applyBorder="1" applyAlignment="1">
      <alignment horizontal="left" vertical="center"/>
    </xf>
    <xf numFmtId="0" fontId="0" fillId="0" borderId="17" xfId="0" applyBorder="1" applyAlignment="1"/>
    <xf numFmtId="0" fontId="15" fillId="3"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right" vertical="top" wrapText="1" indent="1"/>
    </xf>
    <xf numFmtId="0" fontId="0" fillId="0" borderId="8" xfId="0" applyBorder="1" applyAlignment="1">
      <alignment horizontal="right" indent="1"/>
    </xf>
    <xf numFmtId="0" fontId="0" fillId="0" borderId="0" xfId="0" applyAlignment="1">
      <alignment horizontal="right" indent="1"/>
    </xf>
    <xf numFmtId="0" fontId="0" fillId="0" borderId="9" xfId="0" applyBorder="1" applyAlignment="1">
      <alignment horizontal="right" indent="1"/>
    </xf>
    <xf numFmtId="0" fontId="0" fillId="0" borderId="3" xfId="0" applyBorder="1" applyAlignment="1">
      <alignment horizontal="right" indent="1"/>
    </xf>
    <xf numFmtId="0" fontId="0" fillId="0" borderId="4" xfId="0" applyBorder="1" applyAlignment="1">
      <alignment horizontal="right" indent="1"/>
    </xf>
    <xf numFmtId="0" fontId="32" fillId="0" borderId="10" xfId="0" applyFont="1"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0" fillId="0" borderId="4" xfId="0" applyBorder="1" applyAlignment="1" applyProtection="1">
      <alignment horizontal="left" vertical="center"/>
      <protection locked="0"/>
    </xf>
    <xf numFmtId="14" fontId="3" fillId="3" borderId="6" xfId="0" applyNumberFormat="1" applyFont="1" applyFill="1" applyBorder="1" applyAlignment="1">
      <alignment horizontal="center"/>
    </xf>
    <xf numFmtId="0" fontId="0" fillId="0" borderId="8" xfId="0" applyBorder="1" applyAlignment="1"/>
    <xf numFmtId="0" fontId="32" fillId="0" borderId="7" xfId="0" applyFont="1"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3" fillId="3" borderId="11" xfId="0" applyFont="1" applyFill="1" applyBorder="1" applyAlignment="1">
      <alignment horizontal="center"/>
    </xf>
    <xf numFmtId="0" fontId="0" fillId="0" borderId="0" xfId="0" applyAlignment="1"/>
    <xf numFmtId="0" fontId="32" fillId="0" borderId="6" xfId="0" applyFont="1"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32" fillId="0" borderId="3" xfId="0" applyFont="1" applyFill="1"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1" fillId="0" borderId="3" xfId="0" applyFont="1" applyFill="1" applyBorder="1" applyAlignment="1" applyProtection="1">
      <alignment horizontal="left"/>
      <protection locked="0"/>
    </xf>
    <xf numFmtId="0" fontId="5" fillId="0" borderId="3" xfId="0" applyFont="1" applyFill="1" applyBorder="1" applyAlignment="1" applyProtection="1">
      <alignment horizontal="left"/>
      <protection locked="0"/>
    </xf>
    <xf numFmtId="0" fontId="0" fillId="3" borderId="12" xfId="0" applyFill="1" applyBorder="1" applyAlignment="1">
      <alignment horizontal="center" vertical="center"/>
    </xf>
    <xf numFmtId="0" fontId="0" fillId="3" borderId="5" xfId="0" applyFill="1" applyBorder="1" applyAlignment="1">
      <alignment horizontal="center" vertical="center"/>
    </xf>
    <xf numFmtId="49" fontId="33" fillId="0" borderId="6" xfId="0" applyNumberFormat="1" applyFont="1" applyFill="1" applyBorder="1" applyAlignment="1" applyProtection="1">
      <alignment horizontal="center" vertical="center"/>
      <protection locked="0"/>
    </xf>
    <xf numFmtId="49" fontId="33" fillId="0" borderId="8" xfId="0" applyNumberFormat="1" applyFont="1" applyFill="1" applyBorder="1" applyAlignment="1" applyProtection="1">
      <alignment horizontal="center" vertical="center"/>
      <protection locked="0"/>
    </xf>
    <xf numFmtId="167" fontId="33" fillId="0" borderId="6" xfId="0" applyNumberFormat="1" applyFont="1" applyFill="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0" fontId="7" fillId="3" borderId="1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5" xfId="0" applyBorder="1" applyAlignment="1" applyProtection="1">
      <alignment horizontal="center" vertical="center"/>
    </xf>
    <xf numFmtId="0" fontId="6" fillId="3" borderId="6" xfId="0"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8" fillId="3" borderId="39" xfId="0" applyFont="1" applyFill="1" applyBorder="1" applyAlignment="1">
      <alignment horizontal="left" vertical="top"/>
    </xf>
    <xf numFmtId="0" fontId="0" fillId="0" borderId="40" xfId="0" applyBorder="1" applyAlignment="1">
      <alignment horizontal="left" vertical="top"/>
    </xf>
    <xf numFmtId="0" fontId="0" fillId="0" borderId="41" xfId="0" applyBorder="1" applyAlignment="1">
      <alignment horizontal="left" vertical="top"/>
    </xf>
    <xf numFmtId="0" fontId="12" fillId="3" borderId="10" xfId="0" applyFont="1" applyFill="1" applyBorder="1" applyAlignment="1">
      <alignment horizontal="left"/>
    </xf>
    <xf numFmtId="0" fontId="0" fillId="0" borderId="3" xfId="0" applyBorder="1" applyAlignment="1">
      <alignment horizontal="left"/>
    </xf>
    <xf numFmtId="0" fontId="13" fillId="0" borderId="10" xfId="0" applyFont="1" applyFill="1" applyBorder="1" applyAlignment="1">
      <alignment horizontal="left" vertical="center"/>
    </xf>
    <xf numFmtId="0" fontId="0" fillId="0" borderId="3" xfId="0" applyFill="1" applyBorder="1" applyAlignment="1">
      <alignment vertical="center"/>
    </xf>
    <xf numFmtId="0" fontId="0" fillId="0" borderId="0" xfId="0" applyFill="1" applyBorder="1" applyAlignment="1">
      <alignment vertical="center"/>
    </xf>
    <xf numFmtId="0" fontId="0" fillId="0" borderId="9" xfId="0" applyFill="1" applyBorder="1" applyAlignment="1">
      <alignment vertical="center"/>
    </xf>
    <xf numFmtId="0" fontId="26" fillId="3" borderId="34" xfId="0" applyFont="1" applyFill="1" applyBorder="1" applyAlignment="1">
      <alignment horizontal="left" vertical="center"/>
    </xf>
    <xf numFmtId="0" fontId="0" fillId="0" borderId="35" xfId="0" applyBorder="1" applyAlignment="1">
      <alignment horizontal="left"/>
    </xf>
    <xf numFmtId="0" fontId="0" fillId="0" borderId="36" xfId="0" applyBorder="1" applyAlignment="1">
      <alignment horizontal="left"/>
    </xf>
    <xf numFmtId="0" fontId="0" fillId="0" borderId="0"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14" fillId="3" borderId="6" xfId="0" applyFont="1" applyFill="1" applyBorder="1" applyAlignment="1" applyProtection="1">
      <alignment horizontal="center" wrapText="1"/>
    </xf>
    <xf numFmtId="0" fontId="0" fillId="3" borderId="7"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7" fillId="3" borderId="12" xfId="0" applyFont="1" applyFill="1" applyBorder="1" applyAlignment="1">
      <alignment horizontal="left" vertical="center"/>
    </xf>
    <xf numFmtId="0" fontId="7" fillId="0" borderId="2" xfId="0" applyFont="1" applyBorder="1" applyAlignment="1">
      <alignment vertical="center"/>
    </xf>
    <xf numFmtId="0" fontId="7" fillId="0" borderId="5" xfId="0" applyFont="1" applyBorder="1" applyAlignment="1">
      <alignment vertical="center"/>
    </xf>
    <xf numFmtId="0" fontId="7" fillId="0" borderId="5" xfId="0" applyFont="1" applyBorder="1" applyAlignment="1">
      <alignment horizontal="left" vertical="center"/>
    </xf>
    <xf numFmtId="49" fontId="32" fillId="0" borderId="6" xfId="0" applyNumberFormat="1" applyFont="1" applyFill="1" applyBorder="1" applyAlignment="1" applyProtection="1">
      <alignment horizontal="center" vertical="center"/>
      <protection locked="0"/>
    </xf>
    <xf numFmtId="49" fontId="32" fillId="0" borderId="8" xfId="0" applyNumberFormat="1" applyFont="1" applyFill="1" applyBorder="1" applyAlignment="1" applyProtection="1">
      <alignment horizontal="center" vertical="center"/>
      <protection locked="0"/>
    </xf>
    <xf numFmtId="49" fontId="32" fillId="0" borderId="10" xfId="0" applyNumberFormat="1" applyFont="1" applyBorder="1" applyAlignment="1" applyProtection="1">
      <alignment horizontal="center" vertical="center"/>
      <protection locked="0"/>
    </xf>
    <xf numFmtId="49" fontId="32" fillId="0" borderId="4" xfId="0" applyNumberFormat="1" applyFont="1" applyBorder="1" applyAlignment="1" applyProtection="1">
      <alignment horizontal="center" vertical="center"/>
      <protection locked="0"/>
    </xf>
    <xf numFmtId="0" fontId="32" fillId="0" borderId="6" xfId="0" applyFont="1" applyFill="1" applyBorder="1" applyAlignment="1" applyProtection="1">
      <alignment horizontal="left" vertical="top" wrapText="1"/>
      <protection locked="0"/>
    </xf>
    <xf numFmtId="0" fontId="32" fillId="0" borderId="10" xfId="0" applyFont="1" applyFill="1" applyBorder="1" applyAlignment="1" applyProtection="1">
      <alignment horizontal="left" vertical="top" wrapText="1"/>
      <protection locked="0"/>
    </xf>
    <xf numFmtId="0" fontId="3" fillId="3" borderId="0" xfId="0" applyFont="1" applyFill="1" applyBorder="1" applyAlignment="1">
      <alignment horizontal="center" vertical="center"/>
    </xf>
    <xf numFmtId="0" fontId="0" fillId="3" borderId="0" xfId="0" applyFill="1" applyBorder="1" applyAlignment="1">
      <alignment horizontal="center" vertical="center"/>
    </xf>
    <xf numFmtId="0" fontId="0" fillId="3" borderId="9" xfId="0" applyFill="1" applyBorder="1" applyAlignment="1">
      <alignment horizontal="center" vertical="center"/>
    </xf>
    <xf numFmtId="0" fontId="32" fillId="0" borderId="7" xfId="0" applyFont="1" applyFill="1" applyBorder="1" applyAlignment="1" applyProtection="1">
      <alignment horizontal="left" vertical="top" wrapText="1"/>
      <protection locked="0"/>
    </xf>
    <xf numFmtId="0" fontId="32" fillId="0" borderId="8" xfId="0" applyFont="1" applyFill="1" applyBorder="1" applyAlignment="1" applyProtection="1">
      <alignment horizontal="left" vertical="top" wrapText="1"/>
      <protection locked="0"/>
    </xf>
    <xf numFmtId="0" fontId="32" fillId="0" borderId="4" xfId="0" applyFont="1" applyFill="1" applyBorder="1" applyAlignment="1" applyProtection="1">
      <alignment horizontal="left" vertical="top" wrapText="1"/>
      <protection locked="0"/>
    </xf>
    <xf numFmtId="0" fontId="32" fillId="0" borderId="2" xfId="0" applyFont="1" applyFill="1" applyBorder="1" applyAlignment="1" applyProtection="1">
      <alignment horizontal="left" vertical="center"/>
      <protection locked="0"/>
    </xf>
    <xf numFmtId="0" fontId="32" fillId="0" borderId="5" xfId="0" applyFont="1" applyFill="1" applyBorder="1" applyAlignment="1" applyProtection="1">
      <alignment horizontal="left" vertical="center"/>
      <protection locked="0"/>
    </xf>
    <xf numFmtId="49" fontId="32" fillId="0" borderId="12" xfId="0" applyNumberFormat="1" applyFont="1" applyBorder="1" applyAlignment="1" applyProtection="1">
      <alignment horizontal="center" vertical="center"/>
      <protection locked="0"/>
    </xf>
    <xf numFmtId="49" fontId="32" fillId="0" borderId="5" xfId="0" applyNumberFormat="1" applyFont="1" applyBorder="1" applyAlignment="1" applyProtection="1">
      <alignment horizontal="center" vertical="center"/>
      <protection locked="0"/>
    </xf>
    <xf numFmtId="0" fontId="32" fillId="0" borderId="12" xfId="0" applyFont="1" applyFill="1" applyBorder="1" applyAlignment="1" applyProtection="1">
      <protection locked="0"/>
    </xf>
    <xf numFmtId="0" fontId="32" fillId="0" borderId="2" xfId="0" applyFont="1" applyBorder="1" applyAlignment="1" applyProtection="1">
      <protection locked="0"/>
    </xf>
    <xf numFmtId="0" fontId="32" fillId="0" borderId="5" xfId="0" applyFont="1" applyBorder="1" applyAlignment="1" applyProtection="1">
      <protection locked="0"/>
    </xf>
    <xf numFmtId="0" fontId="0" fillId="7" borderId="12" xfId="0" applyFill="1" applyBorder="1" applyAlignment="1" applyProtection="1">
      <alignment vertical="center"/>
    </xf>
    <xf numFmtId="0" fontId="0" fillId="0" borderId="2" xfId="0" applyBorder="1"/>
    <xf numFmtId="0" fontId="12" fillId="0" borderId="6" xfId="0"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0" fillId="0" borderId="6" xfId="0" applyBorder="1" applyAlignment="1">
      <alignment horizontal="left" vertical="center"/>
    </xf>
    <xf numFmtId="0" fontId="0" fillId="0" borderId="11" xfId="0" applyBorder="1" applyAlignment="1"/>
    <xf numFmtId="0" fontId="0" fillId="0" borderId="10" xfId="0" applyBorder="1" applyAlignment="1"/>
    <xf numFmtId="0" fontId="32" fillId="0" borderId="6" xfId="0" applyFont="1" applyFill="1" applyBorder="1" applyAlignment="1" applyProtection="1">
      <protection locked="0"/>
    </xf>
    <xf numFmtId="0" fontId="0" fillId="0" borderId="7" xfId="0" applyBorder="1" applyProtection="1">
      <protection locked="0"/>
    </xf>
    <xf numFmtId="0" fontId="0" fillId="0" borderId="8" xfId="0" applyBorder="1" applyProtection="1">
      <protection locked="0"/>
    </xf>
    <xf numFmtId="0" fontId="0" fillId="0" borderId="10" xfId="0" applyBorder="1" applyProtection="1">
      <protection locked="0"/>
    </xf>
    <xf numFmtId="0" fontId="0" fillId="0" borderId="3" xfId="0" applyBorder="1" applyProtection="1">
      <protection locked="0"/>
    </xf>
    <xf numFmtId="0" fontId="0" fillId="0" borderId="4" xfId="0" applyBorder="1" applyProtection="1">
      <protection locked="0"/>
    </xf>
    <xf numFmtId="170" fontId="6" fillId="0" borderId="13" xfId="0" applyNumberFormat="1" applyFont="1" applyFill="1" applyBorder="1" applyAlignment="1" applyProtection="1">
      <alignment horizontal="center" vertical="center"/>
      <protection locked="0"/>
    </xf>
    <xf numFmtId="170" fontId="8" fillId="0" borderId="24" xfId="0" applyNumberFormat="1" applyFont="1" applyBorder="1" applyAlignment="1" applyProtection="1">
      <alignment vertical="center"/>
      <protection locked="0"/>
    </xf>
    <xf numFmtId="0" fontId="32" fillId="0" borderId="12" xfId="0" applyFont="1" applyFill="1" applyBorder="1" applyAlignment="1" applyProtection="1">
      <alignment horizontal="left" vertical="center" wrapText="1"/>
      <protection locked="0"/>
    </xf>
    <xf numFmtId="0" fontId="32" fillId="0" borderId="2" xfId="0" applyFont="1" applyBorder="1" applyAlignment="1" applyProtection="1">
      <alignment vertical="center" wrapText="1"/>
      <protection locked="0"/>
    </xf>
    <xf numFmtId="0" fontId="32" fillId="0" borderId="5" xfId="0" applyFont="1" applyBorder="1" applyAlignment="1" applyProtection="1">
      <alignment vertical="center" wrapText="1"/>
      <protection locked="0"/>
    </xf>
    <xf numFmtId="0" fontId="8" fillId="0" borderId="12" xfId="0" applyFont="1" applyFill="1" applyBorder="1" applyAlignment="1" applyProtection="1">
      <alignment horizontal="left" vertical="center"/>
    </xf>
    <xf numFmtId="0" fontId="0" fillId="0" borderId="2" xfId="0" applyFill="1" applyBorder="1" applyAlignment="1" applyProtection="1">
      <alignment horizontal="left" vertical="center"/>
    </xf>
    <xf numFmtId="0" fontId="0" fillId="0" borderId="5" xfId="0" applyFill="1" applyBorder="1" applyAlignment="1" applyProtection="1">
      <alignment horizontal="left" vertical="center"/>
    </xf>
    <xf numFmtId="0" fontId="6" fillId="0" borderId="6" xfId="0" applyFont="1" applyFill="1" applyBorder="1" applyAlignment="1" applyProtection="1">
      <alignment horizontal="right" vertical="center"/>
    </xf>
    <xf numFmtId="0" fontId="7" fillId="0" borderId="7" xfId="0" applyFont="1" applyFill="1" applyBorder="1" applyAlignment="1" applyProtection="1">
      <alignment horizontal="right" vertical="center"/>
    </xf>
    <xf numFmtId="0" fontId="7" fillId="0" borderId="33" xfId="0" applyFont="1" applyFill="1" applyBorder="1" applyAlignment="1" applyProtection="1">
      <alignment horizontal="right" vertical="center"/>
    </xf>
    <xf numFmtId="0" fontId="7" fillId="0" borderId="22" xfId="0" applyFont="1" applyFill="1" applyBorder="1" applyAlignment="1" applyProtection="1">
      <alignment horizontal="right" vertical="center"/>
    </xf>
    <xf numFmtId="0" fontId="8" fillId="0" borderId="19" xfId="0" applyFont="1" applyFill="1" applyBorder="1" applyAlignment="1" applyProtection="1">
      <alignment horizontal="left" vertical="center"/>
    </xf>
    <xf numFmtId="0" fontId="0" fillId="0" borderId="18" xfId="0" applyFill="1" applyBorder="1" applyAlignment="1" applyProtection="1">
      <alignment horizontal="left" vertical="center"/>
    </xf>
    <xf numFmtId="0" fontId="0" fillId="0" borderId="31" xfId="0" applyFill="1" applyBorder="1" applyAlignment="1" applyProtection="1">
      <alignment horizontal="left" vertical="center"/>
    </xf>
    <xf numFmtId="0" fontId="32" fillId="0" borderId="32" xfId="0" applyFont="1" applyFill="1" applyBorder="1" applyAlignment="1" applyProtection="1">
      <alignment horizontal="left" vertical="center" wrapText="1"/>
      <protection locked="0"/>
    </xf>
    <xf numFmtId="0" fontId="32" fillId="0" borderId="33" xfId="0" applyFont="1" applyBorder="1" applyAlignment="1" applyProtection="1">
      <alignment vertical="center" wrapText="1"/>
      <protection locked="0"/>
    </xf>
    <xf numFmtId="0" fontId="32" fillId="0" borderId="22" xfId="0" applyFont="1" applyBorder="1" applyAlignment="1" applyProtection="1">
      <alignment vertical="center" wrapText="1"/>
      <protection locked="0"/>
    </xf>
    <xf numFmtId="0" fontId="10" fillId="0" borderId="7" xfId="0" applyFont="1" applyFill="1" applyBorder="1" applyAlignment="1"/>
    <xf numFmtId="0" fontId="3" fillId="0" borderId="7" xfId="0" applyFont="1" applyFill="1" applyBorder="1" applyAlignment="1"/>
    <xf numFmtId="0" fontId="7" fillId="3" borderId="2" xfId="0" applyFont="1" applyFill="1" applyBorder="1" applyAlignment="1">
      <alignment horizontal="right" vertical="center"/>
    </xf>
    <xf numFmtId="0" fontId="7" fillId="3" borderId="5" xfId="0" applyFont="1" applyFill="1" applyBorder="1" applyAlignment="1">
      <alignment horizontal="right" vertical="center"/>
    </xf>
    <xf numFmtId="164" fontId="10" fillId="0" borderId="12" xfId="0" applyNumberFormat="1" applyFont="1" applyFill="1" applyBorder="1" applyAlignment="1" applyProtection="1">
      <alignment horizontal="right" vertical="center"/>
      <protection locked="0"/>
    </xf>
    <xf numFmtId="164" fontId="10" fillId="0" borderId="2" xfId="0" applyNumberFormat="1" applyFont="1" applyBorder="1" applyAlignment="1" applyProtection="1">
      <alignment horizontal="right" vertical="center"/>
      <protection locked="0"/>
    </xf>
    <xf numFmtId="164" fontId="10" fillId="0" borderId="5" xfId="0" applyNumberFormat="1" applyFont="1" applyBorder="1" applyAlignment="1" applyProtection="1">
      <alignment horizontal="right" vertical="center"/>
      <protection locked="0"/>
    </xf>
    <xf numFmtId="164" fontId="10" fillId="0" borderId="32" xfId="0" applyNumberFormat="1" applyFont="1" applyFill="1" applyBorder="1" applyAlignment="1" applyProtection="1">
      <alignment horizontal="right" vertical="center"/>
      <protection locked="0"/>
    </xf>
    <xf numFmtId="164" fontId="10" fillId="0" borderId="33" xfId="0" applyNumberFormat="1" applyFont="1" applyBorder="1" applyAlignment="1" applyProtection="1">
      <alignment horizontal="right" vertical="center"/>
      <protection locked="0"/>
    </xf>
    <xf numFmtId="164" fontId="10" fillId="0" borderId="22" xfId="0" applyNumberFormat="1" applyFont="1" applyBorder="1" applyAlignment="1" applyProtection="1">
      <alignment horizontal="right" vertical="center"/>
      <protection locked="0"/>
    </xf>
    <xf numFmtId="164" fontId="11" fillId="0" borderId="10" xfId="0" applyNumberFormat="1" applyFont="1" applyFill="1" applyBorder="1" applyAlignment="1" applyProtection="1">
      <alignment horizontal="right" vertical="center"/>
      <protection hidden="1"/>
    </xf>
    <xf numFmtId="0" fontId="11" fillId="0" borderId="3" xfId="0" applyFont="1" applyFill="1" applyBorder="1" applyAlignment="1" applyProtection="1">
      <alignment horizontal="right" vertical="center"/>
      <protection hidden="1"/>
    </xf>
    <xf numFmtId="0" fontId="11" fillId="0" borderId="4" xfId="0" applyFont="1" applyFill="1" applyBorder="1" applyAlignment="1" applyProtection="1">
      <alignment horizontal="right" vertical="center"/>
      <protection hidden="1"/>
    </xf>
    <xf numFmtId="164" fontId="11" fillId="0" borderId="32" xfId="0" applyNumberFormat="1" applyFont="1" applyFill="1" applyBorder="1" applyAlignment="1" applyProtection="1">
      <alignment horizontal="right" vertical="center"/>
      <protection hidden="1"/>
    </xf>
    <xf numFmtId="0" fontId="11" fillId="0" borderId="33" xfId="0" applyFont="1" applyFill="1" applyBorder="1" applyAlignment="1" applyProtection="1">
      <alignment vertical="center"/>
      <protection hidden="1"/>
    </xf>
    <xf numFmtId="0" fontId="11" fillId="0" borderId="22" xfId="0" applyFont="1" applyFill="1" applyBorder="1" applyAlignment="1" applyProtection="1">
      <alignment vertical="center"/>
      <protection hidden="1"/>
    </xf>
    <xf numFmtId="164" fontId="10" fillId="0" borderId="19" xfId="0" applyNumberFormat="1" applyFont="1" applyFill="1" applyBorder="1" applyAlignment="1" applyProtection="1">
      <alignment horizontal="right" vertical="center" wrapText="1"/>
      <protection hidden="1"/>
    </xf>
    <xf numFmtId="164" fontId="10" fillId="0" borderId="18" xfId="0" applyNumberFormat="1" applyFont="1" applyBorder="1" applyAlignment="1" applyProtection="1">
      <alignment horizontal="right" vertical="center" wrapText="1"/>
      <protection hidden="1"/>
    </xf>
    <xf numFmtId="164" fontId="10" fillId="0" borderId="31" xfId="0" applyNumberFormat="1" applyFont="1" applyBorder="1" applyAlignment="1" applyProtection="1">
      <alignment horizontal="right" vertical="center" wrapText="1"/>
      <protection hidden="1"/>
    </xf>
    <xf numFmtId="164" fontId="10" fillId="0" borderId="12" xfId="0" applyNumberFormat="1" applyFont="1" applyFill="1" applyBorder="1" applyAlignment="1" applyProtection="1">
      <alignment vertical="center"/>
      <protection locked="0"/>
    </xf>
    <xf numFmtId="164" fontId="10" fillId="0" borderId="2" xfId="0" applyNumberFormat="1" applyFont="1" applyBorder="1" applyAlignment="1" applyProtection="1">
      <alignment vertical="center"/>
      <protection locked="0"/>
    </xf>
    <xf numFmtId="164" fontId="10" fillId="0" borderId="5" xfId="0" applyNumberFormat="1" applyFont="1" applyBorder="1" applyAlignment="1" applyProtection="1">
      <alignment vertical="center"/>
      <protection locked="0"/>
    </xf>
    <xf numFmtId="0" fontId="32" fillId="0" borderId="12" xfId="0" applyFont="1" applyBorder="1" applyAlignment="1" applyProtection="1">
      <alignment vertical="center" wrapText="1"/>
      <protection locked="0"/>
    </xf>
    <xf numFmtId="0" fontId="7" fillId="3" borderId="6" xfId="0" applyFont="1"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32" fillId="0" borderId="6" xfId="0" applyFont="1" applyBorder="1" applyAlignment="1" applyProtection="1">
      <alignment horizontal="center" vertical="center" wrapText="1"/>
      <protection locked="0"/>
    </xf>
    <xf numFmtId="0" fontId="32" fillId="0" borderId="7" xfId="0" applyFont="1" applyBorder="1" applyAlignment="1" applyProtection="1">
      <alignment horizontal="center" vertical="center" wrapText="1"/>
      <protection locked="0"/>
    </xf>
    <xf numFmtId="0" fontId="32" fillId="0" borderId="8" xfId="0" applyFont="1" applyBorder="1" applyAlignment="1" applyProtection="1">
      <alignment horizontal="center" vertical="center" wrapText="1"/>
      <protection locked="0"/>
    </xf>
    <xf numFmtId="0" fontId="32" fillId="0" borderId="10" xfId="0" applyFont="1" applyBorder="1" applyAlignment="1" applyProtection="1">
      <alignment horizontal="center" vertical="center" wrapText="1"/>
      <protection locked="0"/>
    </xf>
    <xf numFmtId="0" fontId="32" fillId="0" borderId="3" xfId="0" applyFont="1" applyBorder="1" applyAlignment="1" applyProtection="1">
      <alignment horizontal="center" vertical="center" wrapText="1"/>
      <protection locked="0"/>
    </xf>
    <xf numFmtId="0" fontId="32" fillId="0" borderId="4" xfId="0" applyFont="1" applyBorder="1" applyAlignment="1" applyProtection="1">
      <alignment horizontal="center" vertical="center" wrapText="1"/>
      <protection locked="0"/>
    </xf>
    <xf numFmtId="0" fontId="0" fillId="3" borderId="6" xfId="0" applyFill="1" applyBorder="1" applyAlignment="1">
      <alignment horizontal="left" vertical="center"/>
    </xf>
    <xf numFmtId="0" fontId="0" fillId="0" borderId="8" xfId="0" applyBorder="1"/>
    <xf numFmtId="0" fontId="0" fillId="0" borderId="10" xfId="0" applyBorder="1"/>
    <xf numFmtId="0" fontId="0" fillId="0" borderId="4" xfId="0" applyBorder="1"/>
    <xf numFmtId="0" fontId="32" fillId="0" borderId="6"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10"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3" fillId="7" borderId="12"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5" xfId="0" applyFont="1" applyFill="1" applyBorder="1" applyAlignment="1">
      <alignment horizontal="center" vertical="center"/>
    </xf>
    <xf numFmtId="0" fontId="3" fillId="3" borderId="26" xfId="0" applyFont="1" applyFill="1" applyBorder="1" applyAlignment="1">
      <alignment horizontal="center" vertical="center"/>
    </xf>
    <xf numFmtId="0" fontId="0" fillId="0" borderId="26" xfId="0" applyBorder="1" applyAlignment="1"/>
    <xf numFmtId="164" fontId="5" fillId="0" borderId="13" xfId="0" applyNumberFormat="1" applyFont="1" applyFill="1" applyBorder="1" applyAlignment="1" applyProtection="1">
      <alignment horizontal="center" vertical="center"/>
      <protection hidden="1"/>
    </xf>
    <xf numFmtId="0" fontId="5" fillId="0" borderId="24" xfId="0" applyFont="1" applyBorder="1" applyAlignment="1" applyProtection="1">
      <alignment horizontal="center" vertical="center"/>
      <protection hidden="1"/>
    </xf>
    <xf numFmtId="0" fontId="3" fillId="3" borderId="7" xfId="0" applyFont="1" applyFill="1" applyBorder="1" applyAlignment="1" applyProtection="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3" xfId="0" applyBorder="1" applyAlignment="1">
      <alignment vertical="center"/>
    </xf>
    <xf numFmtId="0" fontId="0" fillId="0" borderId="4" xfId="0" applyBorder="1" applyAlignment="1">
      <alignment vertical="center"/>
    </xf>
    <xf numFmtId="0" fontId="35" fillId="3" borderId="26" xfId="0" applyFont="1" applyFill="1" applyBorder="1" applyAlignment="1" applyProtection="1">
      <alignment horizontal="center" vertical="center" wrapText="1"/>
    </xf>
    <xf numFmtId="0" fontId="35" fillId="3" borderId="13" xfId="0" applyFont="1" applyFill="1" applyBorder="1" applyAlignment="1" applyProtection="1">
      <alignment horizontal="center" vertical="center" wrapText="1"/>
    </xf>
    <xf numFmtId="0" fontId="35" fillId="3" borderId="24" xfId="0" applyFont="1" applyFill="1" applyBorder="1" applyAlignment="1" applyProtection="1">
      <alignment horizontal="center" vertical="center" wrapText="1"/>
    </xf>
    <xf numFmtId="0" fontId="3" fillId="3" borderId="0"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4" xfId="0" applyFont="1" applyFill="1" applyBorder="1" applyAlignment="1">
      <alignment horizontal="center" vertical="center"/>
    </xf>
    <xf numFmtId="0" fontId="18" fillId="0" borderId="6" xfId="0" applyFont="1" applyFill="1" applyBorder="1" applyAlignment="1" applyProtection="1">
      <alignment horizontal="center" vertical="center" wrapText="1" shrinkToFit="1"/>
    </xf>
    <xf numFmtId="0" fontId="42" fillId="0" borderId="7" xfId="0" applyFont="1" applyFill="1" applyBorder="1" applyAlignment="1" applyProtection="1">
      <alignment horizontal="center" vertical="center" wrapText="1" shrinkToFit="1"/>
    </xf>
    <xf numFmtId="0" fontId="42" fillId="0" borderId="8" xfId="0" applyFont="1" applyFill="1" applyBorder="1" applyAlignment="1" applyProtection="1">
      <alignment horizontal="center" vertical="center" wrapText="1" shrinkToFit="1"/>
    </xf>
    <xf numFmtId="0" fontId="42" fillId="0" borderId="11" xfId="0" applyFont="1" applyFill="1" applyBorder="1" applyAlignment="1" applyProtection="1">
      <alignment horizontal="center" vertical="center" wrapText="1" shrinkToFit="1"/>
    </xf>
    <xf numFmtId="0" fontId="42" fillId="0" borderId="0" xfId="0" applyFont="1" applyFill="1" applyBorder="1" applyAlignment="1" applyProtection="1">
      <alignment horizontal="center" vertical="center" wrapText="1" shrinkToFit="1"/>
    </xf>
    <xf numFmtId="0" fontId="42" fillId="0" borderId="9" xfId="0" applyFont="1" applyFill="1" applyBorder="1" applyAlignment="1" applyProtection="1">
      <alignment horizontal="center" vertical="center" wrapText="1" shrinkToFit="1"/>
    </xf>
    <xf numFmtId="0" fontId="42" fillId="0" borderId="10" xfId="0" applyFont="1" applyFill="1" applyBorder="1" applyAlignment="1" applyProtection="1">
      <alignment horizontal="center" vertical="center" wrapText="1" shrinkToFit="1"/>
    </xf>
    <xf numFmtId="0" fontId="42" fillId="0" borderId="3" xfId="0" applyFont="1" applyFill="1" applyBorder="1" applyAlignment="1" applyProtection="1">
      <alignment horizontal="center" vertical="center" wrapText="1" shrinkToFit="1"/>
    </xf>
    <xf numFmtId="0" fontId="42" fillId="0" borderId="4" xfId="0" applyFont="1" applyFill="1" applyBorder="1" applyAlignment="1" applyProtection="1">
      <alignment horizontal="center" vertical="center" wrapText="1" shrinkToFit="1"/>
    </xf>
    <xf numFmtId="0" fontId="0" fillId="0" borderId="8" xfId="0" applyBorder="1" applyAlignment="1" applyProtection="1">
      <alignment wrapText="1"/>
      <protection locked="0"/>
    </xf>
    <xf numFmtId="0" fontId="0" fillId="0" borderId="10" xfId="0" applyBorder="1" applyAlignment="1" applyProtection="1">
      <alignment wrapText="1"/>
      <protection locked="0"/>
    </xf>
    <xf numFmtId="0" fontId="0" fillId="0" borderId="4" xfId="0" applyBorder="1" applyAlignment="1" applyProtection="1">
      <alignment wrapText="1"/>
      <protection locked="0"/>
    </xf>
    <xf numFmtId="0" fontId="41" fillId="7" borderId="12" xfId="0" applyFont="1" applyFill="1" applyBorder="1" applyAlignment="1" applyProtection="1">
      <alignment horizontal="left" vertical="center"/>
    </xf>
    <xf numFmtId="0" fontId="41" fillId="7" borderId="2" xfId="0" applyFont="1" applyFill="1" applyBorder="1" applyAlignment="1" applyProtection="1">
      <alignment horizontal="left" vertical="center"/>
    </xf>
    <xf numFmtId="0" fontId="41" fillId="7" borderId="5" xfId="0" applyFont="1" applyFill="1" applyBorder="1" applyAlignment="1" applyProtection="1">
      <alignment horizontal="left" vertical="center"/>
    </xf>
    <xf numFmtId="0" fontId="39" fillId="0" borderId="6" xfId="0" applyFont="1" applyBorder="1" applyAlignment="1" applyProtection="1">
      <alignment horizontal="left" vertical="top" wrapText="1"/>
      <protection locked="0"/>
    </xf>
    <xf numFmtId="0" fontId="39" fillId="0" borderId="7" xfId="0" applyFont="1" applyBorder="1" applyAlignment="1" applyProtection="1">
      <alignment horizontal="left" vertical="top" wrapText="1"/>
      <protection locked="0"/>
    </xf>
    <xf numFmtId="0" fontId="39" fillId="0" borderId="8" xfId="0" applyFont="1" applyBorder="1" applyAlignment="1" applyProtection="1">
      <alignment horizontal="left" vertical="top" wrapText="1"/>
      <protection locked="0"/>
    </xf>
    <xf numFmtId="0" fontId="39" fillId="0" borderId="10" xfId="0" applyFont="1" applyBorder="1" applyAlignment="1" applyProtection="1">
      <alignment horizontal="left" vertical="top" wrapText="1"/>
      <protection locked="0"/>
    </xf>
    <xf numFmtId="0" fontId="39" fillId="0" borderId="3" xfId="0" applyFont="1" applyBorder="1" applyAlignment="1" applyProtection="1">
      <alignment horizontal="left" vertical="top" wrapText="1"/>
      <protection locked="0"/>
    </xf>
    <xf numFmtId="0" fontId="39" fillId="0" borderId="4" xfId="0" applyFont="1" applyBorder="1" applyAlignment="1" applyProtection="1">
      <alignment horizontal="left" vertical="top" wrapText="1"/>
      <protection locked="0"/>
    </xf>
    <xf numFmtId="0" fontId="37" fillId="0" borderId="6" xfId="0" applyFont="1" applyBorder="1" applyAlignment="1" applyProtection="1">
      <alignment horizontal="center" vertical="center" wrapText="1"/>
      <protection locked="0"/>
    </xf>
    <xf numFmtId="0" fontId="37" fillId="0" borderId="8" xfId="0" applyFont="1" applyBorder="1" applyAlignment="1" applyProtection="1">
      <alignment horizontal="center" vertical="center" wrapText="1"/>
      <protection locked="0"/>
    </xf>
    <xf numFmtId="0" fontId="37" fillId="0" borderId="10" xfId="0" applyFont="1" applyBorder="1" applyAlignment="1" applyProtection="1">
      <alignment horizontal="center" vertical="center" wrapText="1"/>
      <protection locked="0"/>
    </xf>
    <xf numFmtId="0" fontId="37" fillId="0" borderId="4" xfId="0" applyFont="1" applyBorder="1" applyAlignment="1" applyProtection="1">
      <alignment horizontal="center" vertical="center" wrapText="1"/>
      <protection locked="0"/>
    </xf>
    <xf numFmtId="164" fontId="10" fillId="0" borderId="12" xfId="0" applyNumberFormat="1" applyFont="1" applyBorder="1" applyAlignment="1" applyProtection="1">
      <alignment horizontal="right" vertical="center"/>
      <protection locked="0"/>
    </xf>
    <xf numFmtId="0" fontId="3" fillId="3" borderId="6" xfId="0" applyFont="1" applyFill="1" applyBorder="1" applyAlignment="1" applyProtection="1">
      <alignment horizontal="center" vertical="center" wrapText="1"/>
    </xf>
    <xf numFmtId="0" fontId="3" fillId="3" borderId="11" xfId="0" applyFont="1" applyFill="1" applyBorder="1" applyAlignment="1" applyProtection="1">
      <alignment horizontal="center" vertical="center" wrapText="1"/>
    </xf>
    <xf numFmtId="0" fontId="3" fillId="3" borderId="10"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3" borderId="13" xfId="0" applyFont="1" applyFill="1" applyBorder="1" applyAlignment="1" applyProtection="1">
      <alignment horizontal="center" vertical="center" wrapText="1"/>
    </xf>
    <xf numFmtId="0" fontId="3" fillId="3" borderId="24" xfId="0" applyFont="1" applyFill="1" applyBorder="1" applyAlignment="1" applyProtection="1">
      <alignment horizontal="center" vertical="center" wrapText="1"/>
    </xf>
    <xf numFmtId="0" fontId="32" fillId="0" borderId="2" xfId="0" applyFont="1" applyFill="1" applyBorder="1" applyAlignment="1" applyProtection="1">
      <alignment horizontal="left" vertical="center" wrapText="1"/>
      <protection locked="0"/>
    </xf>
    <xf numFmtId="0" fontId="32" fillId="0" borderId="5" xfId="0" applyFont="1" applyFill="1" applyBorder="1" applyAlignment="1" applyProtection="1">
      <alignment horizontal="left" vertical="center" wrapText="1"/>
      <protection locked="0"/>
    </xf>
    <xf numFmtId="164" fontId="10" fillId="0" borderId="6" xfId="0" applyNumberFormat="1" applyFont="1" applyFill="1" applyBorder="1" applyAlignment="1" applyProtection="1">
      <alignment vertical="center"/>
      <protection locked="0"/>
    </xf>
    <xf numFmtId="164" fontId="10" fillId="0" borderId="7" xfId="0" applyNumberFormat="1" applyFont="1" applyBorder="1" applyAlignment="1" applyProtection="1">
      <alignment vertical="center"/>
      <protection locked="0"/>
    </xf>
    <xf numFmtId="164" fontId="10" fillId="0" borderId="8" xfId="0" applyNumberFormat="1" applyFont="1" applyBorder="1" applyAlignment="1" applyProtection="1">
      <alignment vertical="center"/>
      <protection locked="0"/>
    </xf>
    <xf numFmtId="164" fontId="0" fillId="0" borderId="2" xfId="0" applyNumberFormat="1" applyBorder="1" applyAlignment="1">
      <alignment vertical="center"/>
    </xf>
    <xf numFmtId="164" fontId="0" fillId="0" borderId="5" xfId="0" applyNumberFormat="1" applyBorder="1" applyAlignment="1">
      <alignment vertical="center"/>
    </xf>
    <xf numFmtId="0" fontId="0" fillId="0" borderId="2" xfId="0" applyBorder="1" applyAlignment="1" applyProtection="1">
      <alignment horizontal="right" vertical="center"/>
      <protection locked="0"/>
    </xf>
    <xf numFmtId="0" fontId="0" fillId="0" borderId="5" xfId="0" applyBorder="1" applyAlignment="1" applyProtection="1">
      <alignment horizontal="right" vertical="center"/>
      <protection locked="0"/>
    </xf>
    <xf numFmtId="0" fontId="3" fillId="3" borderId="19" xfId="0" applyFont="1" applyFill="1" applyBorder="1" applyAlignment="1">
      <alignment horizontal="center" vertical="center"/>
    </xf>
    <xf numFmtId="0" fontId="0" fillId="0" borderId="18" xfId="0" applyBorder="1" applyAlignment="1"/>
    <xf numFmtId="0" fontId="0" fillId="0" borderId="31" xfId="0" applyBorder="1" applyAlignment="1"/>
    <xf numFmtId="0" fontId="32" fillId="0" borderId="12" xfId="0" applyFont="1" applyFill="1" applyBorder="1" applyAlignment="1" applyProtection="1">
      <alignment horizontal="left" vertical="center" wrapText="1" indent="1"/>
      <protection locked="0"/>
    </xf>
    <xf numFmtId="0" fontId="32" fillId="0" borderId="2" xfId="0" applyFont="1" applyFill="1" applyBorder="1" applyAlignment="1" applyProtection="1">
      <alignment horizontal="left" vertical="center" wrapText="1" indent="1"/>
      <protection locked="0"/>
    </xf>
    <xf numFmtId="0" fontId="32" fillId="0" borderId="5" xfId="0" applyFont="1" applyFill="1" applyBorder="1" applyAlignment="1" applyProtection="1">
      <alignment horizontal="left" vertical="center" wrapText="1" indent="1"/>
      <protection locked="0"/>
    </xf>
    <xf numFmtId="164" fontId="10" fillId="0" borderId="5" xfId="0" applyNumberFormat="1" applyFont="1" applyFill="1" applyBorder="1" applyAlignment="1" applyProtection="1">
      <alignment horizontal="right" vertical="center"/>
      <protection locked="0"/>
    </xf>
    <xf numFmtId="49" fontId="31" fillId="0" borderId="12" xfId="0" applyNumberFormat="1" applyFont="1" applyFill="1" applyBorder="1" applyAlignment="1" applyProtection="1">
      <alignment horizontal="center" vertical="center"/>
      <protection locked="0"/>
    </xf>
    <xf numFmtId="49" fontId="31" fillId="0" borderId="5" xfId="0" applyNumberFormat="1" applyFont="1" applyFill="1" applyBorder="1" applyAlignment="1" applyProtection="1">
      <alignment horizontal="center" vertical="center"/>
      <protection locked="0"/>
    </xf>
    <xf numFmtId="0" fontId="10" fillId="0" borderId="5" xfId="0" applyFont="1" applyBorder="1" applyAlignment="1" applyProtection="1">
      <alignment horizontal="right" vertical="center"/>
      <protection locked="0"/>
    </xf>
    <xf numFmtId="0" fontId="7" fillId="3" borderId="10" xfId="0" applyFont="1" applyFill="1" applyBorder="1" applyAlignment="1" applyProtection="1"/>
    <xf numFmtId="0" fontId="7" fillId="3" borderId="3" xfId="0" applyFont="1" applyFill="1" applyBorder="1" applyAlignment="1" applyProtection="1"/>
    <xf numFmtId="0" fontId="7" fillId="3" borderId="0" xfId="0" applyFont="1" applyFill="1" applyBorder="1" applyAlignment="1" applyProtection="1"/>
    <xf numFmtId="0" fontId="3" fillId="3" borderId="9"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0" fillId="0" borderId="3" xfId="0" applyFont="1" applyBorder="1" applyAlignment="1" applyProtection="1">
      <alignment horizontal="left"/>
      <protection locked="0"/>
    </xf>
    <xf numFmtId="0" fontId="5" fillId="0" borderId="3" xfId="0" applyFont="1" applyBorder="1" applyAlignment="1" applyProtection="1">
      <alignment horizontal="left"/>
      <protection locked="0"/>
    </xf>
    <xf numFmtId="0" fontId="6" fillId="3" borderId="6" xfId="0" applyFont="1" applyFill="1" applyBorder="1" applyAlignment="1">
      <alignment horizontal="left"/>
    </xf>
    <xf numFmtId="0" fontId="8" fillId="3" borderId="10" xfId="0" applyFont="1" applyFill="1" applyBorder="1" applyAlignment="1">
      <alignment vertical="center"/>
    </xf>
    <xf numFmtId="0" fontId="32" fillId="0" borderId="12" xfId="0" applyFon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7" fillId="3" borderId="2" xfId="0" applyFont="1" applyFill="1" applyBorder="1" applyAlignment="1" applyProtection="1">
      <alignment horizontal="center" vertical="center"/>
    </xf>
    <xf numFmtId="0" fontId="0" fillId="0" borderId="2" xfId="0" applyBorder="1" applyAlignment="1">
      <alignment vertical="center"/>
    </xf>
    <xf numFmtId="0" fontId="0" fillId="0" borderId="5" xfId="0" applyBorder="1" applyAlignment="1">
      <alignment vertical="center"/>
    </xf>
    <xf numFmtId="0" fontId="0" fillId="0" borderId="12" xfId="0" applyFill="1" applyBorder="1" applyAlignment="1"/>
    <xf numFmtId="0" fontId="0" fillId="0" borderId="2" xfId="0" applyFill="1" applyBorder="1" applyAlignment="1"/>
    <xf numFmtId="0" fontId="0" fillId="0" borderId="5" xfId="0" applyFill="1" applyBorder="1" applyAlignment="1"/>
    <xf numFmtId="0" fontId="17" fillId="3" borderId="26"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7" fillId="3" borderId="7" xfId="0" applyFont="1" applyFill="1" applyBorder="1" applyAlignment="1" applyProtection="1">
      <alignment vertical="center" wrapText="1" shrinkToFit="1"/>
    </xf>
    <xf numFmtId="0" fontId="17" fillId="3" borderId="8" xfId="0" applyFont="1" applyFill="1" applyBorder="1" applyAlignment="1" applyProtection="1">
      <alignment vertical="center" wrapText="1" shrinkToFit="1"/>
    </xf>
    <xf numFmtId="0" fontId="17" fillId="3" borderId="3" xfId="0" applyFont="1" applyFill="1" applyBorder="1" applyAlignment="1" applyProtection="1">
      <alignment vertical="center" wrapText="1" shrinkToFit="1"/>
    </xf>
    <xf numFmtId="0" fontId="17" fillId="3" borderId="4" xfId="0" applyFont="1" applyFill="1" applyBorder="1" applyAlignment="1" applyProtection="1">
      <alignment vertical="center" wrapText="1" shrinkToFit="1"/>
    </xf>
    <xf numFmtId="0" fontId="3" fillId="0" borderId="0" xfId="0" applyFont="1" applyAlignment="1"/>
    <xf numFmtId="0" fontId="3" fillId="0" borderId="7" xfId="0" applyFont="1" applyBorder="1" applyAlignment="1"/>
    <xf numFmtId="49" fontId="3" fillId="3" borderId="23" xfId="0" applyNumberFormat="1" applyFont="1" applyFill="1" applyBorder="1" applyAlignment="1">
      <alignment horizontal="center"/>
    </xf>
    <xf numFmtId="49" fontId="3" fillId="3" borderId="56" xfId="0" applyNumberFormat="1" applyFont="1" applyFill="1" applyBorder="1" applyAlignment="1">
      <alignment horizontal="center"/>
    </xf>
    <xf numFmtId="0" fontId="7" fillId="3" borderId="23" xfId="0" applyFont="1" applyFill="1" applyBorder="1" applyAlignment="1">
      <alignment horizontal="left"/>
    </xf>
    <xf numFmtId="0" fontId="7" fillId="3" borderId="28" xfId="0" applyFont="1" applyFill="1" applyBorder="1" applyAlignment="1">
      <alignment horizontal="left"/>
    </xf>
    <xf numFmtId="0" fontId="7" fillId="3" borderId="56" xfId="0" applyFont="1" applyFill="1" applyBorder="1" applyAlignment="1">
      <alignment horizontal="left"/>
    </xf>
    <xf numFmtId="164" fontId="11" fillId="0" borderId="23" xfId="0" applyNumberFormat="1" applyFont="1" applyFill="1" applyBorder="1" applyAlignment="1" applyProtection="1">
      <alignment horizontal="right"/>
      <protection hidden="1"/>
    </xf>
    <xf numFmtId="164" fontId="11" fillId="0" borderId="56" xfId="0" applyNumberFormat="1" applyFont="1" applyFill="1" applyBorder="1" applyAlignment="1" applyProtection="1">
      <alignment horizontal="right"/>
      <protection hidden="1"/>
    </xf>
    <xf numFmtId="0" fontId="6" fillId="4" borderId="61" xfId="0" applyFont="1" applyFill="1" applyBorder="1" applyAlignment="1" applyProtection="1">
      <alignment horizontal="center"/>
    </xf>
    <xf numFmtId="0" fontId="8" fillId="4" borderId="62" xfId="0" applyFont="1" applyFill="1" applyBorder="1" applyAlignment="1" applyProtection="1">
      <alignment horizontal="center"/>
    </xf>
    <xf numFmtId="0" fontId="8" fillId="4" borderId="63" xfId="0" applyFont="1" applyFill="1" applyBorder="1" applyAlignment="1" applyProtection="1">
      <alignment horizontal="center"/>
    </xf>
    <xf numFmtId="0" fontId="32" fillId="0" borderId="5" xfId="0" applyFont="1" applyBorder="1" applyAlignment="1" applyProtection="1">
      <alignment horizontal="center" vertical="center"/>
      <protection locked="0"/>
    </xf>
    <xf numFmtId="0" fontId="8" fillId="0" borderId="0" xfId="0" applyFont="1" applyFill="1" applyBorder="1" applyAlignment="1">
      <alignment horizontal="left"/>
    </xf>
    <xf numFmtId="0" fontId="0" fillId="0" borderId="0" xfId="0" applyFill="1" applyBorder="1" applyAlignment="1"/>
    <xf numFmtId="0" fontId="7" fillId="3" borderId="12" xfId="0" applyFont="1" applyFill="1" applyBorder="1" applyAlignment="1" applyProtection="1">
      <alignment horizontal="center"/>
    </xf>
    <xf numFmtId="0" fontId="7" fillId="3" borderId="5" xfId="0" applyFont="1" applyFill="1" applyBorder="1" applyAlignment="1" applyProtection="1">
      <alignment horizontal="center"/>
    </xf>
    <xf numFmtId="0" fontId="32" fillId="0" borderId="12" xfId="0" applyFont="1" applyBorder="1" applyAlignment="1" applyProtection="1">
      <alignment horizontal="center" vertical="center" wrapText="1"/>
      <protection locked="0"/>
    </xf>
    <xf numFmtId="0" fontId="32" fillId="0" borderId="5" xfId="0" applyFont="1" applyBorder="1" applyAlignment="1" applyProtection="1">
      <alignment horizontal="center" vertical="center" wrapText="1"/>
      <protection locked="0"/>
    </xf>
    <xf numFmtId="0" fontId="8" fillId="3" borderId="10" xfId="0" applyFont="1" applyFill="1" applyBorder="1" applyAlignment="1">
      <alignment horizontal="left" vertical="center"/>
    </xf>
    <xf numFmtId="0" fontId="19" fillId="0" borderId="57" xfId="0" applyFont="1" applyBorder="1" applyAlignment="1"/>
    <xf numFmtId="0" fontId="19" fillId="0" borderId="58" xfId="0" applyFont="1" applyBorder="1" applyAlignment="1"/>
    <xf numFmtId="0" fontId="19" fillId="0" borderId="59" xfId="0" applyFont="1" applyBorder="1" applyAlignment="1"/>
    <xf numFmtId="0" fontId="13" fillId="0" borderId="60" xfId="0" applyFont="1" applyBorder="1" applyAlignment="1">
      <alignment horizontal="left" indent="1"/>
    </xf>
    <xf numFmtId="0" fontId="3" fillId="0" borderId="2" xfId="0" applyFont="1" applyBorder="1" applyAlignment="1">
      <alignment horizontal="left" indent="1"/>
    </xf>
    <xf numFmtId="0" fontId="3" fillId="0" borderId="5" xfId="0" applyFont="1" applyBorder="1" applyAlignment="1">
      <alignment horizontal="left" indent="1"/>
    </xf>
    <xf numFmtId="0" fontId="6" fillId="0" borderId="60" xfId="0" applyFont="1" applyFill="1" applyBorder="1" applyAlignment="1" applyProtection="1">
      <alignment horizontal="left" indent="1"/>
    </xf>
    <xf numFmtId="0" fontId="7" fillId="0" borderId="2" xfId="0" applyFont="1" applyBorder="1" applyAlignment="1" applyProtection="1">
      <alignment horizontal="left" indent="1"/>
    </xf>
    <xf numFmtId="0" fontId="0" fillId="0" borderId="5" xfId="0" applyBorder="1" applyAlignment="1" applyProtection="1">
      <alignment horizontal="left" indent="1"/>
    </xf>
    <xf numFmtId="0" fontId="0" fillId="0" borderId="60" xfId="0" applyBorder="1" applyAlignment="1"/>
    <xf numFmtId="0" fontId="0" fillId="0" borderId="2" xfId="0" applyBorder="1" applyAlignment="1"/>
    <xf numFmtId="0" fontId="12" fillId="0" borderId="60" xfId="0" applyFont="1" applyBorder="1" applyAlignment="1">
      <alignment horizontal="left" indent="1"/>
    </xf>
    <xf numFmtId="0" fontId="7" fillId="0" borderId="2" xfId="0" applyFont="1" applyBorder="1" applyAlignment="1">
      <alignment horizontal="left" indent="1"/>
    </xf>
    <xf numFmtId="0" fontId="7" fillId="0" borderId="5" xfId="0" applyFont="1" applyBorder="1" applyAlignment="1">
      <alignment horizontal="left" indent="1"/>
    </xf>
    <xf numFmtId="0" fontId="12" fillId="0" borderId="60" xfId="0" applyFont="1" applyFill="1" applyBorder="1" applyAlignment="1" applyProtection="1">
      <alignment horizontal="left" indent="1"/>
    </xf>
    <xf numFmtId="0" fontId="7" fillId="0" borderId="5" xfId="0" applyFont="1" applyBorder="1" applyAlignment="1" applyProtection="1">
      <alignment horizontal="left" indent="1"/>
    </xf>
    <xf numFmtId="0" fontId="3" fillId="0" borderId="60" xfId="0" applyFont="1" applyFill="1" applyBorder="1" applyAlignment="1" applyProtection="1"/>
    <xf numFmtId="0" fontId="0" fillId="0" borderId="2" xfId="0" applyBorder="1" applyAlignment="1" applyProtection="1"/>
    <xf numFmtId="0" fontId="22" fillId="3" borderId="26" xfId="0" applyFont="1" applyFill="1" applyBorder="1" applyAlignment="1" applyProtection="1">
      <alignment horizontal="center" vertical="center" wrapText="1"/>
    </xf>
    <xf numFmtId="0" fontId="9" fillId="3" borderId="24" xfId="0" applyFont="1" applyFill="1" applyBorder="1" applyAlignment="1">
      <alignment horizontal="center" vertical="center" wrapText="1"/>
    </xf>
    <xf numFmtId="0" fontId="22" fillId="6" borderId="26" xfId="0" applyFont="1" applyFill="1" applyBorder="1" applyAlignment="1" applyProtection="1">
      <alignment horizontal="center" vertical="center" wrapText="1"/>
    </xf>
    <xf numFmtId="0" fontId="9" fillId="6" borderId="24" xfId="0" applyFont="1" applyFill="1" applyBorder="1" applyAlignment="1">
      <alignment horizontal="center" vertical="center" wrapText="1"/>
    </xf>
    <xf numFmtId="0" fontId="0" fillId="3" borderId="12" xfId="0" applyFont="1" applyFill="1" applyBorder="1" applyAlignment="1" applyProtection="1">
      <alignment horizontal="center" vertical="center" wrapText="1"/>
    </xf>
    <xf numFmtId="0" fontId="0" fillId="0" borderId="5" xfId="0" applyBorder="1" applyAlignment="1"/>
    <xf numFmtId="49" fontId="32" fillId="0" borderId="12" xfId="0" applyNumberFormat="1" applyFont="1" applyFill="1" applyBorder="1" applyAlignment="1" applyProtection="1">
      <alignment horizontal="left" vertical="center" wrapText="1" indent="1"/>
      <protection locked="0"/>
    </xf>
    <xf numFmtId="0" fontId="32" fillId="0" borderId="2" xfId="0" applyFont="1" applyBorder="1" applyAlignment="1" applyProtection="1">
      <alignment horizontal="left" vertical="center" wrapText="1" indent="1"/>
      <protection locked="0"/>
    </xf>
    <xf numFmtId="0" fontId="32" fillId="0" borderId="5" xfId="0" applyFont="1" applyBorder="1" applyAlignment="1" applyProtection="1">
      <alignment horizontal="left" vertical="center" wrapText="1" indent="1"/>
      <protection locked="0"/>
    </xf>
    <xf numFmtId="0" fontId="9" fillId="3" borderId="24" xfId="0" applyFont="1" applyFill="1" applyBorder="1" applyAlignment="1">
      <alignment wrapText="1"/>
    </xf>
    <xf numFmtId="0" fontId="21" fillId="3" borderId="12" xfId="0" applyFont="1" applyFill="1" applyBorder="1" applyAlignment="1" applyProtection="1">
      <alignment horizontal="center"/>
    </xf>
    <xf numFmtId="0" fontId="0" fillId="0" borderId="2" xfId="0" applyBorder="1" applyAlignment="1">
      <alignment horizontal="center"/>
    </xf>
    <xf numFmtId="0" fontId="0" fillId="0" borderId="5" xfId="0" applyBorder="1" applyAlignment="1">
      <alignment horizontal="center"/>
    </xf>
    <xf numFmtId="0" fontId="22" fillId="4" borderId="26" xfId="0" applyFont="1" applyFill="1" applyBorder="1" applyAlignment="1" applyProtection="1">
      <alignment horizontal="center" vertical="center" wrapText="1"/>
    </xf>
    <xf numFmtId="0" fontId="9" fillId="4" borderId="24" xfId="0" applyFont="1" applyFill="1" applyBorder="1" applyAlignment="1">
      <alignment horizontal="center" vertical="center"/>
    </xf>
    <xf numFmtId="0" fontId="6" fillId="3" borderId="23" xfId="0" applyFont="1" applyFill="1" applyBorder="1" applyAlignment="1">
      <alignment horizontal="left"/>
    </xf>
    <xf numFmtId="0" fontId="7" fillId="0" borderId="28" xfId="0" applyFont="1" applyBorder="1" applyAlignment="1"/>
    <xf numFmtId="0" fontId="7" fillId="0" borderId="56" xfId="0" applyFont="1" applyBorder="1" applyAlignment="1"/>
    <xf numFmtId="0" fontId="0" fillId="0" borderId="3" xfId="0" applyFont="1" applyBorder="1" applyAlignment="1">
      <alignment horizontal="left"/>
    </xf>
    <xf numFmtId="0" fontId="4" fillId="0" borderId="0" xfId="0" applyFont="1" applyAlignment="1">
      <alignment horizontal="center"/>
    </xf>
    <xf numFmtId="0" fontId="0" fillId="0" borderId="28" xfId="0" applyBorder="1" applyAlignment="1"/>
    <xf numFmtId="49" fontId="20" fillId="0" borderId="0" xfId="0" applyNumberFormat="1" applyFont="1" applyFill="1" applyBorder="1" applyAlignment="1"/>
    <xf numFmtId="0" fontId="19" fillId="0" borderId="33" xfId="0" applyFont="1" applyBorder="1" applyAlignment="1"/>
    <xf numFmtId="0" fontId="19" fillId="0" borderId="65" xfId="0" applyFont="1" applyBorder="1" applyAlignment="1"/>
    <xf numFmtId="0" fontId="0" fillId="0" borderId="66" xfId="0" applyFill="1" applyBorder="1" applyAlignment="1"/>
    <xf numFmtId="0" fontId="0" fillId="0" borderId="66" xfId="0" applyBorder="1" applyAlignment="1"/>
    <xf numFmtId="0" fontId="8" fillId="0" borderId="6" xfId="0" applyFont="1" applyBorder="1" applyAlignment="1"/>
    <xf numFmtId="0" fontId="8" fillId="0" borderId="7" xfId="0" applyFont="1" applyBorder="1" applyAlignment="1"/>
    <xf numFmtId="0" fontId="8" fillId="0" borderId="8" xfId="0" applyFont="1" applyBorder="1" applyAlignment="1"/>
    <xf numFmtId="0" fontId="14" fillId="0" borderId="30" xfId="0"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30" xfId="0" applyBorder="1" applyAlignment="1"/>
    <xf numFmtId="0" fontId="0" fillId="0" borderId="27" xfId="0" applyBorder="1" applyAlignment="1"/>
    <xf numFmtId="0" fontId="9" fillId="3" borderId="24" xfId="0" applyFont="1" applyFill="1" applyBorder="1" applyAlignment="1">
      <alignment horizontal="center" vertical="center"/>
    </xf>
    <xf numFmtId="0" fontId="28" fillId="6" borderId="26" xfId="0" applyFont="1" applyFill="1" applyBorder="1" applyAlignment="1" applyProtection="1">
      <alignment horizontal="center" vertical="center" wrapText="1"/>
    </xf>
    <xf numFmtId="0" fontId="9" fillId="6" borderId="24" xfId="0" applyFont="1" applyFill="1" applyBorder="1" applyAlignment="1">
      <alignment horizontal="center" vertical="center"/>
    </xf>
    <xf numFmtId="0" fontId="9" fillId="3" borderId="24" xfId="0" applyFont="1" applyFill="1" applyBorder="1"/>
    <xf numFmtId="0" fontId="4" fillId="0" borderId="3" xfId="0" applyFont="1" applyBorder="1" applyAlignment="1">
      <alignment horizontal="left"/>
    </xf>
    <xf numFmtId="0" fontId="0" fillId="0" borderId="64" xfId="0" applyBorder="1" applyAlignment="1"/>
    <xf numFmtId="0" fontId="19" fillId="0" borderId="30" xfId="0" applyFont="1" applyBorder="1" applyAlignment="1"/>
    <xf numFmtId="0" fontId="6" fillId="4" borderId="61" xfId="0" applyFont="1" applyFill="1" applyBorder="1" applyAlignment="1" applyProtection="1">
      <alignment horizontal="center"/>
      <protection locked="0"/>
    </xf>
    <xf numFmtId="0" fontId="6" fillId="4" borderId="62" xfId="0" applyFont="1" applyFill="1" applyBorder="1" applyAlignment="1" applyProtection="1">
      <alignment horizontal="center"/>
      <protection locked="0"/>
    </xf>
    <xf numFmtId="0" fontId="6" fillId="4" borderId="63" xfId="0" applyFont="1" applyFill="1" applyBorder="1" applyAlignment="1" applyProtection="1">
      <alignment horizontal="center"/>
      <protection locked="0"/>
    </xf>
    <xf numFmtId="0" fontId="22" fillId="0" borderId="30" xfId="0" applyFont="1" applyFill="1" applyBorder="1" applyAlignment="1" applyProtection="1">
      <alignment horizontal="center" vertical="center"/>
      <protection locked="0"/>
    </xf>
    <xf numFmtId="0" fontId="22" fillId="0" borderId="0" xfId="0" applyFont="1" applyBorder="1" applyAlignment="1">
      <alignment horizontal="center" vertical="center"/>
    </xf>
    <xf numFmtId="0" fontId="22" fillId="0" borderId="9" xfId="0" applyFont="1" applyBorder="1" applyAlignment="1">
      <alignment horizontal="center" vertical="center"/>
    </xf>
    <xf numFmtId="49" fontId="32" fillId="0" borderId="1" xfId="0" applyNumberFormat="1" applyFont="1" applyFill="1" applyBorder="1" applyAlignment="1" applyProtection="1">
      <alignment horizontal="left" vertical="center" wrapText="1" indent="1"/>
      <protection locked="0"/>
    </xf>
    <xf numFmtId="0" fontId="32" fillId="0" borderId="1" xfId="0" applyFont="1" applyBorder="1" applyAlignment="1" applyProtection="1">
      <alignment horizontal="left" vertical="center" wrapText="1" indent="1"/>
      <protection locked="0"/>
    </xf>
    <xf numFmtId="0" fontId="0" fillId="4" borderId="24" xfId="0" applyFill="1" applyBorder="1" applyAlignment="1">
      <alignment horizontal="center" vertical="center"/>
    </xf>
    <xf numFmtId="0" fontId="3" fillId="3" borderId="1" xfId="0" applyFont="1" applyFill="1" applyBorder="1" applyAlignment="1" applyProtection="1">
      <alignment horizontal="center" vertical="center" wrapText="1"/>
    </xf>
    <xf numFmtId="0" fontId="0" fillId="0" borderId="1" xfId="0" applyBorder="1" applyAlignment="1"/>
    <xf numFmtId="0" fontId="21" fillId="3" borderId="12" xfId="0" applyFont="1" applyFill="1" applyBorder="1" applyAlignment="1" applyProtection="1">
      <alignment horizontal="center" vertical="center"/>
    </xf>
    <xf numFmtId="0" fontId="26" fillId="4" borderId="26"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0" fillId="0" borderId="56" xfId="0" applyBorder="1" applyAlignment="1"/>
    <xf numFmtId="0" fontId="8" fillId="0" borderId="0" xfId="0" applyFont="1" applyAlignment="1"/>
    <xf numFmtId="0" fontId="0" fillId="0" borderId="58" xfId="0" applyBorder="1" applyAlignment="1"/>
    <xf numFmtId="0" fontId="7" fillId="3" borderId="12" xfId="0" applyFont="1" applyFill="1" applyBorder="1" applyAlignment="1">
      <alignment horizontal="center"/>
    </xf>
    <xf numFmtId="0" fontId="7" fillId="3" borderId="5" xfId="0" applyFont="1" applyFill="1" applyBorder="1" applyAlignment="1">
      <alignment horizontal="center"/>
    </xf>
    <xf numFmtId="0" fontId="7" fillId="3" borderId="12" xfId="0" applyFont="1" applyFill="1" applyBorder="1" applyAlignment="1" applyProtection="1">
      <alignment horizontal="center" vertical="center"/>
      <protection locked="0"/>
    </xf>
    <xf numFmtId="49" fontId="0" fillId="0" borderId="5" xfId="0" applyNumberFormat="1" applyBorder="1" applyProtection="1">
      <protection locked="0"/>
    </xf>
    <xf numFmtId="0" fontId="0" fillId="0" borderId="5" xfId="0" applyBorder="1" applyProtection="1">
      <protection locked="0"/>
    </xf>
    <xf numFmtId="0" fontId="6" fillId="3" borderId="6" xfId="0" applyFont="1" applyFill="1" applyBorder="1" applyAlignment="1"/>
    <xf numFmtId="0" fontId="45" fillId="0" borderId="12" xfId="0" applyFont="1" applyBorder="1" applyAlignment="1" applyProtection="1">
      <alignment horizontal="center" wrapText="1"/>
    </xf>
    <xf numFmtId="0" fontId="0" fillId="0" borderId="2" xfId="0" applyBorder="1" applyAlignment="1" applyProtection="1">
      <alignment wrapText="1"/>
    </xf>
    <xf numFmtId="0" fontId="0" fillId="0" borderId="5" xfId="0" applyBorder="1" applyAlignment="1" applyProtection="1">
      <alignment wrapText="1"/>
    </xf>
    <xf numFmtId="0" fontId="6" fillId="3" borderId="6" xfId="0" applyFont="1" applyFill="1" applyBorder="1" applyAlignment="1" applyProtection="1">
      <alignment wrapText="1"/>
    </xf>
    <xf numFmtId="0" fontId="0" fillId="0" borderId="7" xfId="0" applyBorder="1" applyAlignment="1" applyProtection="1">
      <alignment wrapText="1"/>
    </xf>
    <xf numFmtId="0" fontId="0" fillId="0" borderId="8" xfId="0" applyBorder="1" applyAlignment="1" applyProtection="1">
      <alignment wrapText="1"/>
    </xf>
    <xf numFmtId="0" fontId="8" fillId="3" borderId="10" xfId="0" applyFont="1" applyFill="1" applyBorder="1" applyAlignment="1" applyProtection="1">
      <alignment wrapText="1"/>
    </xf>
    <xf numFmtId="0" fontId="0" fillId="0" borderId="3" xfId="0" applyBorder="1" applyAlignment="1" applyProtection="1">
      <alignment wrapText="1"/>
    </xf>
    <xf numFmtId="0" fontId="0" fillId="0" borderId="4" xfId="0" applyBorder="1" applyAlignment="1" applyProtection="1">
      <alignment wrapText="1"/>
    </xf>
    <xf numFmtId="0" fontId="3" fillId="0" borderId="0" xfId="0" applyFont="1" applyFill="1" applyAlignment="1" applyProtection="1"/>
    <xf numFmtId="0" fontId="8" fillId="0" borderId="0" xfId="0" applyFont="1" applyAlignment="1" applyProtection="1"/>
    <xf numFmtId="0" fontId="8" fillId="0" borderId="0" xfId="0" applyFont="1" applyFill="1" applyBorder="1" applyAlignment="1" applyProtection="1">
      <alignment horizontal="left"/>
    </xf>
    <xf numFmtId="0" fontId="6" fillId="3" borderId="12" xfId="0" applyFont="1" applyFill="1" applyBorder="1" applyAlignment="1" applyProtection="1">
      <alignment horizontal="left"/>
    </xf>
    <xf numFmtId="0" fontId="0" fillId="0" borderId="5" xfId="0" applyBorder="1" applyAlignment="1" applyProtection="1"/>
    <xf numFmtId="0" fontId="8" fillId="0" borderId="0" xfId="0" applyFont="1" applyBorder="1" applyAlignment="1" applyProtection="1"/>
    <xf numFmtId="0" fontId="6" fillId="0" borderId="0" xfId="0" applyFont="1" applyAlignment="1">
      <alignment vertical="center"/>
    </xf>
    <xf numFmtId="0" fontId="8" fillId="0" borderId="0" xfId="0" applyFont="1" applyAlignment="1">
      <alignment vertical="center"/>
    </xf>
    <xf numFmtId="0" fontId="54" fillId="0" borderId="0" xfId="0" applyFont="1" applyAlignment="1">
      <alignment vertical="center"/>
    </xf>
    <xf numFmtId="0" fontId="8" fillId="0" borderId="7" xfId="0" applyFont="1" applyBorder="1" applyAlignment="1" applyProtection="1"/>
    <xf numFmtId="0" fontId="8" fillId="0" borderId="0" xfId="0" applyFont="1" applyFill="1" applyBorder="1" applyAlignment="1" applyProtection="1"/>
    <xf numFmtId="0" fontId="8" fillId="0" borderId="3" xfId="0" applyFont="1" applyBorder="1" applyAlignment="1" applyProtection="1"/>
    <xf numFmtId="0" fontId="0" fillId="0" borderId="3" xfId="0" applyBorder="1" applyAlignment="1"/>
    <xf numFmtId="0" fontId="6" fillId="10" borderId="12" xfId="0" applyFont="1" applyFill="1" applyBorder="1" applyAlignment="1">
      <alignment horizontal="left"/>
    </xf>
    <xf numFmtId="0" fontId="6" fillId="10" borderId="2" xfId="0" applyFont="1" applyFill="1" applyBorder="1" applyAlignment="1">
      <alignment horizontal="left"/>
    </xf>
    <xf numFmtId="0" fontId="6" fillId="10" borderId="67" xfId="0" applyFont="1" applyFill="1" applyBorder="1" applyAlignment="1">
      <alignment horizontal="left"/>
    </xf>
    <xf numFmtId="0" fontId="6" fillId="0" borderId="0" xfId="0" applyFont="1" applyFill="1" applyBorder="1" applyAlignment="1" applyProtection="1"/>
    <xf numFmtId="0" fontId="6" fillId="0" borderId="0" xfId="0" applyFont="1" applyAlignment="1" applyProtection="1"/>
    <xf numFmtId="0" fontId="19" fillId="0" borderId="0" xfId="0" applyFont="1" applyAlignment="1" applyProtection="1"/>
    <xf numFmtId="0" fontId="6" fillId="9" borderId="12" xfId="0" applyFont="1" applyFill="1" applyBorder="1" applyAlignment="1" applyProtection="1">
      <alignment horizontal="left"/>
    </xf>
    <xf numFmtId="0" fontId="0" fillId="9" borderId="2" xfId="0" applyFill="1" applyBorder="1" applyAlignment="1"/>
    <xf numFmtId="0" fontId="0" fillId="9" borderId="5" xfId="0" applyFill="1" applyBorder="1" applyAlignment="1"/>
    <xf numFmtId="0" fontId="19" fillId="0" borderId="0" xfId="0" applyFont="1" applyFill="1" applyBorder="1" applyAlignment="1" applyProtection="1"/>
    <xf numFmtId="0" fontId="6" fillId="9" borderId="2" xfId="0" applyFont="1" applyFill="1" applyBorder="1" applyAlignment="1" applyProtection="1">
      <alignment horizontal="left"/>
    </xf>
    <xf numFmtId="0" fontId="6" fillId="9" borderId="5" xfId="0" applyFont="1" applyFill="1" applyBorder="1" applyAlignment="1" applyProtection="1">
      <alignment horizontal="left"/>
    </xf>
  </cellXfs>
  <cellStyles count="1">
    <cellStyle name="Normal" xfId="0" builtinId="0"/>
  </cellStyles>
  <dxfs count="3">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L168"/>
  <sheetViews>
    <sheetView view="pageLayout" zoomScaleNormal="100" workbookViewId="0">
      <selection activeCell="D75" sqref="D75:K76"/>
    </sheetView>
  </sheetViews>
  <sheetFormatPr defaultColWidth="9.109375" defaultRowHeight="13.2" x14ac:dyDescent="0.25"/>
  <cols>
    <col min="1" max="1" width="2.33203125" style="98" customWidth="1"/>
    <col min="2" max="2" width="10.6640625" style="93" customWidth="1"/>
    <col min="3" max="3" width="2.88671875" style="101" customWidth="1"/>
    <col min="4" max="10" width="9.109375" style="93"/>
    <col min="11" max="11" width="20.6640625" style="93" customWidth="1"/>
    <col min="12" max="12" width="2.33203125" style="98" customWidth="1"/>
    <col min="13" max="16384" width="9.109375" style="93"/>
  </cols>
  <sheetData>
    <row r="1" spans="1:12" s="79" customFormat="1" ht="27" customHeight="1" x14ac:dyDescent="0.25">
      <c r="A1" s="215"/>
      <c r="B1" s="225" t="s">
        <v>51</v>
      </c>
      <c r="C1" s="226"/>
      <c r="D1" s="226"/>
      <c r="E1" s="226"/>
      <c r="F1" s="226"/>
      <c r="G1" s="226"/>
      <c r="H1" s="226"/>
      <c r="I1" s="226"/>
      <c r="J1" s="226"/>
      <c r="K1" s="227"/>
      <c r="L1" s="215"/>
    </row>
    <row r="2" spans="1:12" s="79" customFormat="1" x14ac:dyDescent="0.25">
      <c r="A2" s="216"/>
      <c r="B2" s="217" t="s">
        <v>52</v>
      </c>
      <c r="C2" s="200"/>
      <c r="D2" s="200"/>
      <c r="E2" s="200"/>
      <c r="F2" s="200"/>
      <c r="G2" s="200"/>
      <c r="H2" s="200"/>
      <c r="I2" s="200"/>
      <c r="J2" s="200"/>
      <c r="K2" s="218"/>
      <c r="L2" s="216"/>
    </row>
    <row r="3" spans="1:12" s="79" customFormat="1" ht="13.5" customHeight="1" x14ac:dyDescent="0.25">
      <c r="A3" s="216"/>
      <c r="B3" s="219" t="s">
        <v>174</v>
      </c>
      <c r="C3" s="220"/>
      <c r="D3" s="220"/>
      <c r="E3" s="220"/>
      <c r="F3" s="220"/>
      <c r="G3" s="220"/>
      <c r="H3" s="220"/>
      <c r="I3" s="220"/>
      <c r="J3" s="220"/>
      <c r="K3" s="221"/>
      <c r="L3" s="216"/>
    </row>
    <row r="4" spans="1:12" s="79" customFormat="1" ht="5.0999999999999996" customHeight="1" x14ac:dyDescent="0.25">
      <c r="A4" s="216"/>
      <c r="B4" s="222"/>
      <c r="C4" s="222"/>
      <c r="D4" s="222"/>
      <c r="E4" s="222"/>
      <c r="F4" s="222"/>
      <c r="G4" s="222"/>
      <c r="H4" s="222"/>
      <c r="I4" s="222"/>
      <c r="J4" s="222"/>
      <c r="K4" s="222"/>
      <c r="L4" s="216"/>
    </row>
    <row r="5" spans="1:12" ht="13.5" customHeight="1" x14ac:dyDescent="0.25">
      <c r="A5" s="216"/>
      <c r="B5" s="89" t="s">
        <v>53</v>
      </c>
      <c r="C5" s="90"/>
      <c r="D5" s="91" t="s">
        <v>54</v>
      </c>
      <c r="E5" s="91"/>
      <c r="F5" s="91"/>
      <c r="G5" s="91"/>
      <c r="H5" s="91"/>
      <c r="I5" s="91"/>
      <c r="J5" s="91"/>
      <c r="K5" s="92"/>
      <c r="L5" s="216"/>
    </row>
    <row r="6" spans="1:12" ht="9" customHeight="1" x14ac:dyDescent="0.25">
      <c r="A6" s="216"/>
      <c r="B6" s="195"/>
      <c r="C6" s="207"/>
      <c r="D6" s="207"/>
      <c r="E6" s="207"/>
      <c r="F6" s="207"/>
      <c r="G6" s="207"/>
      <c r="H6" s="207"/>
      <c r="I6" s="207"/>
      <c r="J6" s="207"/>
      <c r="K6" s="207"/>
      <c r="L6" s="216"/>
    </row>
    <row r="7" spans="1:12" x14ac:dyDescent="0.25">
      <c r="A7" s="216"/>
      <c r="B7" s="195"/>
      <c r="C7" s="207"/>
      <c r="D7" s="210" t="s">
        <v>55</v>
      </c>
      <c r="E7" s="207"/>
      <c r="F7" s="207"/>
      <c r="G7" s="207"/>
      <c r="H7" s="207"/>
      <c r="I7" s="207"/>
      <c r="J7" s="207"/>
      <c r="K7" s="207"/>
      <c r="L7" s="216"/>
    </row>
    <row r="8" spans="1:12" x14ac:dyDescent="0.25">
      <c r="A8" s="216"/>
      <c r="B8" s="195"/>
      <c r="C8" s="211"/>
      <c r="D8" s="211"/>
      <c r="E8" s="213" t="s">
        <v>147</v>
      </c>
      <c r="F8" s="207"/>
      <c r="G8" s="207"/>
      <c r="H8" s="207"/>
      <c r="I8" s="207"/>
      <c r="J8" s="207"/>
      <c r="K8" s="207"/>
      <c r="L8" s="216"/>
    </row>
    <row r="9" spans="1:12" x14ac:dyDescent="0.25">
      <c r="A9" s="216"/>
      <c r="B9" s="211"/>
      <c r="C9" s="211"/>
      <c r="D9" s="211"/>
      <c r="E9" s="207"/>
      <c r="F9" s="207"/>
      <c r="G9" s="207"/>
      <c r="H9" s="207"/>
      <c r="I9" s="207"/>
      <c r="J9" s="207"/>
      <c r="K9" s="207"/>
      <c r="L9" s="216"/>
    </row>
    <row r="10" spans="1:12" x14ac:dyDescent="0.25">
      <c r="A10" s="216"/>
      <c r="B10" s="211"/>
      <c r="C10" s="211"/>
      <c r="D10" s="211"/>
      <c r="E10" s="207"/>
      <c r="F10" s="207"/>
      <c r="G10" s="207"/>
      <c r="H10" s="207"/>
      <c r="I10" s="207"/>
      <c r="J10" s="207"/>
      <c r="K10" s="207"/>
      <c r="L10" s="216"/>
    </row>
    <row r="11" spans="1:12" ht="10.5" customHeight="1" x14ac:dyDescent="0.25">
      <c r="A11" s="216"/>
      <c r="B11" s="195"/>
      <c r="C11" s="207"/>
      <c r="D11" s="207"/>
      <c r="E11" s="213" t="s">
        <v>91</v>
      </c>
      <c r="F11" s="207"/>
      <c r="G11" s="207"/>
      <c r="H11" s="207"/>
      <c r="I11" s="207"/>
      <c r="J11" s="207"/>
      <c r="K11" s="207"/>
      <c r="L11" s="216"/>
    </row>
    <row r="12" spans="1:12" x14ac:dyDescent="0.25">
      <c r="A12" s="216"/>
      <c r="B12" s="207"/>
      <c r="C12" s="207"/>
      <c r="D12" s="207"/>
      <c r="E12" s="207"/>
      <c r="F12" s="207"/>
      <c r="G12" s="207"/>
      <c r="H12" s="207"/>
      <c r="I12" s="207"/>
      <c r="J12" s="207"/>
      <c r="K12" s="207"/>
      <c r="L12" s="216"/>
    </row>
    <row r="13" spans="1:12" ht="9.75" customHeight="1" x14ac:dyDescent="0.25">
      <c r="A13" s="216"/>
      <c r="B13" s="207"/>
      <c r="C13" s="207"/>
      <c r="D13" s="207"/>
      <c r="E13" s="207"/>
      <c r="F13" s="207"/>
      <c r="G13" s="207"/>
      <c r="H13" s="207"/>
      <c r="I13" s="207"/>
      <c r="J13" s="207"/>
      <c r="K13" s="207"/>
      <c r="L13" s="216"/>
    </row>
    <row r="14" spans="1:12" x14ac:dyDescent="0.25">
      <c r="A14" s="216"/>
      <c r="B14" s="195"/>
      <c r="C14" s="207"/>
      <c r="D14" s="207"/>
      <c r="E14" s="213" t="s">
        <v>92</v>
      </c>
      <c r="F14" s="207"/>
      <c r="G14" s="207"/>
      <c r="H14" s="207"/>
      <c r="I14" s="207"/>
      <c r="J14" s="207"/>
      <c r="K14" s="207"/>
      <c r="L14" s="216"/>
    </row>
    <row r="15" spans="1:12" x14ac:dyDescent="0.25">
      <c r="A15" s="216"/>
      <c r="B15" s="207"/>
      <c r="C15" s="207"/>
      <c r="D15" s="207"/>
      <c r="E15" s="207"/>
      <c r="F15" s="207"/>
      <c r="G15" s="207"/>
      <c r="H15" s="207"/>
      <c r="I15" s="207"/>
      <c r="J15" s="207"/>
      <c r="K15" s="207"/>
      <c r="L15" s="216"/>
    </row>
    <row r="16" spans="1:12" x14ac:dyDescent="0.25">
      <c r="A16" s="216"/>
      <c r="B16" s="207"/>
      <c r="C16" s="207"/>
      <c r="D16" s="207"/>
      <c r="E16" s="207"/>
      <c r="F16" s="207"/>
      <c r="G16" s="207"/>
      <c r="H16" s="207"/>
      <c r="I16" s="207"/>
      <c r="J16" s="207"/>
      <c r="K16" s="207"/>
      <c r="L16" s="216"/>
    </row>
    <row r="17" spans="1:12" x14ac:dyDescent="0.25">
      <c r="A17" s="216"/>
      <c r="B17" s="195"/>
      <c r="C17" s="207"/>
      <c r="D17" s="212" t="s">
        <v>93</v>
      </c>
      <c r="E17" s="207"/>
      <c r="F17" s="207"/>
      <c r="G17" s="207"/>
      <c r="H17" s="207"/>
      <c r="I17" s="207"/>
      <c r="J17" s="207"/>
      <c r="K17" s="207"/>
      <c r="L17" s="216"/>
    </row>
    <row r="18" spans="1:12" x14ac:dyDescent="0.25">
      <c r="A18" s="216"/>
      <c r="B18" s="195"/>
      <c r="C18" s="207"/>
      <c r="D18" s="207"/>
      <c r="E18" s="213" t="s">
        <v>148</v>
      </c>
      <c r="F18" s="207"/>
      <c r="G18" s="207"/>
      <c r="H18" s="207"/>
      <c r="I18" s="207"/>
      <c r="J18" s="207"/>
      <c r="K18" s="207"/>
      <c r="L18" s="216"/>
    </row>
    <row r="19" spans="1:12" x14ac:dyDescent="0.25">
      <c r="A19" s="216"/>
      <c r="B19" s="207"/>
      <c r="C19" s="207"/>
      <c r="D19" s="207"/>
      <c r="E19" s="207"/>
      <c r="F19" s="207"/>
      <c r="G19" s="207"/>
      <c r="H19" s="207"/>
      <c r="I19" s="207"/>
      <c r="J19" s="207"/>
      <c r="K19" s="207"/>
      <c r="L19" s="216"/>
    </row>
    <row r="20" spans="1:12" x14ac:dyDescent="0.25">
      <c r="A20" s="216"/>
      <c r="B20" s="207"/>
      <c r="C20" s="207"/>
      <c r="D20" s="207"/>
      <c r="E20" s="207"/>
      <c r="F20" s="207"/>
      <c r="G20" s="207"/>
      <c r="H20" s="207"/>
      <c r="I20" s="207"/>
      <c r="J20" s="207"/>
      <c r="K20" s="207"/>
      <c r="L20" s="216"/>
    </row>
    <row r="21" spans="1:12" x14ac:dyDescent="0.25">
      <c r="A21" s="216"/>
      <c r="B21" s="207"/>
      <c r="C21" s="207"/>
      <c r="D21" s="207"/>
      <c r="E21" s="213" t="s">
        <v>149</v>
      </c>
      <c r="F21" s="207"/>
      <c r="G21" s="207"/>
      <c r="H21" s="207"/>
      <c r="I21" s="207"/>
      <c r="J21" s="207"/>
      <c r="K21" s="207"/>
      <c r="L21" s="216"/>
    </row>
    <row r="22" spans="1:12" x14ac:dyDescent="0.25">
      <c r="A22" s="216"/>
      <c r="B22" s="207"/>
      <c r="C22" s="207"/>
      <c r="D22" s="207"/>
      <c r="E22" s="207"/>
      <c r="F22" s="207"/>
      <c r="G22" s="207"/>
      <c r="H22" s="207"/>
      <c r="I22" s="207"/>
      <c r="J22" s="207"/>
      <c r="K22" s="207"/>
      <c r="L22" s="216"/>
    </row>
    <row r="23" spans="1:12" ht="5.0999999999999996" customHeight="1" x14ac:dyDescent="0.25">
      <c r="A23" s="216"/>
      <c r="B23" s="195"/>
      <c r="C23" s="207"/>
      <c r="D23" s="207"/>
      <c r="E23" s="207"/>
      <c r="F23" s="207"/>
      <c r="G23" s="207"/>
      <c r="H23" s="207"/>
      <c r="I23" s="207"/>
      <c r="J23" s="207"/>
      <c r="K23" s="207"/>
      <c r="L23" s="216"/>
    </row>
    <row r="24" spans="1:12" x14ac:dyDescent="0.25">
      <c r="A24" s="216"/>
      <c r="B24" s="206" t="s">
        <v>94</v>
      </c>
      <c r="C24" s="206">
        <v>1</v>
      </c>
      <c r="D24" s="204" t="s">
        <v>193</v>
      </c>
      <c r="E24" s="205"/>
      <c r="F24" s="205"/>
      <c r="G24" s="205"/>
      <c r="H24" s="205"/>
      <c r="I24" s="205"/>
      <c r="J24" s="205"/>
      <c r="K24" s="205"/>
      <c r="L24" s="216"/>
    </row>
    <row r="25" spans="1:12" x14ac:dyDescent="0.25">
      <c r="A25" s="216"/>
      <c r="B25" s="207"/>
      <c r="C25" s="207"/>
      <c r="D25" s="205"/>
      <c r="E25" s="205"/>
      <c r="F25" s="205"/>
      <c r="G25" s="205"/>
      <c r="H25" s="205"/>
      <c r="I25" s="205"/>
      <c r="J25" s="205"/>
      <c r="K25" s="205"/>
      <c r="L25" s="216"/>
    </row>
    <row r="26" spans="1:12" x14ac:dyDescent="0.25">
      <c r="A26" s="216"/>
      <c r="B26" s="207"/>
      <c r="C26" s="94">
        <v>2</v>
      </c>
      <c r="D26" s="204" t="s">
        <v>194</v>
      </c>
      <c r="E26" s="205"/>
      <c r="F26" s="205"/>
      <c r="G26" s="205"/>
      <c r="H26" s="205"/>
      <c r="I26" s="205"/>
      <c r="J26" s="205"/>
      <c r="K26" s="205"/>
      <c r="L26" s="216"/>
    </row>
    <row r="27" spans="1:12" x14ac:dyDescent="0.25">
      <c r="A27" s="216"/>
      <c r="B27" s="207"/>
      <c r="C27" s="206">
        <v>3</v>
      </c>
      <c r="D27" s="204" t="s">
        <v>195</v>
      </c>
      <c r="E27" s="205"/>
      <c r="F27" s="205"/>
      <c r="G27" s="205"/>
      <c r="H27" s="205"/>
      <c r="I27" s="205"/>
      <c r="J27" s="205"/>
      <c r="K27" s="205"/>
      <c r="L27" s="216"/>
    </row>
    <row r="28" spans="1:12" x14ac:dyDescent="0.25">
      <c r="A28" s="216"/>
      <c r="B28" s="207"/>
      <c r="C28" s="207"/>
      <c r="D28" s="205"/>
      <c r="E28" s="205"/>
      <c r="F28" s="205"/>
      <c r="G28" s="205"/>
      <c r="H28" s="205"/>
      <c r="I28" s="205"/>
      <c r="J28" s="205"/>
      <c r="K28" s="205"/>
      <c r="L28" s="216"/>
    </row>
    <row r="29" spans="1:12" ht="5.0999999999999996" customHeight="1" x14ac:dyDescent="0.25">
      <c r="A29" s="216"/>
      <c r="B29" s="195"/>
      <c r="C29" s="195"/>
      <c r="D29" s="195"/>
      <c r="E29" s="195"/>
      <c r="F29" s="195"/>
      <c r="G29" s="195"/>
      <c r="H29" s="195"/>
      <c r="I29" s="195"/>
      <c r="J29" s="195"/>
      <c r="K29" s="195"/>
      <c r="L29" s="216"/>
    </row>
    <row r="30" spans="1:12" x14ac:dyDescent="0.25">
      <c r="A30" s="216"/>
      <c r="B30" s="89" t="s">
        <v>95</v>
      </c>
      <c r="C30" s="95"/>
      <c r="D30" s="196" t="s">
        <v>96</v>
      </c>
      <c r="E30" s="197"/>
      <c r="F30" s="197"/>
      <c r="G30" s="197"/>
      <c r="H30" s="197"/>
      <c r="I30" s="197"/>
      <c r="J30" s="197"/>
      <c r="K30" s="198"/>
      <c r="L30" s="216"/>
    </row>
    <row r="31" spans="1:12" s="96" customFormat="1" ht="5.0999999999999996" customHeight="1" x14ac:dyDescent="0.25">
      <c r="A31" s="216"/>
      <c r="B31" s="199"/>
      <c r="C31" s="200"/>
      <c r="D31" s="200"/>
      <c r="E31" s="200"/>
      <c r="F31" s="200"/>
      <c r="G31" s="200"/>
      <c r="H31" s="200"/>
      <c r="I31" s="200"/>
      <c r="J31" s="200"/>
      <c r="K31" s="200"/>
      <c r="L31" s="216"/>
    </row>
    <row r="32" spans="1:12" x14ac:dyDescent="0.25">
      <c r="A32" s="216"/>
      <c r="B32" s="206" t="s">
        <v>94</v>
      </c>
      <c r="C32" s="94">
        <v>4</v>
      </c>
      <c r="D32" s="204" t="s">
        <v>196</v>
      </c>
      <c r="E32" s="205"/>
      <c r="F32" s="205"/>
      <c r="G32" s="205"/>
      <c r="H32" s="205"/>
      <c r="I32" s="205"/>
      <c r="J32" s="205"/>
      <c r="K32" s="205"/>
      <c r="L32" s="216"/>
    </row>
    <row r="33" spans="1:12" x14ac:dyDescent="0.25">
      <c r="A33" s="216"/>
      <c r="B33" s="207"/>
      <c r="C33" s="209">
        <v>5</v>
      </c>
      <c r="D33" s="204" t="s">
        <v>197</v>
      </c>
      <c r="E33" s="205"/>
      <c r="F33" s="205"/>
      <c r="G33" s="205"/>
      <c r="H33" s="205"/>
      <c r="I33" s="205"/>
      <c r="J33" s="205"/>
      <c r="K33" s="205"/>
      <c r="L33" s="216"/>
    </row>
    <row r="34" spans="1:12" x14ac:dyDescent="0.25">
      <c r="A34" s="216"/>
      <c r="B34" s="207"/>
      <c r="C34" s="209"/>
      <c r="D34" s="205"/>
      <c r="E34" s="205"/>
      <c r="F34" s="205"/>
      <c r="G34" s="205"/>
      <c r="H34" s="205"/>
      <c r="I34" s="205"/>
      <c r="J34" s="205"/>
      <c r="K34" s="205"/>
      <c r="L34" s="216"/>
    </row>
    <row r="35" spans="1:12" x14ac:dyDescent="0.25">
      <c r="A35" s="216"/>
      <c r="B35" s="207"/>
      <c r="C35" s="206">
        <v>6</v>
      </c>
      <c r="D35" s="204" t="s">
        <v>198</v>
      </c>
      <c r="E35" s="205"/>
      <c r="F35" s="205"/>
      <c r="G35" s="205"/>
      <c r="H35" s="205"/>
      <c r="I35" s="205"/>
      <c r="J35" s="205"/>
      <c r="K35" s="205"/>
      <c r="L35" s="216"/>
    </row>
    <row r="36" spans="1:12" x14ac:dyDescent="0.25">
      <c r="A36" s="216"/>
      <c r="B36" s="207"/>
      <c r="C36" s="207"/>
      <c r="D36" s="205"/>
      <c r="E36" s="205"/>
      <c r="F36" s="205"/>
      <c r="G36" s="205"/>
      <c r="H36" s="205"/>
      <c r="I36" s="205"/>
      <c r="J36" s="205"/>
      <c r="K36" s="205"/>
      <c r="L36" s="216"/>
    </row>
    <row r="37" spans="1:12" ht="5.0999999999999996" customHeight="1" x14ac:dyDescent="0.25">
      <c r="A37" s="216"/>
      <c r="B37" s="195"/>
      <c r="C37" s="195"/>
      <c r="D37" s="195"/>
      <c r="E37" s="195"/>
      <c r="F37" s="195"/>
      <c r="G37" s="195"/>
      <c r="H37" s="195"/>
      <c r="I37" s="195"/>
      <c r="J37" s="195"/>
      <c r="K37" s="195"/>
      <c r="L37" s="216"/>
    </row>
    <row r="38" spans="1:12" x14ac:dyDescent="0.25">
      <c r="A38" s="216"/>
      <c r="B38" s="89" t="s">
        <v>83</v>
      </c>
      <c r="C38" s="95"/>
      <c r="D38" s="196" t="s">
        <v>84</v>
      </c>
      <c r="E38" s="197"/>
      <c r="F38" s="197"/>
      <c r="G38" s="197"/>
      <c r="H38" s="197"/>
      <c r="I38" s="197"/>
      <c r="J38" s="197"/>
      <c r="K38" s="198"/>
      <c r="L38" s="216"/>
    </row>
    <row r="39" spans="1:12" ht="9" customHeight="1" x14ac:dyDescent="0.25">
      <c r="A39" s="216"/>
      <c r="B39" s="201" t="s">
        <v>168</v>
      </c>
      <c r="C39" s="202"/>
      <c r="D39" s="202"/>
      <c r="E39" s="202"/>
      <c r="F39" s="202"/>
      <c r="G39" s="202"/>
      <c r="H39" s="202"/>
      <c r="I39" s="202"/>
      <c r="J39" s="202"/>
      <c r="K39" s="202"/>
      <c r="L39" s="216"/>
    </row>
    <row r="40" spans="1:12" ht="9" customHeight="1" x14ac:dyDescent="0.25">
      <c r="A40" s="216"/>
      <c r="B40" s="203"/>
      <c r="C40" s="203"/>
      <c r="D40" s="203"/>
      <c r="E40" s="203"/>
      <c r="F40" s="203"/>
      <c r="G40" s="203"/>
      <c r="H40" s="203"/>
      <c r="I40" s="203"/>
      <c r="J40" s="203"/>
      <c r="K40" s="203"/>
      <c r="L40" s="216"/>
    </row>
    <row r="41" spans="1:12" ht="9" customHeight="1" x14ac:dyDescent="0.25">
      <c r="A41" s="216"/>
      <c r="B41" s="203"/>
      <c r="C41" s="203"/>
      <c r="D41" s="203"/>
      <c r="E41" s="203"/>
      <c r="F41" s="203"/>
      <c r="G41" s="203"/>
      <c r="H41" s="203"/>
      <c r="I41" s="203"/>
      <c r="J41" s="203"/>
      <c r="K41" s="203"/>
      <c r="L41" s="216"/>
    </row>
    <row r="42" spans="1:12" ht="9" customHeight="1" x14ac:dyDescent="0.25">
      <c r="A42" s="216"/>
      <c r="B42" s="203"/>
      <c r="C42" s="203"/>
      <c r="D42" s="203"/>
      <c r="E42" s="203"/>
      <c r="F42" s="203"/>
      <c r="G42" s="203"/>
      <c r="H42" s="203"/>
      <c r="I42" s="203"/>
      <c r="J42" s="203"/>
      <c r="K42" s="203"/>
      <c r="L42" s="216"/>
    </row>
    <row r="43" spans="1:12" ht="9" customHeight="1" x14ac:dyDescent="0.25">
      <c r="A43" s="216"/>
      <c r="B43" s="203"/>
      <c r="C43" s="203"/>
      <c r="D43" s="203"/>
      <c r="E43" s="203"/>
      <c r="F43" s="203"/>
      <c r="G43" s="203"/>
      <c r="H43" s="203"/>
      <c r="I43" s="203"/>
      <c r="J43" s="203"/>
      <c r="K43" s="203"/>
      <c r="L43" s="216"/>
    </row>
    <row r="44" spans="1:12" x14ac:dyDescent="0.25">
      <c r="A44" s="216"/>
      <c r="B44" s="206" t="s">
        <v>94</v>
      </c>
      <c r="C44" s="206">
        <v>7</v>
      </c>
      <c r="D44" s="204" t="s">
        <v>176</v>
      </c>
      <c r="E44" s="205"/>
      <c r="F44" s="205"/>
      <c r="G44" s="205"/>
      <c r="H44" s="205"/>
      <c r="I44" s="205"/>
      <c r="J44" s="205"/>
      <c r="K44" s="205"/>
      <c r="L44" s="216"/>
    </row>
    <row r="45" spans="1:12" x14ac:dyDescent="0.25">
      <c r="A45" s="216"/>
      <c r="B45" s="207"/>
      <c r="C45" s="206"/>
      <c r="D45" s="205"/>
      <c r="E45" s="205"/>
      <c r="F45" s="205"/>
      <c r="G45" s="205"/>
      <c r="H45" s="205"/>
      <c r="I45" s="205"/>
      <c r="J45" s="205"/>
      <c r="K45" s="205"/>
      <c r="L45" s="216"/>
    </row>
    <row r="46" spans="1:12" x14ac:dyDescent="0.25">
      <c r="A46" s="216"/>
      <c r="B46" s="207"/>
      <c r="C46" s="94">
        <v>8</v>
      </c>
      <c r="D46" s="204" t="s">
        <v>177</v>
      </c>
      <c r="E46" s="205"/>
      <c r="F46" s="205"/>
      <c r="G46" s="205"/>
      <c r="H46" s="205"/>
      <c r="I46" s="205"/>
      <c r="J46" s="205"/>
      <c r="K46" s="205"/>
      <c r="L46" s="216"/>
    </row>
    <row r="47" spans="1:12" x14ac:dyDescent="0.25">
      <c r="A47" s="216"/>
      <c r="B47" s="207"/>
      <c r="C47" s="206">
        <v>9</v>
      </c>
      <c r="D47" s="204" t="s">
        <v>166</v>
      </c>
      <c r="E47" s="208"/>
      <c r="F47" s="208"/>
      <c r="G47" s="208"/>
      <c r="H47" s="208"/>
      <c r="I47" s="208"/>
      <c r="J47" s="208"/>
      <c r="K47" s="208"/>
      <c r="L47" s="216"/>
    </row>
    <row r="48" spans="1:12" x14ac:dyDescent="0.25">
      <c r="A48" s="216"/>
      <c r="B48" s="207"/>
      <c r="C48" s="206"/>
      <c r="D48" s="208"/>
      <c r="E48" s="208"/>
      <c r="F48" s="208"/>
      <c r="G48" s="208"/>
      <c r="H48" s="208"/>
      <c r="I48" s="208"/>
      <c r="J48" s="208"/>
      <c r="K48" s="208"/>
      <c r="L48" s="216"/>
    </row>
    <row r="49" spans="1:12" x14ac:dyDescent="0.25">
      <c r="A49" s="216"/>
      <c r="B49" s="207"/>
      <c r="C49" s="94">
        <v>10</v>
      </c>
      <c r="D49" s="204" t="s">
        <v>178</v>
      </c>
      <c r="E49" s="205"/>
      <c r="F49" s="205"/>
      <c r="G49" s="205"/>
      <c r="H49" s="205"/>
      <c r="I49" s="205"/>
      <c r="J49" s="205"/>
      <c r="K49" s="205"/>
      <c r="L49" s="216"/>
    </row>
    <row r="50" spans="1:12" x14ac:dyDescent="0.25">
      <c r="A50" s="216"/>
      <c r="B50" s="207"/>
      <c r="C50" s="94">
        <v>11</v>
      </c>
      <c r="D50" s="204" t="s">
        <v>179</v>
      </c>
      <c r="E50" s="205"/>
      <c r="F50" s="205"/>
      <c r="G50" s="205"/>
      <c r="H50" s="205"/>
      <c r="I50" s="205"/>
      <c r="J50" s="205"/>
      <c r="K50" s="205"/>
      <c r="L50" s="216"/>
    </row>
    <row r="51" spans="1:12" ht="5.0999999999999996" customHeight="1" x14ac:dyDescent="0.25">
      <c r="A51" s="216"/>
      <c r="B51" s="195"/>
      <c r="C51" s="195"/>
      <c r="D51" s="195"/>
      <c r="E51" s="195"/>
      <c r="F51" s="195"/>
      <c r="G51" s="195"/>
      <c r="H51" s="195"/>
      <c r="I51" s="195"/>
      <c r="J51" s="195"/>
      <c r="K51" s="195"/>
      <c r="L51" s="216"/>
    </row>
    <row r="52" spans="1:12" x14ac:dyDescent="0.25">
      <c r="A52" s="216"/>
      <c r="B52" s="89" t="s">
        <v>85</v>
      </c>
      <c r="C52" s="95"/>
      <c r="D52" s="196" t="s">
        <v>86</v>
      </c>
      <c r="E52" s="197"/>
      <c r="F52" s="197"/>
      <c r="G52" s="197"/>
      <c r="H52" s="197"/>
      <c r="I52" s="197"/>
      <c r="J52" s="197"/>
      <c r="K52" s="198"/>
      <c r="L52" s="216"/>
    </row>
    <row r="53" spans="1:12" ht="5.0999999999999996" customHeight="1" x14ac:dyDescent="0.25">
      <c r="A53" s="216"/>
      <c r="B53" s="199"/>
      <c r="C53" s="200"/>
      <c r="D53" s="200"/>
      <c r="E53" s="200"/>
      <c r="F53" s="200"/>
      <c r="G53" s="200"/>
      <c r="H53" s="200"/>
      <c r="I53" s="200"/>
      <c r="J53" s="200"/>
      <c r="K53" s="200"/>
      <c r="L53" s="216"/>
    </row>
    <row r="54" spans="1:12" x14ac:dyDescent="0.25">
      <c r="A54" s="216"/>
      <c r="B54" s="94" t="s">
        <v>94</v>
      </c>
      <c r="C54" s="206">
        <v>12</v>
      </c>
      <c r="D54" s="223" t="s">
        <v>229</v>
      </c>
      <c r="E54" s="224"/>
      <c r="F54" s="224"/>
      <c r="G54" s="224"/>
      <c r="H54" s="224"/>
      <c r="I54" s="224"/>
      <c r="J54" s="224"/>
      <c r="K54" s="224"/>
      <c r="L54" s="216"/>
    </row>
    <row r="55" spans="1:12" x14ac:dyDescent="0.25">
      <c r="A55" s="216"/>
      <c r="B55" s="94"/>
      <c r="C55" s="207"/>
      <c r="D55" s="224"/>
      <c r="E55" s="224"/>
      <c r="F55" s="224"/>
      <c r="G55" s="224"/>
      <c r="H55" s="224"/>
      <c r="I55" s="224"/>
      <c r="J55" s="224"/>
      <c r="K55" s="224"/>
      <c r="L55" s="216"/>
    </row>
    <row r="56" spans="1:12" x14ac:dyDescent="0.25">
      <c r="A56" s="216"/>
      <c r="B56" s="94"/>
      <c r="C56" s="207"/>
      <c r="D56" s="224"/>
      <c r="E56" s="224"/>
      <c r="F56" s="224"/>
      <c r="G56" s="224"/>
      <c r="H56" s="224"/>
      <c r="I56" s="224"/>
      <c r="J56" s="224"/>
      <c r="K56" s="224"/>
      <c r="L56" s="216"/>
    </row>
    <row r="57" spans="1:12" x14ac:dyDescent="0.25">
      <c r="A57" s="216"/>
      <c r="B57" s="94"/>
      <c r="C57" s="94">
        <v>13</v>
      </c>
      <c r="D57" s="204" t="s">
        <v>180</v>
      </c>
      <c r="E57" s="205"/>
      <c r="F57" s="205"/>
      <c r="G57" s="205"/>
      <c r="H57" s="205"/>
      <c r="I57" s="205"/>
      <c r="J57" s="205"/>
      <c r="K57" s="205"/>
      <c r="L57" s="216"/>
    </row>
    <row r="58" spans="1:12" x14ac:dyDescent="0.25">
      <c r="A58" s="216"/>
      <c r="B58" s="94"/>
      <c r="C58" s="206">
        <v>14</v>
      </c>
      <c r="D58" s="204" t="s">
        <v>181</v>
      </c>
      <c r="E58" s="205"/>
      <c r="F58" s="205"/>
      <c r="G58" s="205"/>
      <c r="H58" s="205"/>
      <c r="I58" s="205"/>
      <c r="J58" s="205"/>
      <c r="K58" s="205"/>
      <c r="L58" s="216"/>
    </row>
    <row r="59" spans="1:12" x14ac:dyDescent="0.25">
      <c r="A59" s="216"/>
      <c r="B59" s="94"/>
      <c r="C59" s="206"/>
      <c r="D59" s="205"/>
      <c r="E59" s="205"/>
      <c r="F59" s="205"/>
      <c r="G59" s="205"/>
      <c r="H59" s="205"/>
      <c r="I59" s="205"/>
      <c r="J59" s="205"/>
      <c r="K59" s="205"/>
      <c r="L59" s="216"/>
    </row>
    <row r="60" spans="1:12" x14ac:dyDescent="0.25">
      <c r="A60" s="216"/>
      <c r="B60" s="94"/>
      <c r="C60" s="94"/>
      <c r="D60" s="205"/>
      <c r="E60" s="205"/>
      <c r="F60" s="205"/>
      <c r="G60" s="205"/>
      <c r="H60" s="205"/>
      <c r="I60" s="205"/>
      <c r="J60" s="205"/>
      <c r="K60" s="205"/>
      <c r="L60" s="216"/>
    </row>
    <row r="61" spans="1:12" s="96" customFormat="1" ht="5.0999999999999996" customHeight="1" x14ac:dyDescent="0.25">
      <c r="A61" s="216"/>
      <c r="B61" s="214"/>
      <c r="C61" s="214"/>
      <c r="D61" s="214"/>
      <c r="E61" s="214"/>
      <c r="F61" s="214"/>
      <c r="G61" s="214"/>
      <c r="H61" s="214"/>
      <c r="I61" s="214"/>
      <c r="J61" s="214"/>
      <c r="K61" s="214"/>
      <c r="L61" s="216"/>
    </row>
    <row r="62" spans="1:12" x14ac:dyDescent="0.25">
      <c r="A62" s="216"/>
      <c r="B62" s="89" t="s">
        <v>101</v>
      </c>
      <c r="C62" s="95"/>
      <c r="D62" s="196" t="s">
        <v>102</v>
      </c>
      <c r="E62" s="197"/>
      <c r="F62" s="197"/>
      <c r="G62" s="197"/>
      <c r="H62" s="197"/>
      <c r="I62" s="197"/>
      <c r="J62" s="197"/>
      <c r="K62" s="198"/>
      <c r="L62" s="216"/>
    </row>
    <row r="63" spans="1:12" s="96" customFormat="1" ht="5.0999999999999996" customHeight="1" x14ac:dyDescent="0.25">
      <c r="A63" s="216"/>
      <c r="B63" s="199"/>
      <c r="C63" s="199"/>
      <c r="D63" s="199"/>
      <c r="E63" s="199"/>
      <c r="F63" s="199"/>
      <c r="G63" s="199"/>
      <c r="H63" s="199"/>
      <c r="I63" s="199"/>
      <c r="J63" s="199"/>
      <c r="K63" s="199"/>
      <c r="L63" s="216"/>
    </row>
    <row r="64" spans="1:12" x14ac:dyDescent="0.25">
      <c r="A64" s="216"/>
      <c r="B64" s="206" t="s">
        <v>94</v>
      </c>
      <c r="C64" s="206">
        <v>15</v>
      </c>
      <c r="D64" s="204" t="s">
        <v>182</v>
      </c>
      <c r="E64" s="205"/>
      <c r="F64" s="205"/>
      <c r="G64" s="205"/>
      <c r="H64" s="205"/>
      <c r="I64" s="205"/>
      <c r="J64" s="205"/>
      <c r="K64" s="205"/>
      <c r="L64" s="216"/>
    </row>
    <row r="65" spans="1:12" x14ac:dyDescent="0.25">
      <c r="A65" s="216"/>
      <c r="B65" s="207"/>
      <c r="C65" s="207"/>
      <c r="D65" s="205"/>
      <c r="E65" s="205"/>
      <c r="F65" s="205"/>
      <c r="G65" s="205"/>
      <c r="H65" s="205"/>
      <c r="I65" s="205"/>
      <c r="J65" s="205"/>
      <c r="K65" s="205"/>
      <c r="L65" s="216"/>
    </row>
    <row r="66" spans="1:12" x14ac:dyDescent="0.25">
      <c r="A66" s="216"/>
      <c r="B66" s="207"/>
      <c r="C66" s="206">
        <v>16</v>
      </c>
      <c r="D66" s="204" t="s">
        <v>183</v>
      </c>
      <c r="E66" s="205"/>
      <c r="F66" s="205"/>
      <c r="G66" s="205"/>
      <c r="H66" s="205"/>
      <c r="I66" s="205"/>
      <c r="J66" s="205"/>
      <c r="K66" s="205"/>
      <c r="L66" s="216"/>
    </row>
    <row r="67" spans="1:12" x14ac:dyDescent="0.25">
      <c r="A67" s="216"/>
      <c r="B67" s="207"/>
      <c r="C67" s="206"/>
      <c r="D67" s="205"/>
      <c r="E67" s="205"/>
      <c r="F67" s="205"/>
      <c r="G67" s="205"/>
      <c r="H67" s="205"/>
      <c r="I67" s="205"/>
      <c r="J67" s="205"/>
      <c r="K67" s="205"/>
      <c r="L67" s="216"/>
    </row>
    <row r="68" spans="1:12" x14ac:dyDescent="0.25">
      <c r="A68" s="216"/>
      <c r="B68" s="207"/>
      <c r="C68" s="206"/>
      <c r="D68" s="205"/>
      <c r="E68" s="205"/>
      <c r="F68" s="205"/>
      <c r="G68" s="205"/>
      <c r="H68" s="205"/>
      <c r="I68" s="205"/>
      <c r="J68" s="205"/>
      <c r="K68" s="205"/>
      <c r="L68" s="216"/>
    </row>
    <row r="69" spans="1:12" x14ac:dyDescent="0.25">
      <c r="A69" s="216"/>
      <c r="B69" s="97"/>
      <c r="C69" s="94"/>
      <c r="D69" s="205"/>
      <c r="E69" s="205"/>
      <c r="F69" s="205"/>
      <c r="G69" s="205"/>
      <c r="H69" s="205"/>
      <c r="I69" s="205"/>
      <c r="J69" s="205"/>
      <c r="K69" s="205"/>
      <c r="L69" s="216"/>
    </row>
    <row r="70" spans="1:12" ht="12.75" customHeight="1" x14ac:dyDescent="0.25">
      <c r="A70" s="216"/>
      <c r="B70" s="97"/>
      <c r="C70" s="94">
        <v>17</v>
      </c>
      <c r="D70" s="204" t="s">
        <v>184</v>
      </c>
      <c r="E70" s="229"/>
      <c r="F70" s="229"/>
      <c r="G70" s="229"/>
      <c r="H70" s="229"/>
      <c r="I70" s="229"/>
      <c r="J70" s="229"/>
      <c r="K70" s="229"/>
      <c r="L70" s="216"/>
    </row>
    <row r="71" spans="1:12" x14ac:dyDescent="0.25">
      <c r="A71" s="216"/>
      <c r="B71" s="97"/>
      <c r="C71" s="94"/>
      <c r="D71" s="229"/>
      <c r="E71" s="229"/>
      <c r="F71" s="229"/>
      <c r="G71" s="229"/>
      <c r="H71" s="229"/>
      <c r="I71" s="229"/>
      <c r="J71" s="229"/>
      <c r="K71" s="229"/>
      <c r="L71" s="216"/>
    </row>
    <row r="72" spans="1:12" ht="5.0999999999999996" customHeight="1" x14ac:dyDescent="0.25">
      <c r="A72" s="216"/>
      <c r="B72" s="228"/>
      <c r="C72" s="228"/>
      <c r="D72" s="228"/>
      <c r="E72" s="228"/>
      <c r="F72" s="228"/>
      <c r="G72" s="228"/>
      <c r="H72" s="228"/>
      <c r="I72" s="228"/>
      <c r="J72" s="228"/>
      <c r="K72" s="228"/>
      <c r="L72" s="216"/>
    </row>
    <row r="73" spans="1:12" x14ac:dyDescent="0.25">
      <c r="A73" s="216"/>
      <c r="B73" s="89" t="s">
        <v>87</v>
      </c>
      <c r="C73" s="95"/>
      <c r="D73" s="196" t="s">
        <v>88</v>
      </c>
      <c r="E73" s="197"/>
      <c r="F73" s="197"/>
      <c r="G73" s="197"/>
      <c r="H73" s="197"/>
      <c r="I73" s="197"/>
      <c r="J73" s="197"/>
      <c r="K73" s="198"/>
      <c r="L73" s="216"/>
    </row>
    <row r="74" spans="1:12" s="96" customFormat="1" ht="5.0999999999999996" customHeight="1" x14ac:dyDescent="0.25">
      <c r="A74" s="216"/>
      <c r="B74" s="199"/>
      <c r="C74" s="199"/>
      <c r="D74" s="199"/>
      <c r="E74" s="199"/>
      <c r="F74" s="199"/>
      <c r="G74" s="199"/>
      <c r="H74" s="199"/>
      <c r="I74" s="199"/>
      <c r="J74" s="199"/>
      <c r="K74" s="199"/>
      <c r="L74" s="216"/>
    </row>
    <row r="75" spans="1:12" x14ac:dyDescent="0.25">
      <c r="A75" s="216"/>
      <c r="B75" s="206" t="s">
        <v>94</v>
      </c>
      <c r="C75" s="209">
        <v>18</v>
      </c>
      <c r="D75" s="231" t="s">
        <v>235</v>
      </c>
      <c r="E75" s="232"/>
      <c r="F75" s="232"/>
      <c r="G75" s="232"/>
      <c r="H75" s="232"/>
      <c r="I75" s="232"/>
      <c r="J75" s="232"/>
      <c r="K75" s="232"/>
      <c r="L75" s="216"/>
    </row>
    <row r="76" spans="1:12" x14ac:dyDescent="0.25">
      <c r="A76" s="216"/>
      <c r="B76" s="207"/>
      <c r="C76" s="230"/>
      <c r="D76" s="232"/>
      <c r="E76" s="232"/>
      <c r="F76" s="232"/>
      <c r="G76" s="232"/>
      <c r="H76" s="232"/>
      <c r="I76" s="232"/>
      <c r="J76" s="232"/>
      <c r="K76" s="232"/>
      <c r="L76" s="216"/>
    </row>
    <row r="77" spans="1:12" x14ac:dyDescent="0.25">
      <c r="A77" s="216"/>
      <c r="B77" s="207"/>
      <c r="C77" s="206">
        <v>19</v>
      </c>
      <c r="D77" s="234" t="s">
        <v>226</v>
      </c>
      <c r="E77" s="235"/>
      <c r="F77" s="235"/>
      <c r="G77" s="235"/>
      <c r="H77" s="235"/>
      <c r="I77" s="235"/>
      <c r="J77" s="235"/>
      <c r="K77" s="235"/>
      <c r="L77" s="216"/>
    </row>
    <row r="78" spans="1:12" x14ac:dyDescent="0.25">
      <c r="A78" s="216"/>
      <c r="B78" s="207"/>
      <c r="C78" s="233"/>
      <c r="D78" s="235"/>
      <c r="E78" s="235"/>
      <c r="F78" s="235"/>
      <c r="G78" s="235"/>
      <c r="H78" s="235"/>
      <c r="I78" s="235"/>
      <c r="J78" s="235"/>
      <c r="K78" s="235"/>
      <c r="L78" s="216"/>
    </row>
    <row r="79" spans="1:12" x14ac:dyDescent="0.25">
      <c r="A79" s="216"/>
      <c r="B79" s="207"/>
      <c r="C79" s="233"/>
      <c r="D79" s="235"/>
      <c r="E79" s="235"/>
      <c r="F79" s="235"/>
      <c r="G79" s="235"/>
      <c r="H79" s="235"/>
      <c r="I79" s="235"/>
      <c r="J79" s="235"/>
      <c r="K79" s="235"/>
      <c r="L79" s="216"/>
    </row>
    <row r="80" spans="1:12" x14ac:dyDescent="0.25">
      <c r="A80" s="216"/>
      <c r="B80" s="97"/>
      <c r="C80" s="233"/>
      <c r="D80" s="235"/>
      <c r="E80" s="235"/>
      <c r="F80" s="235"/>
      <c r="G80" s="235"/>
      <c r="H80" s="235"/>
      <c r="I80" s="235"/>
      <c r="J80" s="235"/>
      <c r="K80" s="235"/>
      <c r="L80" s="216"/>
    </row>
    <row r="81" spans="1:12" ht="5.0999999999999996" customHeight="1" x14ac:dyDescent="0.25">
      <c r="A81" s="216"/>
      <c r="B81" s="228"/>
      <c r="C81" s="228"/>
      <c r="D81" s="228"/>
      <c r="E81" s="228"/>
      <c r="F81" s="228"/>
      <c r="G81" s="228"/>
      <c r="H81" s="228"/>
      <c r="I81" s="228"/>
      <c r="J81" s="228"/>
      <c r="K81" s="228"/>
      <c r="L81" s="216"/>
    </row>
    <row r="82" spans="1:12" x14ac:dyDescent="0.25">
      <c r="A82" s="216"/>
      <c r="B82" s="89" t="s">
        <v>89</v>
      </c>
      <c r="C82" s="95"/>
      <c r="D82" s="196" t="s">
        <v>90</v>
      </c>
      <c r="E82" s="197"/>
      <c r="F82" s="197"/>
      <c r="G82" s="197"/>
      <c r="H82" s="197"/>
      <c r="I82" s="197"/>
      <c r="J82" s="197"/>
      <c r="K82" s="198"/>
      <c r="L82" s="216"/>
    </row>
    <row r="83" spans="1:12" s="96" customFormat="1" ht="5.0999999999999996" customHeight="1" x14ac:dyDescent="0.25">
      <c r="A83" s="216"/>
      <c r="B83" s="199"/>
      <c r="C83" s="199"/>
      <c r="D83" s="199"/>
      <c r="E83" s="199"/>
      <c r="F83" s="199"/>
      <c r="G83" s="199"/>
      <c r="H83" s="199"/>
      <c r="I83" s="199"/>
      <c r="J83" s="199"/>
      <c r="K83" s="199"/>
      <c r="L83" s="216"/>
    </row>
    <row r="84" spans="1:12" x14ac:dyDescent="0.25">
      <c r="A84" s="216"/>
      <c r="B84" s="206" t="s">
        <v>94</v>
      </c>
      <c r="C84" s="94">
        <v>20</v>
      </c>
      <c r="D84" s="236" t="s">
        <v>185</v>
      </c>
      <c r="E84" s="205"/>
      <c r="F84" s="205"/>
      <c r="G84" s="205"/>
      <c r="H84" s="205"/>
      <c r="I84" s="205"/>
      <c r="J84" s="205"/>
      <c r="K84" s="205"/>
      <c r="L84" s="216"/>
    </row>
    <row r="85" spans="1:12" x14ac:dyDescent="0.25">
      <c r="A85" s="216"/>
      <c r="B85" s="207"/>
      <c r="C85" s="206">
        <v>21</v>
      </c>
      <c r="D85" s="204" t="s">
        <v>186</v>
      </c>
      <c r="E85" s="205"/>
      <c r="F85" s="205"/>
      <c r="G85" s="205"/>
      <c r="H85" s="205"/>
      <c r="I85" s="205"/>
      <c r="J85" s="205"/>
      <c r="K85" s="205"/>
      <c r="L85" s="216"/>
    </row>
    <row r="86" spans="1:12" x14ac:dyDescent="0.25">
      <c r="A86" s="216"/>
      <c r="B86" s="207"/>
      <c r="C86" s="206"/>
      <c r="D86" s="205"/>
      <c r="E86" s="205"/>
      <c r="F86" s="205"/>
      <c r="G86" s="205"/>
      <c r="H86" s="205"/>
      <c r="I86" s="205"/>
      <c r="J86" s="205"/>
      <c r="K86" s="205"/>
      <c r="L86" s="216"/>
    </row>
    <row r="87" spans="1:12" x14ac:dyDescent="0.25">
      <c r="A87" s="216"/>
      <c r="B87" s="207"/>
      <c r="C87" s="206">
        <v>22</v>
      </c>
      <c r="D87" s="204" t="s">
        <v>187</v>
      </c>
      <c r="E87" s="238"/>
      <c r="F87" s="238"/>
      <c r="G87" s="238"/>
      <c r="H87" s="238"/>
      <c r="I87" s="238"/>
      <c r="J87" s="238"/>
      <c r="K87" s="238"/>
      <c r="L87" s="216"/>
    </row>
    <row r="88" spans="1:12" x14ac:dyDescent="0.25">
      <c r="A88" s="216"/>
      <c r="B88" s="207"/>
      <c r="C88" s="237"/>
      <c r="D88" s="238"/>
      <c r="E88" s="238"/>
      <c r="F88" s="238"/>
      <c r="G88" s="238"/>
      <c r="H88" s="238"/>
      <c r="I88" s="238"/>
      <c r="J88" s="238"/>
      <c r="K88" s="238"/>
      <c r="L88" s="216"/>
    </row>
    <row r="89" spans="1:12" ht="5.0999999999999996" customHeight="1" x14ac:dyDescent="0.25">
      <c r="A89" s="216"/>
      <c r="B89" s="228"/>
      <c r="C89" s="228"/>
      <c r="D89" s="228"/>
      <c r="E89" s="228"/>
      <c r="F89" s="228"/>
      <c r="G89" s="228"/>
      <c r="H89" s="228"/>
      <c r="I89" s="228"/>
      <c r="J89" s="228"/>
      <c r="K89" s="228"/>
      <c r="L89" s="216"/>
    </row>
    <row r="90" spans="1:12" x14ac:dyDescent="0.25">
      <c r="A90" s="216"/>
      <c r="B90" s="89" t="s">
        <v>110</v>
      </c>
      <c r="C90" s="95"/>
      <c r="D90" s="196" t="s">
        <v>111</v>
      </c>
      <c r="E90" s="197"/>
      <c r="F90" s="197"/>
      <c r="G90" s="197"/>
      <c r="H90" s="197"/>
      <c r="I90" s="197"/>
      <c r="J90" s="197"/>
      <c r="K90" s="198"/>
      <c r="L90" s="216"/>
    </row>
    <row r="91" spans="1:12" ht="5.0999999999999996" customHeight="1" x14ac:dyDescent="0.25">
      <c r="A91" s="216"/>
      <c r="B91" s="199"/>
      <c r="C91" s="199"/>
      <c r="D91" s="199"/>
      <c r="E91" s="199"/>
      <c r="F91" s="199"/>
      <c r="G91" s="199"/>
      <c r="H91" s="199"/>
      <c r="I91" s="199"/>
      <c r="J91" s="199"/>
      <c r="K91" s="199"/>
      <c r="L91" s="216"/>
    </row>
    <row r="92" spans="1:12" x14ac:dyDescent="0.25">
      <c r="A92" s="216"/>
      <c r="B92" s="206" t="s">
        <v>94</v>
      </c>
      <c r="C92" s="206">
        <v>23</v>
      </c>
      <c r="D92" s="234" t="s">
        <v>188</v>
      </c>
      <c r="E92" s="224"/>
      <c r="F92" s="224"/>
      <c r="G92" s="224"/>
      <c r="H92" s="224"/>
      <c r="I92" s="224"/>
      <c r="J92" s="224"/>
      <c r="K92" s="224"/>
      <c r="L92" s="216"/>
    </row>
    <row r="93" spans="1:12" x14ac:dyDescent="0.25">
      <c r="A93" s="216"/>
      <c r="B93" s="207"/>
      <c r="C93" s="207"/>
      <c r="D93" s="224"/>
      <c r="E93" s="224"/>
      <c r="F93" s="224"/>
      <c r="G93" s="224"/>
      <c r="H93" s="224"/>
      <c r="I93" s="224"/>
      <c r="J93" s="224"/>
      <c r="K93" s="224"/>
      <c r="L93" s="216"/>
    </row>
    <row r="94" spans="1:12" x14ac:dyDescent="0.25">
      <c r="A94" s="216"/>
      <c r="B94" s="207"/>
      <c r="C94" s="94"/>
      <c r="D94" s="224"/>
      <c r="E94" s="224"/>
      <c r="F94" s="224"/>
      <c r="G94" s="224"/>
      <c r="H94" s="224"/>
      <c r="I94" s="224"/>
      <c r="J94" s="224"/>
      <c r="K94" s="224"/>
      <c r="L94" s="216"/>
    </row>
    <row r="95" spans="1:12" x14ac:dyDescent="0.25">
      <c r="A95" s="216"/>
      <c r="B95" s="207"/>
      <c r="C95" s="94"/>
      <c r="D95" s="224"/>
      <c r="E95" s="224"/>
      <c r="F95" s="224"/>
      <c r="G95" s="224"/>
      <c r="H95" s="224"/>
      <c r="I95" s="224"/>
      <c r="J95" s="224"/>
      <c r="K95" s="224"/>
      <c r="L95" s="216"/>
    </row>
    <row r="96" spans="1:12" x14ac:dyDescent="0.25">
      <c r="A96" s="216"/>
      <c r="B96" s="207"/>
      <c r="C96" s="94">
        <v>24</v>
      </c>
      <c r="D96" s="204" t="s">
        <v>189</v>
      </c>
      <c r="E96" s="205"/>
      <c r="F96" s="205"/>
      <c r="G96" s="205"/>
      <c r="H96" s="205"/>
      <c r="I96" s="205"/>
      <c r="J96" s="205"/>
      <c r="K96" s="205"/>
      <c r="L96" s="216"/>
    </row>
    <row r="97" spans="1:12" x14ac:dyDescent="0.25">
      <c r="A97" s="216"/>
      <c r="B97" s="207"/>
      <c r="C97" s="94"/>
      <c r="D97" s="205"/>
      <c r="E97" s="205"/>
      <c r="F97" s="205"/>
      <c r="G97" s="205"/>
      <c r="H97" s="205"/>
      <c r="I97" s="205"/>
      <c r="J97" s="205"/>
      <c r="K97" s="205"/>
      <c r="L97" s="216"/>
    </row>
    <row r="98" spans="1:12" x14ac:dyDescent="0.25">
      <c r="A98" s="216"/>
      <c r="B98" s="207"/>
      <c r="C98" s="94">
        <v>25</v>
      </c>
      <c r="D98" s="204" t="s">
        <v>190</v>
      </c>
      <c r="E98" s="205"/>
      <c r="F98" s="205"/>
      <c r="G98" s="205"/>
      <c r="H98" s="205"/>
      <c r="I98" s="205"/>
      <c r="J98" s="205"/>
      <c r="K98" s="205"/>
      <c r="L98" s="216"/>
    </row>
    <row r="99" spans="1:12" x14ac:dyDescent="0.25">
      <c r="A99" s="216"/>
      <c r="B99" s="207"/>
      <c r="C99" s="209">
        <v>26</v>
      </c>
      <c r="D99" s="204" t="s">
        <v>169</v>
      </c>
      <c r="E99" s="205"/>
      <c r="F99" s="205"/>
      <c r="G99" s="205"/>
      <c r="H99" s="205"/>
      <c r="I99" s="205"/>
      <c r="J99" s="205"/>
      <c r="K99" s="205"/>
      <c r="L99" s="216"/>
    </row>
    <row r="100" spans="1:12" x14ac:dyDescent="0.25">
      <c r="A100" s="216"/>
      <c r="B100" s="207"/>
      <c r="C100" s="209"/>
      <c r="D100" s="205"/>
      <c r="E100" s="205"/>
      <c r="F100" s="205"/>
      <c r="G100" s="205"/>
      <c r="H100" s="205"/>
      <c r="I100" s="205"/>
      <c r="J100" s="205"/>
      <c r="K100" s="205"/>
      <c r="L100" s="216"/>
    </row>
    <row r="101" spans="1:12" x14ac:dyDescent="0.25">
      <c r="A101" s="216"/>
      <c r="B101" s="207"/>
      <c r="C101" s="206">
        <v>27</v>
      </c>
      <c r="D101" s="204" t="s">
        <v>172</v>
      </c>
      <c r="E101" s="229"/>
      <c r="F101" s="229"/>
      <c r="G101" s="229"/>
      <c r="H101" s="229"/>
      <c r="I101" s="229"/>
      <c r="J101" s="229"/>
      <c r="K101" s="229"/>
      <c r="L101" s="216"/>
    </row>
    <row r="102" spans="1:12" x14ac:dyDescent="0.25">
      <c r="A102" s="216"/>
      <c r="B102" s="207"/>
      <c r="C102" s="206"/>
      <c r="D102" s="229"/>
      <c r="E102" s="229"/>
      <c r="F102" s="229"/>
      <c r="G102" s="229"/>
      <c r="H102" s="229"/>
      <c r="I102" s="229"/>
      <c r="J102" s="229"/>
      <c r="K102" s="229"/>
      <c r="L102" s="216"/>
    </row>
    <row r="103" spans="1:12" x14ac:dyDescent="0.25">
      <c r="A103" s="216"/>
      <c r="B103" s="207"/>
      <c r="C103" s="209">
        <v>28</v>
      </c>
      <c r="D103" s="204" t="s">
        <v>170</v>
      </c>
      <c r="E103" s="205"/>
      <c r="F103" s="205"/>
      <c r="G103" s="205"/>
      <c r="H103" s="205"/>
      <c r="I103" s="205"/>
      <c r="J103" s="205"/>
      <c r="K103" s="205"/>
      <c r="L103" s="216"/>
    </row>
    <row r="104" spans="1:12" x14ac:dyDescent="0.25">
      <c r="A104" s="216"/>
      <c r="B104" s="207"/>
      <c r="C104" s="209"/>
      <c r="D104" s="205"/>
      <c r="E104" s="205"/>
      <c r="F104" s="205"/>
      <c r="G104" s="205"/>
      <c r="H104" s="205"/>
      <c r="I104" s="205"/>
      <c r="J104" s="205"/>
      <c r="K104" s="205"/>
      <c r="L104" s="216"/>
    </row>
    <row r="105" spans="1:12" x14ac:dyDescent="0.25">
      <c r="A105" s="216"/>
      <c r="B105" s="207"/>
      <c r="C105" s="206">
        <v>29</v>
      </c>
      <c r="D105" s="204" t="s">
        <v>171</v>
      </c>
      <c r="E105" s="205"/>
      <c r="F105" s="205"/>
      <c r="G105" s="205"/>
      <c r="H105" s="205"/>
      <c r="I105" s="205"/>
      <c r="J105" s="205"/>
      <c r="K105" s="205"/>
      <c r="L105" s="216"/>
    </row>
    <row r="106" spans="1:12" x14ac:dyDescent="0.25">
      <c r="A106" s="216"/>
      <c r="B106" s="207"/>
      <c r="C106" s="206"/>
      <c r="D106" s="205"/>
      <c r="E106" s="205"/>
      <c r="F106" s="205"/>
      <c r="G106" s="205"/>
      <c r="H106" s="205"/>
      <c r="I106" s="205"/>
      <c r="J106" s="205"/>
      <c r="K106" s="205"/>
      <c r="L106" s="216"/>
    </row>
    <row r="107" spans="1:12" x14ac:dyDescent="0.25">
      <c r="A107" s="216"/>
      <c r="B107" s="207"/>
      <c r="C107" s="206">
        <v>30</v>
      </c>
      <c r="D107" s="204" t="s">
        <v>191</v>
      </c>
      <c r="E107" s="205"/>
      <c r="F107" s="205"/>
      <c r="G107" s="205"/>
      <c r="H107" s="205"/>
      <c r="I107" s="205"/>
      <c r="J107" s="205"/>
      <c r="K107" s="205"/>
      <c r="L107" s="216"/>
    </row>
    <row r="108" spans="1:12" x14ac:dyDescent="0.25">
      <c r="A108" s="216"/>
      <c r="B108" s="207"/>
      <c r="C108" s="206"/>
      <c r="D108" s="205"/>
      <c r="E108" s="205"/>
      <c r="F108" s="205"/>
      <c r="G108" s="205"/>
      <c r="H108" s="205"/>
      <c r="I108" s="205"/>
      <c r="J108" s="205"/>
      <c r="K108" s="205"/>
      <c r="L108" s="216"/>
    </row>
    <row r="109" spans="1:12" x14ac:dyDescent="0.25">
      <c r="A109" s="216"/>
      <c r="B109" s="207"/>
      <c r="C109" s="94">
        <v>31</v>
      </c>
      <c r="D109" s="204" t="s">
        <v>192</v>
      </c>
      <c r="E109" s="205"/>
      <c r="F109" s="205"/>
      <c r="G109" s="205"/>
      <c r="H109" s="205"/>
      <c r="I109" s="205"/>
      <c r="J109" s="205"/>
      <c r="K109" s="205"/>
      <c r="L109" s="216"/>
    </row>
    <row r="110" spans="1:12" x14ac:dyDescent="0.25">
      <c r="A110" s="216"/>
      <c r="B110" s="195"/>
      <c r="C110" s="195"/>
      <c r="D110" s="195"/>
      <c r="E110" s="195"/>
      <c r="F110" s="195"/>
      <c r="G110" s="195"/>
      <c r="H110" s="195"/>
      <c r="I110" s="195"/>
      <c r="J110" s="195"/>
      <c r="K110" s="195"/>
      <c r="L110" s="216"/>
    </row>
    <row r="111" spans="1:12" x14ac:dyDescent="0.25">
      <c r="B111" s="99"/>
      <c r="C111" s="100"/>
      <c r="D111" s="99"/>
      <c r="E111" s="99"/>
      <c r="F111" s="99"/>
      <c r="G111" s="99"/>
      <c r="H111" s="99"/>
      <c r="I111" s="99"/>
      <c r="J111" s="99"/>
      <c r="K111" s="99"/>
    </row>
    <row r="112" spans="1:12" x14ac:dyDescent="0.25">
      <c r="B112" s="99"/>
      <c r="C112" s="100"/>
      <c r="D112" s="99"/>
      <c r="E112" s="99"/>
      <c r="F112" s="99"/>
      <c r="G112" s="99"/>
      <c r="H112" s="99"/>
      <c r="I112" s="99"/>
      <c r="J112" s="99"/>
      <c r="K112" s="99"/>
    </row>
    <row r="113" spans="2:11" x14ac:dyDescent="0.25">
      <c r="B113" s="99"/>
      <c r="C113" s="100"/>
      <c r="D113" s="99"/>
      <c r="E113" s="99"/>
      <c r="F113" s="99"/>
      <c r="G113" s="99"/>
      <c r="H113" s="99"/>
      <c r="I113" s="99"/>
      <c r="J113" s="99"/>
      <c r="K113" s="99"/>
    </row>
    <row r="114" spans="2:11" x14ac:dyDescent="0.25">
      <c r="B114" s="99"/>
      <c r="C114" s="100"/>
      <c r="D114" s="99"/>
      <c r="E114" s="99"/>
      <c r="F114" s="99"/>
      <c r="G114" s="99"/>
      <c r="H114" s="99"/>
      <c r="I114" s="99"/>
      <c r="J114" s="99"/>
      <c r="K114" s="99"/>
    </row>
    <row r="115" spans="2:11" x14ac:dyDescent="0.25">
      <c r="B115" s="99"/>
      <c r="C115" s="100"/>
      <c r="D115" s="99"/>
      <c r="E115" s="99"/>
      <c r="F115" s="99"/>
      <c r="G115" s="99"/>
      <c r="H115" s="99"/>
      <c r="I115" s="99"/>
      <c r="J115" s="99"/>
      <c r="K115" s="99"/>
    </row>
    <row r="116" spans="2:11" x14ac:dyDescent="0.25">
      <c r="B116" s="99"/>
      <c r="C116" s="100"/>
      <c r="D116" s="99"/>
      <c r="E116" s="99"/>
      <c r="F116" s="99"/>
      <c r="G116" s="99"/>
      <c r="H116" s="99"/>
      <c r="I116" s="99"/>
      <c r="J116" s="99"/>
      <c r="K116" s="99"/>
    </row>
    <row r="117" spans="2:11" x14ac:dyDescent="0.25">
      <c r="B117" s="99"/>
      <c r="C117" s="100"/>
      <c r="D117" s="99"/>
      <c r="E117" s="99"/>
      <c r="F117" s="99"/>
      <c r="G117" s="99"/>
      <c r="H117" s="99"/>
      <c r="I117" s="99"/>
      <c r="J117" s="99"/>
      <c r="K117" s="99"/>
    </row>
    <row r="118" spans="2:11" x14ac:dyDescent="0.25">
      <c r="B118" s="99"/>
      <c r="C118" s="100"/>
      <c r="D118" s="99"/>
      <c r="E118" s="99"/>
      <c r="F118" s="99"/>
      <c r="G118" s="99"/>
      <c r="H118" s="99"/>
      <c r="I118" s="99"/>
      <c r="J118" s="99"/>
      <c r="K118" s="99"/>
    </row>
    <row r="119" spans="2:11" x14ac:dyDescent="0.25">
      <c r="B119" s="99"/>
      <c r="C119" s="100"/>
      <c r="D119" s="99"/>
      <c r="E119" s="99"/>
      <c r="F119" s="99"/>
      <c r="G119" s="99"/>
      <c r="H119" s="99"/>
      <c r="I119" s="99"/>
      <c r="J119" s="99"/>
      <c r="K119" s="99"/>
    </row>
    <row r="120" spans="2:11" x14ac:dyDescent="0.25">
      <c r="B120" s="99"/>
      <c r="C120" s="100"/>
      <c r="D120" s="99"/>
      <c r="E120" s="99"/>
      <c r="F120" s="99"/>
      <c r="G120" s="99"/>
      <c r="H120" s="99"/>
      <c r="I120" s="99"/>
      <c r="J120" s="99"/>
      <c r="K120" s="99"/>
    </row>
    <row r="121" spans="2:11" x14ac:dyDescent="0.25">
      <c r="B121" s="99"/>
      <c r="C121" s="100"/>
      <c r="D121" s="99"/>
      <c r="E121" s="99"/>
      <c r="F121" s="99"/>
      <c r="G121" s="99"/>
      <c r="H121" s="99"/>
      <c r="I121" s="99"/>
      <c r="J121" s="99"/>
      <c r="K121" s="99"/>
    </row>
    <row r="122" spans="2:11" x14ac:dyDescent="0.25">
      <c r="B122" s="99"/>
      <c r="C122" s="100"/>
      <c r="D122" s="99"/>
      <c r="E122" s="99"/>
      <c r="F122" s="99"/>
      <c r="G122" s="99"/>
      <c r="H122" s="99"/>
      <c r="I122" s="99"/>
      <c r="J122" s="99"/>
      <c r="K122" s="99"/>
    </row>
    <row r="123" spans="2:11" x14ac:dyDescent="0.25">
      <c r="B123" s="99"/>
      <c r="C123" s="100"/>
      <c r="D123" s="99"/>
      <c r="E123" s="99"/>
      <c r="F123" s="99"/>
      <c r="G123" s="99"/>
      <c r="H123" s="99"/>
      <c r="I123" s="99"/>
      <c r="J123" s="99"/>
      <c r="K123" s="99"/>
    </row>
    <row r="124" spans="2:11" x14ac:dyDescent="0.25">
      <c r="B124" s="99"/>
      <c r="C124" s="100"/>
      <c r="D124" s="99"/>
      <c r="E124" s="99"/>
      <c r="F124" s="99"/>
      <c r="G124" s="99"/>
      <c r="H124" s="99"/>
      <c r="I124" s="99"/>
      <c r="J124" s="99"/>
      <c r="K124" s="99"/>
    </row>
    <row r="125" spans="2:11" x14ac:dyDescent="0.25">
      <c r="B125" s="99"/>
      <c r="C125" s="100"/>
      <c r="D125" s="99"/>
      <c r="E125" s="99"/>
      <c r="F125" s="99"/>
      <c r="G125" s="99"/>
      <c r="H125" s="99"/>
      <c r="I125" s="99"/>
      <c r="J125" s="99"/>
      <c r="K125" s="99"/>
    </row>
    <row r="126" spans="2:11" x14ac:dyDescent="0.25">
      <c r="B126" s="99"/>
      <c r="C126" s="100"/>
      <c r="D126" s="99"/>
      <c r="E126" s="99"/>
      <c r="F126" s="99"/>
      <c r="G126" s="99"/>
      <c r="H126" s="99"/>
      <c r="I126" s="99"/>
      <c r="J126" s="99"/>
      <c r="K126" s="99"/>
    </row>
    <row r="127" spans="2:11" x14ac:dyDescent="0.25">
      <c r="B127" s="99"/>
      <c r="C127" s="100"/>
      <c r="D127" s="99"/>
      <c r="E127" s="99"/>
      <c r="F127" s="99"/>
      <c r="G127" s="99"/>
      <c r="H127" s="99"/>
      <c r="I127" s="99"/>
      <c r="J127" s="99"/>
      <c r="K127" s="99"/>
    </row>
    <row r="128" spans="2:11" x14ac:dyDescent="0.25">
      <c r="B128" s="99"/>
      <c r="C128" s="100"/>
      <c r="D128" s="99"/>
      <c r="E128" s="99"/>
      <c r="F128" s="99"/>
      <c r="G128" s="99"/>
      <c r="H128" s="99"/>
      <c r="I128" s="99"/>
      <c r="J128" s="99"/>
      <c r="K128" s="99"/>
    </row>
    <row r="129" spans="2:11" x14ac:dyDescent="0.25">
      <c r="B129" s="99"/>
      <c r="C129" s="100"/>
      <c r="D129" s="99"/>
      <c r="E129" s="99"/>
      <c r="F129" s="99"/>
      <c r="G129" s="99"/>
      <c r="H129" s="99"/>
      <c r="I129" s="99"/>
      <c r="J129" s="99"/>
      <c r="K129" s="99"/>
    </row>
    <row r="130" spans="2:11" x14ac:dyDescent="0.25">
      <c r="B130" s="99"/>
      <c r="C130" s="100"/>
      <c r="D130" s="99"/>
      <c r="E130" s="99"/>
      <c r="F130" s="99"/>
      <c r="G130" s="99"/>
      <c r="H130" s="99"/>
      <c r="I130" s="99"/>
      <c r="J130" s="99"/>
      <c r="K130" s="99"/>
    </row>
    <row r="131" spans="2:11" x14ac:dyDescent="0.25">
      <c r="B131" s="99"/>
      <c r="C131" s="100"/>
      <c r="D131" s="99"/>
      <c r="E131" s="99"/>
      <c r="F131" s="99"/>
      <c r="G131" s="99"/>
      <c r="H131" s="99"/>
      <c r="I131" s="99"/>
      <c r="J131" s="99"/>
      <c r="K131" s="99"/>
    </row>
    <row r="132" spans="2:11" x14ac:dyDescent="0.25">
      <c r="B132" s="99"/>
      <c r="C132" s="100"/>
      <c r="D132" s="99"/>
      <c r="E132" s="99"/>
      <c r="F132" s="99"/>
      <c r="G132" s="99"/>
      <c r="H132" s="99"/>
      <c r="I132" s="99"/>
      <c r="J132" s="99"/>
      <c r="K132" s="99"/>
    </row>
    <row r="133" spans="2:11" x14ac:dyDescent="0.25">
      <c r="B133" s="99"/>
      <c r="C133" s="100"/>
      <c r="D133" s="99"/>
      <c r="E133" s="99"/>
      <c r="F133" s="99"/>
      <c r="G133" s="99"/>
      <c r="H133" s="99"/>
      <c r="I133" s="99"/>
      <c r="J133" s="99"/>
      <c r="K133" s="99"/>
    </row>
    <row r="134" spans="2:11" x14ac:dyDescent="0.25">
      <c r="B134" s="99"/>
      <c r="C134" s="100"/>
      <c r="D134" s="99"/>
      <c r="E134" s="99"/>
      <c r="F134" s="99"/>
      <c r="G134" s="99"/>
      <c r="H134" s="99"/>
      <c r="I134" s="99"/>
      <c r="J134" s="99"/>
      <c r="K134" s="99"/>
    </row>
    <row r="135" spans="2:11" x14ac:dyDescent="0.25">
      <c r="B135" s="99"/>
      <c r="C135" s="100"/>
      <c r="D135" s="99"/>
      <c r="E135" s="99"/>
      <c r="F135" s="99"/>
      <c r="G135" s="99"/>
      <c r="H135" s="99"/>
      <c r="I135" s="99"/>
      <c r="J135" s="99"/>
      <c r="K135" s="99"/>
    </row>
    <row r="136" spans="2:11" x14ac:dyDescent="0.25">
      <c r="B136" s="99"/>
      <c r="C136" s="100"/>
      <c r="D136" s="99"/>
      <c r="E136" s="99"/>
      <c r="F136" s="99"/>
      <c r="G136" s="99"/>
      <c r="H136" s="99"/>
      <c r="I136" s="99"/>
      <c r="J136" s="99"/>
      <c r="K136" s="99"/>
    </row>
    <row r="137" spans="2:11" x14ac:dyDescent="0.25">
      <c r="B137" s="99"/>
      <c r="C137" s="100"/>
      <c r="D137" s="99"/>
      <c r="E137" s="99"/>
      <c r="F137" s="99"/>
      <c r="G137" s="99"/>
      <c r="H137" s="99"/>
      <c r="I137" s="99"/>
      <c r="J137" s="99"/>
      <c r="K137" s="99"/>
    </row>
    <row r="138" spans="2:11" x14ac:dyDescent="0.25">
      <c r="B138" s="99"/>
      <c r="C138" s="100"/>
      <c r="D138" s="99"/>
      <c r="E138" s="99"/>
      <c r="F138" s="99"/>
      <c r="G138" s="99"/>
      <c r="H138" s="99"/>
      <c r="I138" s="99"/>
      <c r="J138" s="99"/>
      <c r="K138" s="99"/>
    </row>
    <row r="139" spans="2:11" x14ac:dyDescent="0.25">
      <c r="B139" s="99"/>
      <c r="C139" s="100"/>
      <c r="D139" s="99"/>
      <c r="E139" s="99"/>
      <c r="F139" s="99"/>
      <c r="G139" s="99"/>
      <c r="H139" s="99"/>
      <c r="I139" s="99"/>
      <c r="J139" s="99"/>
      <c r="K139" s="99"/>
    </row>
    <row r="140" spans="2:11" x14ac:dyDescent="0.25">
      <c r="B140" s="99"/>
      <c r="C140" s="100"/>
      <c r="D140" s="99"/>
      <c r="E140" s="99"/>
      <c r="F140" s="99"/>
      <c r="G140" s="99"/>
      <c r="H140" s="99"/>
      <c r="I140" s="99"/>
      <c r="J140" s="99"/>
      <c r="K140" s="99"/>
    </row>
    <row r="141" spans="2:11" x14ac:dyDescent="0.25">
      <c r="B141" s="99"/>
      <c r="C141" s="100"/>
      <c r="D141" s="99"/>
      <c r="E141" s="99"/>
      <c r="F141" s="99"/>
      <c r="G141" s="99"/>
      <c r="H141" s="99"/>
      <c r="I141" s="99"/>
      <c r="J141" s="99"/>
      <c r="K141" s="99"/>
    </row>
    <row r="142" spans="2:11" x14ac:dyDescent="0.25">
      <c r="B142" s="99"/>
      <c r="C142" s="100"/>
      <c r="D142" s="99"/>
      <c r="E142" s="99"/>
      <c r="F142" s="99"/>
      <c r="G142" s="99"/>
      <c r="H142" s="99"/>
      <c r="I142" s="99"/>
      <c r="J142" s="99"/>
      <c r="K142" s="99"/>
    </row>
    <row r="143" spans="2:11" x14ac:dyDescent="0.25">
      <c r="B143" s="99"/>
      <c r="C143" s="100"/>
      <c r="D143" s="99"/>
      <c r="E143" s="99"/>
      <c r="F143" s="99"/>
      <c r="G143" s="99"/>
      <c r="H143" s="99"/>
      <c r="I143" s="99"/>
      <c r="J143" s="99"/>
      <c r="K143" s="99"/>
    </row>
    <row r="144" spans="2:11" x14ac:dyDescent="0.25">
      <c r="B144" s="99"/>
      <c r="C144" s="100"/>
      <c r="D144" s="99"/>
      <c r="E144" s="99"/>
      <c r="F144" s="99"/>
      <c r="G144" s="99"/>
      <c r="H144" s="99"/>
      <c r="I144" s="99"/>
      <c r="J144" s="99"/>
      <c r="K144" s="99"/>
    </row>
    <row r="145" spans="2:11" x14ac:dyDescent="0.25">
      <c r="B145" s="99"/>
      <c r="C145" s="100"/>
      <c r="D145" s="99"/>
      <c r="E145" s="99"/>
      <c r="F145" s="99"/>
      <c r="G145" s="99"/>
      <c r="H145" s="99"/>
      <c r="I145" s="99"/>
      <c r="J145" s="99"/>
      <c r="K145" s="99"/>
    </row>
    <row r="146" spans="2:11" x14ac:dyDescent="0.25">
      <c r="B146" s="99"/>
      <c r="C146" s="100"/>
      <c r="D146" s="99"/>
      <c r="E146" s="99"/>
      <c r="F146" s="99"/>
      <c r="G146" s="99"/>
      <c r="H146" s="99"/>
      <c r="I146" s="99"/>
      <c r="J146" s="99"/>
      <c r="K146" s="99"/>
    </row>
    <row r="147" spans="2:11" x14ac:dyDescent="0.25">
      <c r="B147" s="99"/>
      <c r="C147" s="100"/>
      <c r="D147" s="99"/>
      <c r="E147" s="99"/>
      <c r="F147" s="99"/>
      <c r="G147" s="99"/>
      <c r="H147" s="99"/>
      <c r="I147" s="99"/>
      <c r="J147" s="99"/>
      <c r="K147" s="99"/>
    </row>
    <row r="148" spans="2:11" x14ac:dyDescent="0.25">
      <c r="B148" s="99"/>
      <c r="C148" s="100"/>
      <c r="D148" s="99"/>
      <c r="E148" s="99"/>
      <c r="F148" s="99"/>
      <c r="G148" s="99"/>
      <c r="H148" s="99"/>
      <c r="I148" s="99"/>
      <c r="J148" s="99"/>
      <c r="K148" s="99"/>
    </row>
    <row r="149" spans="2:11" x14ac:dyDescent="0.25">
      <c r="B149" s="99"/>
      <c r="C149" s="100"/>
      <c r="D149" s="99"/>
      <c r="E149" s="99"/>
      <c r="F149" s="99"/>
      <c r="G149" s="99"/>
      <c r="H149" s="99"/>
      <c r="I149" s="99"/>
      <c r="J149" s="99"/>
      <c r="K149" s="99"/>
    </row>
    <row r="150" spans="2:11" x14ac:dyDescent="0.25">
      <c r="B150" s="99"/>
      <c r="C150" s="100"/>
      <c r="D150" s="99"/>
      <c r="E150" s="99"/>
      <c r="F150" s="99"/>
      <c r="G150" s="99"/>
      <c r="H150" s="99"/>
      <c r="I150" s="99"/>
      <c r="J150" s="99"/>
      <c r="K150" s="99"/>
    </row>
    <row r="151" spans="2:11" x14ac:dyDescent="0.25">
      <c r="B151" s="99"/>
      <c r="C151" s="100"/>
      <c r="D151" s="99"/>
      <c r="E151" s="99"/>
      <c r="F151" s="99"/>
      <c r="G151" s="99"/>
      <c r="H151" s="99"/>
      <c r="I151" s="99"/>
      <c r="J151" s="99"/>
      <c r="K151" s="99"/>
    </row>
    <row r="152" spans="2:11" x14ac:dyDescent="0.25">
      <c r="B152" s="99"/>
      <c r="C152" s="100"/>
      <c r="D152" s="99"/>
      <c r="E152" s="99"/>
      <c r="F152" s="99"/>
      <c r="G152" s="99"/>
      <c r="H152" s="99"/>
      <c r="I152" s="99"/>
      <c r="J152" s="99"/>
      <c r="K152" s="99"/>
    </row>
    <row r="153" spans="2:11" x14ac:dyDescent="0.25">
      <c r="B153" s="99"/>
      <c r="C153" s="100"/>
      <c r="D153" s="99"/>
      <c r="E153" s="99"/>
      <c r="F153" s="99"/>
      <c r="G153" s="99"/>
      <c r="H153" s="99"/>
      <c r="I153" s="99"/>
      <c r="J153" s="99"/>
      <c r="K153" s="99"/>
    </row>
    <row r="154" spans="2:11" x14ac:dyDescent="0.25">
      <c r="B154" s="99"/>
      <c r="C154" s="100"/>
      <c r="D154" s="99"/>
      <c r="E154" s="99"/>
      <c r="F154" s="99"/>
      <c r="G154" s="99"/>
      <c r="H154" s="99"/>
      <c r="I154" s="99"/>
      <c r="J154" s="99"/>
      <c r="K154" s="99"/>
    </row>
    <row r="155" spans="2:11" x14ac:dyDescent="0.25">
      <c r="B155" s="99"/>
      <c r="C155" s="100"/>
      <c r="D155" s="99"/>
      <c r="E155" s="99"/>
      <c r="F155" s="99"/>
      <c r="G155" s="99"/>
      <c r="H155" s="99"/>
      <c r="I155" s="99"/>
      <c r="J155" s="99"/>
      <c r="K155" s="99"/>
    </row>
    <row r="156" spans="2:11" x14ac:dyDescent="0.25">
      <c r="B156" s="99"/>
      <c r="C156" s="100"/>
      <c r="D156" s="99"/>
      <c r="E156" s="99"/>
      <c r="F156" s="99"/>
      <c r="G156" s="99"/>
      <c r="H156" s="99"/>
      <c r="I156" s="99"/>
      <c r="J156" s="99"/>
      <c r="K156" s="99"/>
    </row>
    <row r="157" spans="2:11" x14ac:dyDescent="0.25">
      <c r="B157" s="99"/>
      <c r="C157" s="100"/>
      <c r="D157" s="99"/>
      <c r="E157" s="99"/>
      <c r="F157" s="99"/>
      <c r="G157" s="99"/>
      <c r="H157" s="99"/>
      <c r="I157" s="99"/>
      <c r="J157" s="99"/>
      <c r="K157" s="99"/>
    </row>
    <row r="158" spans="2:11" x14ac:dyDescent="0.25">
      <c r="B158" s="99"/>
      <c r="C158" s="100"/>
      <c r="D158" s="99"/>
      <c r="E158" s="99"/>
      <c r="F158" s="99"/>
      <c r="G158" s="99"/>
      <c r="H158" s="99"/>
      <c r="I158" s="99"/>
      <c r="J158" s="99"/>
      <c r="K158" s="99"/>
    </row>
    <row r="159" spans="2:11" x14ac:dyDescent="0.25">
      <c r="B159" s="99"/>
      <c r="C159" s="100"/>
      <c r="D159" s="99"/>
      <c r="E159" s="99"/>
      <c r="F159" s="99"/>
      <c r="G159" s="99"/>
      <c r="H159" s="99"/>
      <c r="I159" s="99"/>
      <c r="J159" s="99"/>
      <c r="K159" s="99"/>
    </row>
    <row r="160" spans="2:11" x14ac:dyDescent="0.25">
      <c r="B160" s="99"/>
      <c r="C160" s="100"/>
      <c r="D160" s="99"/>
      <c r="E160" s="99"/>
      <c r="F160" s="99"/>
      <c r="G160" s="99"/>
      <c r="H160" s="99"/>
      <c r="I160" s="99"/>
      <c r="J160" s="99"/>
      <c r="K160" s="99"/>
    </row>
    <row r="161" spans="2:11" x14ac:dyDescent="0.25">
      <c r="B161" s="99"/>
      <c r="C161" s="100"/>
      <c r="D161" s="99"/>
      <c r="E161" s="99"/>
      <c r="F161" s="99"/>
      <c r="G161" s="99"/>
      <c r="H161" s="99"/>
      <c r="I161" s="99"/>
      <c r="J161" s="99"/>
      <c r="K161" s="99"/>
    </row>
    <row r="162" spans="2:11" x14ac:dyDescent="0.25">
      <c r="B162" s="99"/>
      <c r="C162" s="100"/>
      <c r="D162" s="99"/>
      <c r="E162" s="99"/>
      <c r="F162" s="99"/>
      <c r="G162" s="99"/>
      <c r="H162" s="99"/>
      <c r="I162" s="99"/>
      <c r="J162" s="99"/>
      <c r="K162" s="99"/>
    </row>
    <row r="163" spans="2:11" x14ac:dyDescent="0.25">
      <c r="B163" s="99"/>
      <c r="C163" s="100"/>
      <c r="D163" s="99"/>
      <c r="E163" s="99"/>
      <c r="F163" s="99"/>
      <c r="G163" s="99"/>
      <c r="H163" s="99"/>
      <c r="I163" s="99"/>
      <c r="J163" s="99"/>
      <c r="K163" s="99"/>
    </row>
    <row r="164" spans="2:11" x14ac:dyDescent="0.25">
      <c r="B164" s="99"/>
      <c r="C164" s="100"/>
      <c r="D164" s="99"/>
      <c r="E164" s="99"/>
      <c r="F164" s="99"/>
      <c r="G164" s="99"/>
      <c r="H164" s="99"/>
      <c r="I164" s="99"/>
      <c r="J164" s="99"/>
      <c r="K164" s="99"/>
    </row>
    <row r="165" spans="2:11" x14ac:dyDescent="0.25">
      <c r="B165" s="99"/>
      <c r="C165" s="100"/>
      <c r="D165" s="99"/>
      <c r="E165" s="99"/>
      <c r="F165" s="99"/>
      <c r="G165" s="99"/>
      <c r="H165" s="99"/>
      <c r="I165" s="99"/>
      <c r="J165" s="99"/>
      <c r="K165" s="99"/>
    </row>
    <row r="166" spans="2:11" x14ac:dyDescent="0.25">
      <c r="B166" s="99"/>
      <c r="C166" s="100"/>
      <c r="D166" s="99"/>
      <c r="E166" s="99"/>
      <c r="F166" s="99"/>
      <c r="G166" s="99"/>
      <c r="H166" s="99"/>
      <c r="I166" s="99"/>
      <c r="J166" s="99"/>
      <c r="K166" s="99"/>
    </row>
    <row r="167" spans="2:11" x14ac:dyDescent="0.25">
      <c r="B167" s="99"/>
      <c r="C167" s="100"/>
      <c r="D167" s="99"/>
      <c r="E167" s="99"/>
      <c r="F167" s="99"/>
      <c r="G167" s="99"/>
      <c r="H167" s="99"/>
      <c r="I167" s="99"/>
      <c r="J167" s="99"/>
      <c r="K167" s="99"/>
    </row>
    <row r="168" spans="2:11" x14ac:dyDescent="0.25">
      <c r="B168" s="99"/>
      <c r="C168" s="100"/>
      <c r="D168" s="99"/>
      <c r="E168" s="99"/>
      <c r="F168" s="99"/>
      <c r="G168" s="99"/>
      <c r="H168" s="99"/>
      <c r="I168" s="99"/>
      <c r="J168" s="99"/>
      <c r="K168" s="99"/>
    </row>
  </sheetData>
  <mergeCells count="101">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 ref="C87:C88"/>
    <mergeCell ref="D87:K88"/>
    <mergeCell ref="D73:K73"/>
    <mergeCell ref="B74:K74"/>
    <mergeCell ref="B81:K81"/>
    <mergeCell ref="D82:K82"/>
    <mergeCell ref="B75:B79"/>
    <mergeCell ref="C75:C76"/>
    <mergeCell ref="D75:K76"/>
    <mergeCell ref="C77:C80"/>
    <mergeCell ref="D77:K80"/>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14:K16"/>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D50:K50"/>
    <mergeCell ref="D38:K38"/>
  </mergeCells>
  <phoneticPr fontId="2" type="noConversion"/>
  <pageMargins left="0.25" right="0.25" top="0.5" bottom="0.5" header="0.5" footer="0.25"/>
  <pageSetup orientation="portrait" r:id="rId1"/>
  <headerFooter alignWithMargins="0"/>
  <rowBreaks count="1" manualBreakCount="1">
    <brk id="6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CC1048"/>
  <sheetViews>
    <sheetView showGridLines="0" tabSelected="1" zoomScale="80" zoomScaleNormal="80" zoomScalePageLayoutView="80" workbookViewId="0">
      <selection activeCell="V29" sqref="V29"/>
    </sheetView>
  </sheetViews>
  <sheetFormatPr defaultColWidth="9.109375" defaultRowHeight="13.2" x14ac:dyDescent="0.25"/>
  <cols>
    <col min="1" max="1" width="1.6640625" style="1" customWidth="1"/>
    <col min="2" max="2" width="14.109375" style="3" customWidth="1"/>
    <col min="3" max="3" width="28.44140625" style="3" customWidth="1"/>
    <col min="4" max="4" width="19.44140625" style="3" bestFit="1" customWidth="1"/>
    <col min="5" max="5" width="12.44140625" style="3" customWidth="1"/>
    <col min="6" max="6" width="19.33203125" style="3" customWidth="1"/>
    <col min="7" max="7" width="15.109375" style="3" customWidth="1"/>
    <col min="8" max="8" width="17" style="3" customWidth="1"/>
    <col min="9" max="10" width="14.33203125" style="3" customWidth="1"/>
    <col min="11" max="11" width="20" style="3" customWidth="1"/>
    <col min="12" max="12" width="21.33203125" style="3" customWidth="1"/>
    <col min="13" max="13" width="1.44140625" style="3" customWidth="1"/>
    <col min="14" max="14" width="6.6640625" style="3" customWidth="1"/>
    <col min="15" max="15" width="26.33203125" style="3" bestFit="1" customWidth="1"/>
    <col min="16" max="16" width="21.6640625" style="3" customWidth="1"/>
    <col min="17" max="17" width="2" style="2" customWidth="1"/>
    <col min="18" max="66" width="9.109375" style="142"/>
    <col min="67" max="81" width="9.109375" style="2"/>
    <col min="82" max="16384" width="9.109375" style="3"/>
  </cols>
  <sheetData>
    <row r="1" spans="1:81" ht="26.25" customHeight="1" x14ac:dyDescent="0.4">
      <c r="B1" s="306" t="s">
        <v>237</v>
      </c>
      <c r="C1" s="307"/>
      <c r="D1" s="307"/>
      <c r="E1" s="307"/>
      <c r="F1" s="307"/>
      <c r="G1" s="307"/>
      <c r="H1" s="307"/>
      <c r="I1" s="307"/>
      <c r="J1" s="307"/>
      <c r="K1" s="307"/>
      <c r="L1" s="307"/>
      <c r="M1" s="307"/>
      <c r="N1" s="307"/>
      <c r="O1" s="307"/>
      <c r="P1" s="307"/>
      <c r="Q1" s="172"/>
    </row>
    <row r="2" spans="1:81" ht="15" customHeight="1" x14ac:dyDescent="0.25">
      <c r="B2" s="318" t="s">
        <v>29</v>
      </c>
      <c r="C2" s="319"/>
      <c r="D2" s="319"/>
      <c r="E2" s="319"/>
      <c r="F2" s="319"/>
      <c r="G2" s="319"/>
      <c r="H2" s="319"/>
      <c r="I2" s="319"/>
      <c r="J2" s="320"/>
      <c r="K2" s="308" t="s">
        <v>30</v>
      </c>
      <c r="L2" s="309"/>
      <c r="M2" s="315" t="s">
        <v>9</v>
      </c>
      <c r="N2" s="316"/>
      <c r="O2" s="316"/>
      <c r="P2" s="317"/>
      <c r="Q2" s="10"/>
    </row>
    <row r="3" spans="1:81" ht="34.5" customHeight="1" thickBot="1" x14ac:dyDescent="0.3">
      <c r="B3" s="321" t="s">
        <v>174</v>
      </c>
      <c r="C3" s="322"/>
      <c r="D3" s="322"/>
      <c r="E3" s="322"/>
      <c r="F3" s="322"/>
      <c r="G3" s="322"/>
      <c r="H3" s="322"/>
      <c r="I3" s="322"/>
      <c r="J3" s="323"/>
      <c r="K3" s="310"/>
      <c r="L3" s="311"/>
      <c r="M3" s="312"/>
      <c r="N3" s="313"/>
      <c r="O3" s="313"/>
      <c r="P3" s="314"/>
      <c r="Q3" s="10"/>
    </row>
    <row r="4" spans="1:81" ht="15" customHeight="1" thickTop="1" x14ac:dyDescent="0.25">
      <c r="B4" s="258" t="s">
        <v>12</v>
      </c>
      <c r="C4" s="259"/>
      <c r="D4" s="259"/>
      <c r="E4" s="259"/>
      <c r="F4" s="259"/>
      <c r="G4" s="259"/>
      <c r="H4" s="259"/>
      <c r="I4" s="259"/>
      <c r="J4" s="259"/>
      <c r="K4" s="259"/>
      <c r="L4" s="259"/>
      <c r="M4" s="259"/>
      <c r="N4" s="259"/>
      <c r="O4" s="259"/>
      <c r="P4" s="260"/>
      <c r="Q4" s="10"/>
      <c r="R4" s="143"/>
      <c r="S4" s="143"/>
    </row>
    <row r="5" spans="1:81" ht="15" customHeight="1" x14ac:dyDescent="0.25">
      <c r="A5" s="37"/>
      <c r="B5" s="261" t="s">
        <v>28</v>
      </c>
      <c r="C5" s="262"/>
      <c r="D5" s="262"/>
      <c r="E5" s="262"/>
      <c r="F5" s="262"/>
      <c r="G5" s="262"/>
      <c r="H5" s="262"/>
      <c r="I5" s="262"/>
      <c r="J5" s="262"/>
      <c r="K5" s="262"/>
      <c r="L5" s="262"/>
      <c r="M5" s="262"/>
      <c r="N5" s="262"/>
      <c r="O5" s="262"/>
      <c r="P5" s="263"/>
      <c r="Q5" s="10"/>
    </row>
    <row r="6" spans="1:81" s="33" customFormat="1" ht="9" customHeight="1" thickBot="1" x14ac:dyDescent="0.3">
      <c r="A6" s="37"/>
      <c r="B6" s="251"/>
      <c r="C6" s="252"/>
      <c r="D6" s="252"/>
      <c r="E6" s="252"/>
      <c r="F6" s="252"/>
      <c r="G6" s="252"/>
      <c r="H6" s="252"/>
      <c r="I6" s="252"/>
      <c r="J6" s="252"/>
      <c r="K6" s="252"/>
      <c r="L6" s="252"/>
      <c r="M6" s="252"/>
      <c r="N6" s="252"/>
      <c r="O6" s="252"/>
      <c r="P6" s="253"/>
      <c r="Q6" s="10"/>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6"/>
      <c r="BP6" s="6"/>
      <c r="BQ6" s="6"/>
      <c r="BR6" s="6"/>
      <c r="BS6" s="6"/>
      <c r="BT6" s="6"/>
      <c r="BU6" s="6"/>
      <c r="BV6" s="6"/>
      <c r="BW6" s="6"/>
      <c r="BX6" s="6"/>
      <c r="BY6" s="6"/>
      <c r="BZ6" s="6"/>
      <c r="CA6" s="6"/>
      <c r="CB6" s="6"/>
      <c r="CC6" s="6"/>
    </row>
    <row r="7" spans="1:81" s="33" customFormat="1" ht="20.100000000000001" customHeight="1" thickBot="1" x14ac:dyDescent="0.35">
      <c r="A7" s="37"/>
      <c r="B7" s="264" t="s">
        <v>231</v>
      </c>
      <c r="C7" s="265"/>
      <c r="D7" s="265"/>
      <c r="E7" s="265"/>
      <c r="F7" s="265"/>
      <c r="G7" s="48"/>
      <c r="H7" s="272" t="s">
        <v>26</v>
      </c>
      <c r="I7" s="273"/>
      <c r="J7" s="273"/>
      <c r="K7" s="274"/>
      <c r="L7" s="4" t="s">
        <v>31</v>
      </c>
      <c r="M7" s="283" t="s">
        <v>32</v>
      </c>
      <c r="N7" s="284"/>
      <c r="O7" s="285"/>
      <c r="P7" s="254" t="s">
        <v>159</v>
      </c>
      <c r="Q7" s="10"/>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6"/>
      <c r="BP7" s="6"/>
      <c r="BQ7" s="6"/>
      <c r="BR7" s="6"/>
      <c r="BS7" s="6"/>
      <c r="BT7" s="6"/>
      <c r="BU7" s="6"/>
      <c r="BV7" s="6"/>
      <c r="BW7" s="6"/>
      <c r="BX7" s="6"/>
      <c r="BY7" s="6"/>
      <c r="BZ7" s="6"/>
      <c r="CA7" s="6"/>
      <c r="CB7" s="6"/>
      <c r="CC7" s="6"/>
    </row>
    <row r="8" spans="1:81" s="33" customFormat="1" ht="25.5" customHeight="1" x14ac:dyDescent="0.35">
      <c r="A8" s="37"/>
      <c r="B8" s="266"/>
      <c r="C8" s="265"/>
      <c r="D8" s="265"/>
      <c r="E8" s="265"/>
      <c r="F8" s="265"/>
      <c r="G8" s="257"/>
      <c r="H8" s="256"/>
      <c r="I8" s="256"/>
      <c r="J8" s="256"/>
      <c r="K8" s="256"/>
      <c r="L8" s="154"/>
      <c r="M8" s="249" t="s">
        <v>34</v>
      </c>
      <c r="N8" s="250"/>
      <c r="O8" s="153"/>
      <c r="P8" s="254"/>
      <c r="Q8" s="10"/>
      <c r="R8" s="144"/>
      <c r="S8" s="138"/>
      <c r="T8" s="139"/>
      <c r="U8" s="139"/>
      <c r="V8" s="139"/>
      <c r="W8" s="139"/>
      <c r="X8" s="139"/>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6"/>
      <c r="BP8" s="6"/>
      <c r="BQ8" s="6"/>
      <c r="BR8" s="6"/>
      <c r="BS8" s="6"/>
      <c r="BT8" s="6"/>
      <c r="BU8" s="6"/>
      <c r="BV8" s="6"/>
      <c r="BW8" s="6"/>
      <c r="BX8" s="6"/>
      <c r="BY8" s="6"/>
      <c r="BZ8" s="6"/>
      <c r="CA8" s="6"/>
      <c r="CB8" s="6"/>
      <c r="CC8" s="6"/>
    </row>
    <row r="9" spans="1:81" s="33" customFormat="1" ht="15" customHeight="1" thickBot="1" x14ac:dyDescent="0.3">
      <c r="A9" s="37"/>
      <c r="B9" s="266"/>
      <c r="C9" s="265"/>
      <c r="D9" s="265"/>
      <c r="E9" s="265"/>
      <c r="F9" s="265"/>
      <c r="G9" s="257"/>
      <c r="H9" s="256"/>
      <c r="I9" s="256"/>
      <c r="J9" s="256"/>
      <c r="K9" s="256"/>
      <c r="L9" s="255"/>
      <c r="M9" s="255"/>
      <c r="N9" s="211"/>
      <c r="O9" s="211"/>
      <c r="P9" s="56"/>
      <c r="Q9" s="10"/>
      <c r="R9" s="144"/>
      <c r="S9" s="139"/>
      <c r="T9" s="139"/>
      <c r="U9" s="139"/>
      <c r="V9" s="139"/>
      <c r="W9" s="139"/>
      <c r="X9" s="139"/>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6"/>
      <c r="BP9" s="6"/>
      <c r="BQ9" s="6"/>
      <c r="BR9" s="6"/>
      <c r="BS9" s="6"/>
      <c r="BT9" s="6"/>
      <c r="BU9" s="6"/>
      <c r="BV9" s="6"/>
      <c r="BW9" s="6"/>
      <c r="BX9" s="6"/>
      <c r="BY9" s="6"/>
      <c r="BZ9" s="6"/>
      <c r="CA9" s="6"/>
      <c r="CB9" s="6"/>
      <c r="CC9" s="6"/>
    </row>
    <row r="10" spans="1:81" s="33" customFormat="1" ht="21" customHeight="1" thickBot="1" x14ac:dyDescent="0.3">
      <c r="B10" s="266"/>
      <c r="C10" s="265"/>
      <c r="D10" s="265"/>
      <c r="E10" s="265"/>
      <c r="F10" s="265"/>
      <c r="G10" s="48"/>
      <c r="H10" s="275" t="s">
        <v>25</v>
      </c>
      <c r="I10" s="276"/>
      <c r="J10" s="276"/>
      <c r="K10" s="277"/>
      <c r="L10" s="4" t="s">
        <v>31</v>
      </c>
      <c r="M10" s="278" t="s">
        <v>33</v>
      </c>
      <c r="N10" s="279"/>
      <c r="O10" s="280"/>
      <c r="P10" s="254" t="s">
        <v>160</v>
      </c>
      <c r="Q10" s="10"/>
      <c r="R10" s="144"/>
      <c r="S10" s="140"/>
      <c r="T10" s="139"/>
      <c r="U10" s="139"/>
      <c r="V10" s="139"/>
      <c r="W10" s="139"/>
      <c r="X10" s="139"/>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6"/>
      <c r="BP10" s="6"/>
      <c r="BQ10" s="6"/>
      <c r="BR10" s="6"/>
      <c r="BS10" s="6"/>
      <c r="BT10" s="6"/>
      <c r="BU10" s="6"/>
      <c r="BV10" s="6"/>
      <c r="BW10" s="6"/>
      <c r="BX10" s="6"/>
      <c r="BY10" s="6"/>
      <c r="BZ10" s="6"/>
      <c r="CA10" s="6"/>
      <c r="CB10" s="6"/>
      <c r="CC10" s="6"/>
    </row>
    <row r="11" spans="1:81" s="33" customFormat="1" ht="26.25" customHeight="1" x14ac:dyDescent="0.35">
      <c r="B11" s="266"/>
      <c r="C11" s="265"/>
      <c r="D11" s="265"/>
      <c r="E11" s="265"/>
      <c r="F11" s="265"/>
      <c r="G11" s="257"/>
      <c r="H11" s="257"/>
      <c r="I11" s="257"/>
      <c r="J11" s="257"/>
      <c r="K11" s="257"/>
      <c r="L11" s="155"/>
      <c r="M11" s="270" t="s">
        <v>35</v>
      </c>
      <c r="N11" s="271"/>
      <c r="O11" s="153"/>
      <c r="P11" s="254"/>
      <c r="Q11" s="10"/>
      <c r="R11" s="144"/>
      <c r="S11" s="140"/>
      <c r="T11" s="141"/>
      <c r="U11" s="141"/>
      <c r="V11" s="141"/>
      <c r="W11" s="141"/>
      <c r="X11" s="141"/>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6"/>
      <c r="BP11" s="6"/>
      <c r="BQ11" s="6"/>
      <c r="BR11" s="6"/>
      <c r="BS11" s="6"/>
      <c r="BT11" s="6"/>
      <c r="BU11" s="6"/>
      <c r="BV11" s="6"/>
      <c r="BW11" s="6"/>
      <c r="BX11" s="6"/>
      <c r="BY11" s="6"/>
      <c r="BZ11" s="6"/>
      <c r="CA11" s="6"/>
      <c r="CB11" s="6"/>
      <c r="CC11" s="6"/>
    </row>
    <row r="12" spans="1:81" s="33" customFormat="1" ht="9" customHeight="1" x14ac:dyDescent="0.25">
      <c r="A12" s="37"/>
      <c r="B12" s="281"/>
      <c r="C12" s="257"/>
      <c r="D12" s="257"/>
      <c r="E12" s="257"/>
      <c r="F12" s="257"/>
      <c r="G12" s="257"/>
      <c r="H12" s="257"/>
      <c r="I12" s="257"/>
      <c r="J12" s="257"/>
      <c r="K12" s="257"/>
      <c r="L12" s="257"/>
      <c r="M12" s="257"/>
      <c r="N12" s="257"/>
      <c r="O12" s="257"/>
      <c r="P12" s="282"/>
      <c r="Q12" s="10"/>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6"/>
      <c r="BP12" s="6"/>
      <c r="BQ12" s="6"/>
      <c r="BR12" s="6"/>
      <c r="BS12" s="6"/>
      <c r="BT12" s="6"/>
      <c r="BU12" s="6"/>
      <c r="BV12" s="6"/>
      <c r="BW12" s="6"/>
      <c r="BX12" s="6"/>
      <c r="BY12" s="6"/>
      <c r="BZ12" s="6"/>
      <c r="CA12" s="6"/>
      <c r="CB12" s="6"/>
      <c r="CC12" s="6"/>
    </row>
    <row r="13" spans="1:81" ht="15" customHeight="1" x14ac:dyDescent="0.25">
      <c r="B13" s="267" t="s">
        <v>200</v>
      </c>
      <c r="C13" s="268"/>
      <c r="D13" s="268"/>
      <c r="E13" s="268"/>
      <c r="F13" s="268"/>
      <c r="G13" s="268"/>
      <c r="H13" s="268"/>
      <c r="I13" s="268"/>
      <c r="J13" s="268"/>
      <c r="K13" s="268"/>
      <c r="L13" s="268"/>
      <c r="M13" s="268"/>
      <c r="N13" s="268"/>
      <c r="O13" s="268"/>
      <c r="P13" s="269"/>
      <c r="Q13" s="10"/>
      <c r="R13" s="144"/>
      <c r="S13" s="144"/>
      <c r="T13" s="144"/>
      <c r="U13" s="144"/>
      <c r="V13" s="144"/>
      <c r="W13" s="144"/>
      <c r="X13" s="144"/>
      <c r="Y13" s="144"/>
      <c r="Z13" s="144"/>
      <c r="AA13" s="144"/>
      <c r="AB13" s="144"/>
    </row>
    <row r="14" spans="1:81" ht="15" customHeight="1" thickBot="1" x14ac:dyDescent="0.3">
      <c r="B14" s="239" t="s">
        <v>199</v>
      </c>
      <c r="C14" s="240"/>
      <c r="D14" s="240"/>
      <c r="E14" s="240"/>
      <c r="F14" s="240"/>
      <c r="G14" s="240"/>
      <c r="H14" s="240"/>
      <c r="I14" s="240"/>
      <c r="J14" s="240"/>
      <c r="K14" s="240"/>
      <c r="L14" s="240"/>
      <c r="M14" s="240"/>
      <c r="N14" s="240"/>
      <c r="O14" s="240"/>
      <c r="P14" s="241"/>
      <c r="Q14" s="10"/>
      <c r="R14" s="144"/>
      <c r="S14" s="144"/>
      <c r="T14" s="144"/>
      <c r="U14" s="144"/>
      <c r="V14" s="144"/>
      <c r="W14" s="144"/>
      <c r="X14" s="144"/>
      <c r="Y14" s="144"/>
      <c r="Z14" s="144"/>
      <c r="AA14" s="144"/>
      <c r="AB14" s="144"/>
    </row>
    <row r="15" spans="1:81" ht="15" hidden="1" customHeight="1" thickTop="1" thickBot="1" x14ac:dyDescent="0.3">
      <c r="B15" s="326"/>
      <c r="C15" s="327"/>
      <c r="D15" s="327"/>
      <c r="E15" s="327"/>
      <c r="F15" s="327"/>
      <c r="G15" s="327"/>
      <c r="H15" s="327"/>
      <c r="I15" s="327"/>
      <c r="J15" s="327"/>
      <c r="K15" s="327"/>
      <c r="L15" s="327"/>
      <c r="M15" s="328"/>
      <c r="N15" s="328"/>
      <c r="O15" s="328"/>
      <c r="P15" s="329"/>
      <c r="Q15" s="10"/>
      <c r="R15" s="144"/>
      <c r="S15" s="144"/>
      <c r="T15" s="144"/>
      <c r="U15" s="144"/>
      <c r="V15" s="144"/>
      <c r="W15" s="144"/>
      <c r="X15" s="144"/>
      <c r="Y15" s="144"/>
      <c r="Z15" s="144"/>
      <c r="AA15" s="144"/>
      <c r="AB15" s="144"/>
    </row>
    <row r="16" spans="1:81" ht="18" customHeight="1" thickTop="1" x14ac:dyDescent="0.25">
      <c r="B16" s="324" t="s">
        <v>36</v>
      </c>
      <c r="C16" s="325"/>
      <c r="D16" s="325"/>
      <c r="E16" s="325"/>
      <c r="F16" s="325"/>
      <c r="G16" s="325"/>
      <c r="H16" s="325"/>
      <c r="I16" s="325"/>
      <c r="J16" s="325"/>
      <c r="K16" s="325"/>
      <c r="L16" s="325"/>
      <c r="M16" s="330" t="s">
        <v>230</v>
      </c>
      <c r="N16" s="331"/>
      <c r="O16" s="331"/>
      <c r="P16" s="242"/>
      <c r="Q16" s="10"/>
      <c r="R16" s="144"/>
      <c r="S16" s="144"/>
      <c r="T16" s="144"/>
      <c r="U16" s="144"/>
      <c r="V16" s="144"/>
      <c r="W16" s="144"/>
      <c r="X16" s="144"/>
      <c r="Y16" s="144"/>
      <c r="Z16" s="144"/>
      <c r="AA16" s="144"/>
      <c r="AB16" s="144"/>
    </row>
    <row r="17" spans="1:28" ht="15" customHeight="1" x14ac:dyDescent="0.25">
      <c r="B17" s="245"/>
      <c r="C17" s="246"/>
      <c r="D17" s="246"/>
      <c r="E17" s="246"/>
      <c r="F17" s="246"/>
      <c r="G17" s="246"/>
      <c r="H17" s="246"/>
      <c r="I17" s="246"/>
      <c r="J17" s="246"/>
      <c r="K17" s="246"/>
      <c r="L17" s="246"/>
      <c r="M17" s="332"/>
      <c r="N17" s="333"/>
      <c r="O17" s="333"/>
      <c r="P17" s="243"/>
      <c r="Q17" s="10"/>
      <c r="R17" s="144"/>
      <c r="S17" s="144"/>
      <c r="T17" s="144"/>
      <c r="U17" s="144"/>
      <c r="V17" s="144"/>
      <c r="W17" s="144"/>
      <c r="X17" s="144"/>
      <c r="Y17" s="144"/>
      <c r="Z17" s="144"/>
      <c r="AA17" s="144"/>
      <c r="AB17" s="144"/>
    </row>
    <row r="18" spans="1:28" ht="15" customHeight="1" thickBot="1" x14ac:dyDescent="0.3">
      <c r="B18" s="247"/>
      <c r="C18" s="248"/>
      <c r="D18" s="248"/>
      <c r="E18" s="248"/>
      <c r="F18" s="248"/>
      <c r="G18" s="248"/>
      <c r="H18" s="248"/>
      <c r="I18" s="248"/>
      <c r="J18" s="248"/>
      <c r="K18" s="248"/>
      <c r="L18" s="248"/>
      <c r="M18" s="334"/>
      <c r="N18" s="335"/>
      <c r="O18" s="335"/>
      <c r="P18" s="244"/>
      <c r="Q18" s="10"/>
      <c r="R18" s="144"/>
      <c r="S18" s="144"/>
      <c r="T18" s="144"/>
      <c r="U18" s="144"/>
      <c r="V18" s="144"/>
      <c r="W18" s="144"/>
      <c r="X18" s="144"/>
      <c r="Y18" s="144"/>
      <c r="Z18" s="144"/>
      <c r="AA18" s="144"/>
      <c r="AB18" s="144"/>
    </row>
    <row r="19" spans="1:28" ht="15" customHeight="1" x14ac:dyDescent="0.25">
      <c r="B19" s="181" t="s">
        <v>27</v>
      </c>
      <c r="C19" s="5"/>
      <c r="D19" s="5"/>
      <c r="E19" s="54"/>
      <c r="F19" s="5"/>
      <c r="G19" s="5"/>
      <c r="H19" s="5"/>
      <c r="I19" s="5"/>
      <c r="J19" s="5"/>
      <c r="K19" s="34"/>
      <c r="L19" s="35"/>
      <c r="M19" s="44"/>
      <c r="N19" s="350" t="s">
        <v>37</v>
      </c>
      <c r="O19" s="351"/>
      <c r="P19" s="352"/>
      <c r="Q19" s="10"/>
    </row>
    <row r="20" spans="1:28" ht="18" customHeight="1" x14ac:dyDescent="0.25">
      <c r="B20" s="348"/>
      <c r="C20" s="353"/>
      <c r="D20" s="353"/>
      <c r="E20" s="353"/>
      <c r="F20" s="353"/>
      <c r="G20" s="353"/>
      <c r="H20" s="353"/>
      <c r="I20" s="353"/>
      <c r="J20" s="353"/>
      <c r="K20" s="353"/>
      <c r="L20" s="354"/>
      <c r="M20" s="299" t="s">
        <v>38</v>
      </c>
      <c r="N20" s="300"/>
      <c r="O20" s="300"/>
      <c r="P20" s="274"/>
      <c r="Q20" s="10"/>
    </row>
    <row r="21" spans="1:28" ht="18.75" customHeight="1" x14ac:dyDescent="0.25">
      <c r="B21" s="349"/>
      <c r="C21" s="304"/>
      <c r="D21" s="304"/>
      <c r="E21" s="304"/>
      <c r="F21" s="304"/>
      <c r="G21" s="304"/>
      <c r="H21" s="304"/>
      <c r="I21" s="304"/>
      <c r="J21" s="304"/>
      <c r="K21" s="304"/>
      <c r="L21" s="355"/>
      <c r="M21" s="301"/>
      <c r="N21" s="302"/>
      <c r="O21" s="303"/>
      <c r="P21" s="150"/>
      <c r="Q21" s="10"/>
    </row>
    <row r="22" spans="1:28" ht="19.5" customHeight="1" x14ac:dyDescent="0.25">
      <c r="B22" s="181" t="s">
        <v>50</v>
      </c>
      <c r="C22" s="5"/>
      <c r="D22" s="5"/>
      <c r="E22" s="5"/>
      <c r="F22" s="34"/>
      <c r="G22" s="54"/>
      <c r="H22" s="5"/>
      <c r="I22" s="41"/>
      <c r="J22" s="41"/>
      <c r="K22" s="36"/>
      <c r="L22" s="182" t="s">
        <v>3</v>
      </c>
      <c r="M22" s="292"/>
      <c r="N22" s="293"/>
      <c r="O22" s="294"/>
      <c r="P22" s="151"/>
      <c r="Q22" s="10"/>
    </row>
    <row r="23" spans="1:28" ht="18" customHeight="1" x14ac:dyDescent="0.25">
      <c r="B23" s="348"/>
      <c r="C23" s="298"/>
      <c r="D23" s="298"/>
      <c r="E23" s="298"/>
      <c r="F23" s="298"/>
      <c r="G23" s="297"/>
      <c r="H23" s="298"/>
      <c r="I23" s="298"/>
      <c r="J23" s="298"/>
      <c r="K23" s="298"/>
      <c r="L23" s="136"/>
      <c r="M23" s="295" t="s">
        <v>38</v>
      </c>
      <c r="N23" s="252"/>
      <c r="O23" s="252"/>
      <c r="P23" s="296"/>
      <c r="Q23" s="10"/>
    </row>
    <row r="24" spans="1:28" ht="21" customHeight="1" x14ac:dyDescent="0.25">
      <c r="B24" s="349"/>
      <c r="C24" s="305"/>
      <c r="D24" s="305"/>
      <c r="E24" s="305"/>
      <c r="F24" s="305"/>
      <c r="G24" s="304"/>
      <c r="H24" s="305"/>
      <c r="I24" s="305"/>
      <c r="J24" s="305"/>
      <c r="K24" s="305"/>
      <c r="L24" s="137"/>
      <c r="M24" s="301"/>
      <c r="N24" s="302"/>
      <c r="O24" s="303"/>
      <c r="P24" s="150"/>
      <c r="Q24" s="10"/>
    </row>
    <row r="25" spans="1:28" ht="20.25" customHeight="1" thickBot="1" x14ac:dyDescent="0.3">
      <c r="B25" s="340" t="s">
        <v>44</v>
      </c>
      <c r="C25" s="341"/>
      <c r="D25" s="341"/>
      <c r="E25" s="341"/>
      <c r="F25" s="342"/>
      <c r="G25" s="340" t="s">
        <v>45</v>
      </c>
      <c r="H25" s="343"/>
      <c r="I25" s="371"/>
      <c r="J25" s="40"/>
      <c r="K25" s="286" t="s">
        <v>161</v>
      </c>
      <c r="L25" s="287"/>
      <c r="M25" s="292"/>
      <c r="N25" s="293"/>
      <c r="O25" s="294"/>
      <c r="P25" s="152"/>
      <c r="Q25" s="10"/>
      <c r="R25" s="144"/>
      <c r="S25" s="145"/>
      <c r="T25" s="145"/>
      <c r="U25" s="144"/>
      <c r="V25" s="144"/>
      <c r="W25" s="144"/>
    </row>
    <row r="26" spans="1:28" ht="18" customHeight="1" thickBot="1" x14ac:dyDescent="0.3">
      <c r="B26" s="374" t="s">
        <v>46</v>
      </c>
      <c r="C26" s="375"/>
      <c r="D26" s="375"/>
      <c r="E26" s="375"/>
      <c r="F26" s="376"/>
      <c r="G26" s="344"/>
      <c r="H26" s="345"/>
      <c r="I26" s="372"/>
      <c r="J26" s="67"/>
      <c r="K26" s="288"/>
      <c r="L26" s="289"/>
      <c r="M26" s="336" t="s">
        <v>41</v>
      </c>
      <c r="N26" s="337"/>
      <c r="O26" s="43" t="s">
        <v>40</v>
      </c>
      <c r="P26" s="42"/>
      <c r="Q26" s="10"/>
      <c r="R26" s="144"/>
      <c r="S26" s="145"/>
      <c r="T26" s="145"/>
      <c r="U26" s="144"/>
      <c r="V26" s="144"/>
      <c r="W26" s="144"/>
    </row>
    <row r="27" spans="1:28" ht="21" customHeight="1" x14ac:dyDescent="0.25">
      <c r="B27" s="377"/>
      <c r="C27" s="378"/>
      <c r="D27" s="378"/>
      <c r="E27" s="378"/>
      <c r="F27" s="379"/>
      <c r="G27" s="346"/>
      <c r="H27" s="347"/>
      <c r="I27" s="373"/>
      <c r="J27" s="68"/>
      <c r="K27" s="290"/>
      <c r="L27" s="291"/>
      <c r="M27" s="338"/>
      <c r="N27" s="339"/>
      <c r="O27" s="7" t="s">
        <v>42</v>
      </c>
      <c r="P27" s="8" t="s">
        <v>43</v>
      </c>
      <c r="Q27" s="10"/>
      <c r="R27" s="144"/>
      <c r="S27" s="145"/>
      <c r="T27" s="145"/>
      <c r="U27" s="144"/>
      <c r="V27" s="144"/>
      <c r="W27" s="144"/>
    </row>
    <row r="28" spans="1:28" ht="15" customHeight="1" x14ac:dyDescent="0.25">
      <c r="B28" s="61" t="s">
        <v>0</v>
      </c>
      <c r="C28" s="62"/>
      <c r="D28" s="62"/>
      <c r="E28" s="62"/>
      <c r="F28" s="62"/>
      <c r="G28" s="62"/>
      <c r="H28" s="62"/>
      <c r="I28" s="63"/>
      <c r="J28" s="63"/>
      <c r="K28" s="63"/>
      <c r="L28" s="63"/>
      <c r="M28" s="434"/>
      <c r="N28" s="435"/>
      <c r="O28" s="380">
        <v>0.54500000000000004</v>
      </c>
      <c r="P28" s="443">
        <f>SUM(M28)*(O28)</f>
        <v>0</v>
      </c>
      <c r="Q28" s="10"/>
      <c r="R28" s="144"/>
      <c r="S28" s="146"/>
      <c r="T28" s="146"/>
      <c r="U28" s="144"/>
      <c r="V28" s="144"/>
      <c r="W28" s="144"/>
    </row>
    <row r="29" spans="1:28" ht="15" customHeight="1" x14ac:dyDescent="0.25">
      <c r="B29" s="72" t="s">
        <v>56</v>
      </c>
      <c r="C29" s="73"/>
      <c r="D29" s="64"/>
      <c r="E29" s="64"/>
      <c r="F29" s="64"/>
      <c r="G29" s="64"/>
      <c r="H29" s="64"/>
      <c r="I29" s="64"/>
      <c r="J29" s="64"/>
      <c r="K29" s="64"/>
      <c r="L29" s="64"/>
      <c r="M29" s="436"/>
      <c r="N29" s="437"/>
      <c r="O29" s="381"/>
      <c r="P29" s="444"/>
      <c r="Q29" s="10"/>
      <c r="R29" s="9"/>
      <c r="S29" s="144"/>
      <c r="T29" s="144"/>
      <c r="U29" s="144"/>
      <c r="V29" s="144"/>
      <c r="W29" s="144"/>
    </row>
    <row r="30" spans="1:28" ht="20.25" customHeight="1" x14ac:dyDescent="0.25">
      <c r="A30" s="2"/>
      <c r="B30" s="363" t="s">
        <v>164</v>
      </c>
      <c r="C30" s="364"/>
      <c r="D30" s="356"/>
      <c r="E30" s="356"/>
      <c r="F30" s="356"/>
      <c r="G30" s="356"/>
      <c r="H30" s="357"/>
      <c r="I30" s="438" t="s">
        <v>15</v>
      </c>
      <c r="J30" s="439"/>
      <c r="K30" s="439"/>
      <c r="L30" s="440"/>
      <c r="M30" s="365" t="s">
        <v>232</v>
      </c>
      <c r="N30" s="366"/>
      <c r="O30" s="366"/>
      <c r="P30" s="367"/>
      <c r="Q30" s="10"/>
      <c r="R30" s="145"/>
      <c r="S30" s="144"/>
      <c r="T30" s="144"/>
      <c r="U30" s="147"/>
      <c r="V30" s="144"/>
      <c r="W30" s="144"/>
    </row>
    <row r="31" spans="1:28" ht="20.25" customHeight="1" x14ac:dyDescent="0.25">
      <c r="A31" s="183" t="s">
        <v>165</v>
      </c>
      <c r="B31" s="74" t="s">
        <v>162</v>
      </c>
      <c r="C31" s="75" t="s">
        <v>167</v>
      </c>
      <c r="D31" s="59"/>
      <c r="E31" s="59"/>
      <c r="F31" s="60"/>
      <c r="G31" s="58" t="s">
        <v>45</v>
      </c>
      <c r="H31" s="69"/>
      <c r="I31" s="424"/>
      <c r="J31" s="425"/>
      <c r="K31" s="425"/>
      <c r="L31" s="426"/>
      <c r="M31" s="368"/>
      <c r="N31" s="369"/>
      <c r="O31" s="369"/>
      <c r="P31" s="370"/>
      <c r="Q31" s="10"/>
      <c r="R31" s="145"/>
    </row>
    <row r="32" spans="1:28" ht="33.75" customHeight="1" x14ac:dyDescent="0.35">
      <c r="B32" s="360" t="s">
        <v>46</v>
      </c>
      <c r="C32" s="361"/>
      <c r="D32" s="361"/>
      <c r="E32" s="361"/>
      <c r="F32" s="362"/>
      <c r="G32" s="358"/>
      <c r="H32" s="359"/>
      <c r="I32" s="427"/>
      <c r="J32" s="428"/>
      <c r="K32" s="428"/>
      <c r="L32" s="429"/>
      <c r="M32" s="192" t="s">
        <v>233</v>
      </c>
      <c r="N32" s="193"/>
      <c r="O32" s="193"/>
      <c r="P32" s="194"/>
      <c r="Q32" s="10"/>
      <c r="R32" s="146"/>
    </row>
    <row r="33" spans="2:18" ht="15" customHeight="1" x14ac:dyDescent="0.25">
      <c r="B33" s="49" t="s">
        <v>163</v>
      </c>
      <c r="C33" s="50"/>
      <c r="D33" s="50"/>
      <c r="E33" s="50"/>
      <c r="F33" s="50"/>
      <c r="G33" s="50"/>
      <c r="H33" s="50"/>
      <c r="I33" s="50"/>
      <c r="J33" s="50"/>
      <c r="K33" s="50"/>
      <c r="L33" s="50"/>
      <c r="M33" s="189"/>
      <c r="N33" s="190"/>
      <c r="P33" s="191"/>
      <c r="Q33" s="10"/>
      <c r="R33" s="144"/>
    </row>
    <row r="34" spans="2:18" ht="15" customHeight="1" x14ac:dyDescent="0.25">
      <c r="B34" s="51"/>
      <c r="C34" s="52"/>
      <c r="D34" s="52"/>
      <c r="E34" s="52"/>
      <c r="F34" s="52"/>
      <c r="G34" s="52"/>
      <c r="H34" s="52"/>
      <c r="I34" s="52"/>
      <c r="J34" s="52"/>
      <c r="K34" s="52"/>
      <c r="L34" s="52"/>
      <c r="M34" s="441" t="s">
        <v>57</v>
      </c>
      <c r="N34" s="442"/>
      <c r="O34" s="442"/>
      <c r="P34" s="442"/>
      <c r="Q34" s="10"/>
      <c r="R34" s="144"/>
    </row>
    <row r="35" spans="2:18" ht="18" customHeight="1" x14ac:dyDescent="0.25">
      <c r="B35" s="421" t="s">
        <v>39</v>
      </c>
      <c r="C35" s="422"/>
      <c r="D35" s="422"/>
      <c r="E35" s="422"/>
      <c r="F35" s="422"/>
      <c r="G35" s="422"/>
      <c r="H35" s="422"/>
      <c r="I35" s="422"/>
      <c r="J35" s="422"/>
      <c r="K35" s="422"/>
      <c r="L35" s="423"/>
      <c r="M35" s="430" t="s">
        <v>13</v>
      </c>
      <c r="N35" s="431"/>
      <c r="O35" s="424" t="s">
        <v>234</v>
      </c>
      <c r="P35" s="468"/>
      <c r="Q35" s="10"/>
    </row>
    <row r="36" spans="2:18" ht="27" customHeight="1" x14ac:dyDescent="0.25">
      <c r="B36" s="474"/>
      <c r="C36" s="475"/>
      <c r="D36" s="475"/>
      <c r="E36" s="475"/>
      <c r="F36" s="475"/>
      <c r="G36" s="475"/>
      <c r="H36" s="475"/>
      <c r="I36" s="475"/>
      <c r="J36" s="475"/>
      <c r="K36" s="475"/>
      <c r="L36" s="476"/>
      <c r="M36" s="432"/>
      <c r="N36" s="433"/>
      <c r="O36" s="469"/>
      <c r="P36" s="470"/>
      <c r="Q36" s="10"/>
    </row>
    <row r="37" spans="2:18" ht="26.1" customHeight="1" x14ac:dyDescent="0.25">
      <c r="B37" s="477"/>
      <c r="C37" s="478"/>
      <c r="D37" s="478"/>
      <c r="E37" s="478"/>
      <c r="F37" s="478"/>
      <c r="G37" s="478"/>
      <c r="H37" s="478"/>
      <c r="I37" s="478"/>
      <c r="J37" s="478"/>
      <c r="K37" s="478"/>
      <c r="L37" s="479"/>
      <c r="M37" s="455" t="s">
        <v>18</v>
      </c>
      <c r="N37" s="456"/>
      <c r="O37" s="480"/>
      <c r="P37" s="481"/>
      <c r="Q37" s="10"/>
    </row>
    <row r="38" spans="2:18" ht="18.75" customHeight="1" x14ac:dyDescent="0.25">
      <c r="B38" s="471" t="s">
        <v>19</v>
      </c>
      <c r="C38" s="472"/>
      <c r="D38" s="472"/>
      <c r="E38" s="472"/>
      <c r="F38" s="472"/>
      <c r="G38" s="472"/>
      <c r="H38" s="472"/>
      <c r="I38" s="472"/>
      <c r="J38" s="472"/>
      <c r="K38" s="472"/>
      <c r="L38" s="473"/>
      <c r="M38" s="457"/>
      <c r="N38" s="458"/>
      <c r="O38" s="482"/>
      <c r="P38" s="483"/>
      <c r="Q38" s="10"/>
    </row>
    <row r="39" spans="2:18" ht="15" customHeight="1" x14ac:dyDescent="0.25">
      <c r="B39" s="450" t="s">
        <v>14</v>
      </c>
      <c r="C39" s="445" t="s">
        <v>62</v>
      </c>
      <c r="D39" s="485" t="s">
        <v>63</v>
      </c>
      <c r="E39" s="459" t="s">
        <v>173</v>
      </c>
      <c r="F39" s="460"/>
      <c r="G39" s="460"/>
      <c r="H39" s="460"/>
      <c r="I39" s="460"/>
      <c r="J39" s="460"/>
      <c r="K39" s="460"/>
      <c r="L39" s="461"/>
      <c r="M39" s="445" t="s">
        <v>59</v>
      </c>
      <c r="N39" s="422"/>
      <c r="O39" s="423"/>
      <c r="P39" s="488" t="s">
        <v>60</v>
      </c>
      <c r="Q39" s="10"/>
    </row>
    <row r="40" spans="2:18" ht="15" customHeight="1" x14ac:dyDescent="0.25">
      <c r="B40" s="451"/>
      <c r="C40" s="453"/>
      <c r="D40" s="486"/>
      <c r="E40" s="462"/>
      <c r="F40" s="463"/>
      <c r="G40" s="463"/>
      <c r="H40" s="463"/>
      <c r="I40" s="463"/>
      <c r="J40" s="463"/>
      <c r="K40" s="463"/>
      <c r="L40" s="464"/>
      <c r="M40" s="446"/>
      <c r="N40" s="447"/>
      <c r="O40" s="277"/>
      <c r="P40" s="489"/>
      <c r="Q40" s="10"/>
    </row>
    <row r="41" spans="2:18" ht="54.75" customHeight="1" x14ac:dyDescent="0.25">
      <c r="B41" s="452"/>
      <c r="C41" s="454"/>
      <c r="D41" s="487"/>
      <c r="E41" s="465"/>
      <c r="F41" s="466"/>
      <c r="G41" s="466"/>
      <c r="H41" s="466"/>
      <c r="I41" s="466"/>
      <c r="J41" s="466"/>
      <c r="K41" s="466"/>
      <c r="L41" s="467"/>
      <c r="M41" s="448"/>
      <c r="N41" s="448"/>
      <c r="O41" s="449"/>
      <c r="P41" s="490"/>
      <c r="Q41" s="10"/>
    </row>
    <row r="42" spans="2:18" ht="33.75" customHeight="1" x14ac:dyDescent="0.35">
      <c r="B42" s="47"/>
      <c r="C42" s="160"/>
      <c r="D42" s="420"/>
      <c r="E42" s="383"/>
      <c r="F42" s="383"/>
      <c r="G42" s="383"/>
      <c r="H42" s="383"/>
      <c r="I42" s="383"/>
      <c r="J42" s="383"/>
      <c r="K42" s="383"/>
      <c r="L42" s="384"/>
      <c r="M42" s="484"/>
      <c r="N42" s="403"/>
      <c r="O42" s="404"/>
      <c r="P42" s="111"/>
      <c r="Q42" s="10"/>
    </row>
    <row r="43" spans="2:18" ht="33.75" customHeight="1" x14ac:dyDescent="0.35">
      <c r="B43" s="47"/>
      <c r="C43" s="160"/>
      <c r="D43" s="382"/>
      <c r="E43" s="383"/>
      <c r="F43" s="383"/>
      <c r="G43" s="383"/>
      <c r="H43" s="383"/>
      <c r="I43" s="383"/>
      <c r="J43" s="383"/>
      <c r="K43" s="383"/>
      <c r="L43" s="384"/>
      <c r="M43" s="484"/>
      <c r="N43" s="403"/>
      <c r="O43" s="404"/>
      <c r="P43" s="112"/>
      <c r="Q43" s="10"/>
    </row>
    <row r="44" spans="2:18" ht="33.75" customHeight="1" x14ac:dyDescent="0.35">
      <c r="B44" s="47"/>
      <c r="C44" s="160"/>
      <c r="D44" s="420"/>
      <c r="E44" s="383"/>
      <c r="F44" s="383"/>
      <c r="G44" s="383"/>
      <c r="H44" s="383"/>
      <c r="I44" s="383"/>
      <c r="J44" s="383"/>
      <c r="K44" s="383"/>
      <c r="L44" s="384"/>
      <c r="M44" s="402"/>
      <c r="N44" s="403"/>
      <c r="O44" s="404"/>
      <c r="P44" s="112"/>
      <c r="Q44" s="10"/>
    </row>
    <row r="45" spans="2:18" ht="33.75" customHeight="1" x14ac:dyDescent="0.35">
      <c r="B45" s="47"/>
      <c r="C45" s="160"/>
      <c r="D45" s="382"/>
      <c r="E45" s="491"/>
      <c r="F45" s="491"/>
      <c r="G45" s="491"/>
      <c r="H45" s="491"/>
      <c r="I45" s="491"/>
      <c r="J45" s="491"/>
      <c r="K45" s="491"/>
      <c r="L45" s="492"/>
      <c r="M45" s="402"/>
      <c r="N45" s="403"/>
      <c r="O45" s="404"/>
      <c r="P45" s="112"/>
      <c r="Q45" s="10"/>
    </row>
    <row r="46" spans="2:18" ht="33.75" customHeight="1" x14ac:dyDescent="0.35">
      <c r="B46" s="47"/>
      <c r="C46" s="160"/>
      <c r="D46" s="382"/>
      <c r="E46" s="383"/>
      <c r="F46" s="383"/>
      <c r="G46" s="383"/>
      <c r="H46" s="383"/>
      <c r="I46" s="383"/>
      <c r="J46" s="383"/>
      <c r="K46" s="383"/>
      <c r="L46" s="384"/>
      <c r="M46" s="402"/>
      <c r="N46" s="403"/>
      <c r="O46" s="404"/>
      <c r="P46" s="112"/>
      <c r="Q46" s="10"/>
    </row>
    <row r="47" spans="2:18" ht="33.75" customHeight="1" x14ac:dyDescent="0.35">
      <c r="B47" s="47"/>
      <c r="C47" s="160"/>
      <c r="D47" s="174"/>
      <c r="E47" s="171"/>
      <c r="F47" s="171"/>
      <c r="G47" s="171"/>
      <c r="H47" s="171"/>
      <c r="I47" s="171"/>
      <c r="J47" s="171"/>
      <c r="K47" s="171"/>
      <c r="L47" s="175"/>
      <c r="M47" s="402"/>
      <c r="N47" s="498"/>
      <c r="O47" s="499"/>
      <c r="P47" s="112"/>
      <c r="Q47" s="10"/>
    </row>
    <row r="48" spans="2:18" ht="33.75" customHeight="1" x14ac:dyDescent="0.35">
      <c r="B48" s="47"/>
      <c r="C48" s="160"/>
      <c r="D48" s="382"/>
      <c r="E48" s="383"/>
      <c r="F48" s="383"/>
      <c r="G48" s="383"/>
      <c r="H48" s="383"/>
      <c r="I48" s="383"/>
      <c r="J48" s="383"/>
      <c r="K48" s="383"/>
      <c r="L48" s="384"/>
      <c r="M48" s="484"/>
      <c r="N48" s="403"/>
      <c r="O48" s="404"/>
      <c r="P48" s="112"/>
      <c r="Q48" s="10"/>
    </row>
    <row r="49" spans="2:17" ht="33.75" customHeight="1" thickBot="1" x14ac:dyDescent="0.4">
      <c r="B49" s="47"/>
      <c r="C49" s="161"/>
      <c r="D49" s="395"/>
      <c r="E49" s="396"/>
      <c r="F49" s="396"/>
      <c r="G49" s="396"/>
      <c r="H49" s="396"/>
      <c r="I49" s="396"/>
      <c r="J49" s="396"/>
      <c r="K49" s="396"/>
      <c r="L49" s="397"/>
      <c r="M49" s="405"/>
      <c r="N49" s="406"/>
      <c r="O49" s="407"/>
      <c r="P49" s="112"/>
      <c r="Q49" s="10"/>
    </row>
    <row r="50" spans="2:17" ht="23.1" customHeight="1" thickTop="1" x14ac:dyDescent="0.25">
      <c r="B50" s="392" t="s">
        <v>64</v>
      </c>
      <c r="C50" s="393"/>
      <c r="D50" s="393"/>
      <c r="E50" s="393"/>
      <c r="F50" s="393"/>
      <c r="G50" s="393"/>
      <c r="H50" s="393"/>
      <c r="I50" s="393"/>
      <c r="J50" s="393"/>
      <c r="K50" s="393"/>
      <c r="L50" s="394"/>
      <c r="M50" s="408">
        <f>SUM(Extra_Page!L38:L38)</f>
        <v>0</v>
      </c>
      <c r="N50" s="409"/>
      <c r="O50" s="410"/>
      <c r="P50" s="122">
        <f>SUM(Extra_Page!N38:N38)</f>
        <v>0</v>
      </c>
      <c r="Q50" s="10"/>
    </row>
    <row r="51" spans="2:17" ht="23.1" customHeight="1" x14ac:dyDescent="0.25">
      <c r="B51" s="385" t="s">
        <v>1</v>
      </c>
      <c r="C51" s="386"/>
      <c r="D51" s="386"/>
      <c r="E51" s="386"/>
      <c r="F51" s="386"/>
      <c r="G51" s="386"/>
      <c r="H51" s="386"/>
      <c r="I51" s="386"/>
      <c r="J51" s="386"/>
      <c r="K51" s="386"/>
      <c r="L51" s="387"/>
      <c r="M51" s="408">
        <f>SUM(Avg_Rate!K49:K49)</f>
        <v>0</v>
      </c>
      <c r="N51" s="409"/>
      <c r="O51" s="410"/>
      <c r="P51" s="123">
        <f>SUM(Avg_Rate!L49:L49)</f>
        <v>0</v>
      </c>
      <c r="Q51" s="10"/>
    </row>
    <row r="52" spans="2:17" ht="23.1" customHeight="1" x14ac:dyDescent="0.25">
      <c r="B52" s="385" t="s">
        <v>2</v>
      </c>
      <c r="C52" s="386"/>
      <c r="D52" s="386"/>
      <c r="E52" s="386"/>
      <c r="F52" s="386"/>
      <c r="G52" s="386"/>
      <c r="H52" s="386"/>
      <c r="I52" s="386"/>
      <c r="J52" s="386"/>
      <c r="K52" s="386"/>
      <c r="L52" s="387"/>
      <c r="M52" s="408">
        <f>SUM(Daily_Rate!M42:M42)</f>
        <v>0</v>
      </c>
      <c r="N52" s="409"/>
      <c r="O52" s="410"/>
      <c r="P52" s="123">
        <f>SUM(Daily_Rate!N42:N42)</f>
        <v>0</v>
      </c>
      <c r="Q52" s="10"/>
    </row>
    <row r="53" spans="2:17" ht="23.1" customHeight="1" thickBot="1" x14ac:dyDescent="0.3">
      <c r="B53" s="388" t="s">
        <v>74</v>
      </c>
      <c r="C53" s="389"/>
      <c r="D53" s="389"/>
      <c r="E53" s="389"/>
      <c r="F53" s="389"/>
      <c r="G53" s="389"/>
      <c r="H53" s="389"/>
      <c r="I53" s="389"/>
      <c r="J53" s="389"/>
      <c r="K53" s="390"/>
      <c r="L53" s="391"/>
      <c r="M53" s="411">
        <f>SUM(M42:O52)</f>
        <v>0</v>
      </c>
      <c r="N53" s="412"/>
      <c r="O53" s="413"/>
      <c r="P53" s="124">
        <f>SUM(P42:P52)</f>
        <v>0</v>
      </c>
      <c r="Q53" s="10"/>
    </row>
    <row r="54" spans="2:17" ht="23.1" customHeight="1" thickTop="1" x14ac:dyDescent="0.3">
      <c r="B54" s="177" t="s">
        <v>150</v>
      </c>
      <c r="C54" s="177" t="s">
        <v>151</v>
      </c>
      <c r="D54" s="177" t="s">
        <v>152</v>
      </c>
      <c r="E54" s="177" t="s">
        <v>157</v>
      </c>
      <c r="F54" s="177" t="s">
        <v>158</v>
      </c>
      <c r="G54" s="177" t="s">
        <v>156</v>
      </c>
      <c r="H54" s="177" t="s">
        <v>153</v>
      </c>
      <c r="I54" s="177" t="s">
        <v>154</v>
      </c>
      <c r="J54" s="177" t="s">
        <v>155</v>
      </c>
      <c r="K54" s="500" t="s">
        <v>43</v>
      </c>
      <c r="L54" s="501"/>
      <c r="M54" s="502"/>
      <c r="N54" s="65" t="s">
        <v>65</v>
      </c>
      <c r="O54" s="57"/>
      <c r="P54" s="118">
        <f>SUM(M53+P53)</f>
        <v>0</v>
      </c>
      <c r="Q54" s="10"/>
    </row>
    <row r="55" spans="2:17" ht="24.75" customHeight="1" x14ac:dyDescent="0.3">
      <c r="B55" s="186" t="s">
        <v>175</v>
      </c>
      <c r="C55" s="179"/>
      <c r="D55" s="179"/>
      <c r="E55" s="179"/>
      <c r="F55" s="178"/>
      <c r="G55" s="178"/>
      <c r="H55" s="178"/>
      <c r="I55" s="178"/>
      <c r="J55" s="178"/>
      <c r="K55" s="417"/>
      <c r="L55" s="496"/>
      <c r="M55" s="497"/>
      <c r="N55" s="66" t="s">
        <v>66</v>
      </c>
      <c r="O55" s="55"/>
      <c r="P55" s="110"/>
      <c r="Q55" s="10"/>
    </row>
    <row r="56" spans="2:17" ht="24.75" customHeight="1" x14ac:dyDescent="0.3">
      <c r="B56" s="186" t="s">
        <v>175</v>
      </c>
      <c r="C56" s="179"/>
      <c r="D56" s="179"/>
      <c r="E56" s="179"/>
      <c r="F56" s="178"/>
      <c r="G56" s="178"/>
      <c r="H56" s="178"/>
      <c r="I56" s="178"/>
      <c r="J56" s="178"/>
      <c r="K56" s="417"/>
      <c r="L56" s="418"/>
      <c r="M56" s="419"/>
      <c r="N56" s="66" t="s">
        <v>67</v>
      </c>
      <c r="O56" s="55"/>
      <c r="P56" s="119">
        <f>SUM(P54-P55)</f>
        <v>0</v>
      </c>
      <c r="Q56" s="10"/>
    </row>
    <row r="57" spans="2:17" ht="24.75" customHeight="1" x14ac:dyDescent="0.3">
      <c r="B57" s="186" t="s">
        <v>175</v>
      </c>
      <c r="C57" s="179"/>
      <c r="D57" s="179"/>
      <c r="E57" s="179"/>
      <c r="F57" s="178"/>
      <c r="G57" s="178"/>
      <c r="H57" s="178"/>
      <c r="I57" s="178"/>
      <c r="J57" s="178"/>
      <c r="K57" s="417"/>
      <c r="L57" s="418"/>
      <c r="M57" s="419"/>
      <c r="N57" s="66" t="s">
        <v>68</v>
      </c>
      <c r="O57" s="55"/>
      <c r="P57" s="110"/>
      <c r="Q57" s="10"/>
    </row>
    <row r="58" spans="2:17" ht="24.75" customHeight="1" x14ac:dyDescent="0.3">
      <c r="B58" s="186" t="s">
        <v>175</v>
      </c>
      <c r="C58" s="179"/>
      <c r="D58" s="179"/>
      <c r="E58" s="179"/>
      <c r="F58" s="178"/>
      <c r="G58" s="178"/>
      <c r="H58" s="178"/>
      <c r="I58" s="178"/>
      <c r="J58" s="178"/>
      <c r="K58" s="417"/>
      <c r="L58" s="418"/>
      <c r="M58" s="419"/>
      <c r="N58" s="173"/>
      <c r="O58" s="180"/>
      <c r="P58" s="120">
        <f>SUM(P56-P57)</f>
        <v>0</v>
      </c>
      <c r="Q58" s="10"/>
    </row>
    <row r="59" spans="2:17" ht="24.75" customHeight="1" thickBot="1" x14ac:dyDescent="0.35">
      <c r="B59" s="186" t="s">
        <v>175</v>
      </c>
      <c r="C59" s="179"/>
      <c r="D59" s="179"/>
      <c r="E59" s="179"/>
      <c r="F59" s="178"/>
      <c r="G59" s="178"/>
      <c r="H59" s="178"/>
      <c r="I59" s="178"/>
      <c r="J59" s="178"/>
      <c r="K59" s="493"/>
      <c r="L59" s="494"/>
      <c r="M59" s="495"/>
      <c r="N59" s="66" t="s">
        <v>69</v>
      </c>
      <c r="O59" s="55"/>
      <c r="P59" s="121">
        <f>IF($P$58&gt;0,0,$P$58)</f>
        <v>0</v>
      </c>
      <c r="Q59" s="10"/>
    </row>
    <row r="60" spans="2:17" ht="39.75" customHeight="1" thickTop="1" x14ac:dyDescent="0.25">
      <c r="B60" s="270" t="s">
        <v>70</v>
      </c>
      <c r="C60" s="400"/>
      <c r="D60" s="400"/>
      <c r="E60" s="400"/>
      <c r="F60" s="400"/>
      <c r="G60" s="400"/>
      <c r="H60" s="401"/>
      <c r="I60" s="414">
        <f>IF(SUM(K55:M59)=$P$60,SUM(K55:M59),"Total Must Match Amount Due &gt;&gt;&gt;")</f>
        <v>0</v>
      </c>
      <c r="J60" s="415"/>
      <c r="K60" s="416"/>
      <c r="L60" s="54"/>
      <c r="M60" s="54"/>
      <c r="N60" s="54" t="s">
        <v>71</v>
      </c>
      <c r="O60" s="185"/>
      <c r="P60" s="170">
        <f>IF($P$58&lt;0,0,$P$58)</f>
        <v>0</v>
      </c>
      <c r="Q60" s="10"/>
    </row>
    <row r="61" spans="2:17" ht="15" customHeight="1" x14ac:dyDescent="0.3">
      <c r="B61" s="398" t="s">
        <v>236</v>
      </c>
      <c r="C61" s="399"/>
      <c r="D61" s="399"/>
      <c r="E61" s="399"/>
      <c r="F61" s="399"/>
      <c r="G61" s="399"/>
      <c r="H61" s="399"/>
      <c r="I61" s="399"/>
      <c r="J61" s="399"/>
      <c r="K61" s="399"/>
      <c r="L61" s="399"/>
      <c r="M61" s="399"/>
      <c r="N61" s="399"/>
      <c r="O61" s="399"/>
      <c r="P61" s="399"/>
      <c r="Q61" s="10"/>
    </row>
    <row r="62" spans="2:17" s="142" customFormat="1" x14ac:dyDescent="0.25">
      <c r="B62" s="176"/>
      <c r="C62" s="176"/>
      <c r="D62" s="176"/>
      <c r="E62" s="176"/>
      <c r="F62" s="176"/>
      <c r="G62" s="176"/>
      <c r="H62" s="176"/>
      <c r="I62" s="176"/>
      <c r="J62" s="176"/>
    </row>
    <row r="63" spans="2:17" s="142" customFormat="1" x14ac:dyDescent="0.25">
      <c r="L63" s="148"/>
    </row>
    <row r="64" spans="2:17" s="142" customFormat="1" x14ac:dyDescent="0.25"/>
    <row r="65" s="142" customFormat="1" x14ac:dyDescent="0.25"/>
    <row r="66" s="142" customFormat="1" x14ac:dyDescent="0.25"/>
    <row r="67" s="142" customFormat="1" x14ac:dyDescent="0.25"/>
    <row r="68" s="142" customFormat="1" x14ac:dyDescent="0.25"/>
    <row r="69" s="142" customFormat="1" x14ac:dyDescent="0.25"/>
    <row r="70" s="142" customFormat="1" x14ac:dyDescent="0.25"/>
    <row r="71" s="142" customFormat="1" x14ac:dyDescent="0.25"/>
    <row r="72" s="142" customFormat="1" x14ac:dyDescent="0.25"/>
    <row r="73" s="142" customFormat="1" x14ac:dyDescent="0.25"/>
    <row r="74" s="142" customFormat="1" x14ac:dyDescent="0.25"/>
    <row r="75" s="142" customFormat="1" x14ac:dyDescent="0.25"/>
    <row r="76" s="142" customFormat="1" x14ac:dyDescent="0.25"/>
    <row r="77" s="142" customFormat="1" x14ac:dyDescent="0.25"/>
    <row r="78" s="142" customFormat="1" x14ac:dyDescent="0.25"/>
    <row r="79" s="142" customFormat="1" x14ac:dyDescent="0.25"/>
    <row r="80" s="142" customFormat="1" x14ac:dyDescent="0.25"/>
    <row r="81" spans="18:66" s="142" customFormat="1" x14ac:dyDescent="0.25"/>
    <row r="82" spans="18:66" s="142" customFormat="1" x14ac:dyDescent="0.25"/>
    <row r="83" spans="18:66" s="142" customFormat="1" x14ac:dyDescent="0.25"/>
    <row r="84" spans="18:66" s="142" customFormat="1" x14ac:dyDescent="0.25"/>
    <row r="85" spans="18:66" s="142" customFormat="1" x14ac:dyDescent="0.25"/>
    <row r="86" spans="18:66" s="142" customFormat="1" x14ac:dyDescent="0.25"/>
    <row r="87" spans="18:66" s="142" customFormat="1" x14ac:dyDescent="0.25"/>
    <row r="88" spans="18:66" s="142" customFormat="1" x14ac:dyDescent="0.25"/>
    <row r="89" spans="18:66" s="142" customFormat="1" x14ac:dyDescent="0.25"/>
    <row r="90" spans="18:66" s="2" customFormat="1" x14ac:dyDescent="0.25">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row>
    <row r="91" spans="18:66" s="2" customFormat="1" x14ac:dyDescent="0.25">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row>
    <row r="92" spans="18:66" s="2" customFormat="1" x14ac:dyDescent="0.25">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row>
    <row r="93" spans="18:66" s="2" customFormat="1" x14ac:dyDescent="0.25">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row>
    <row r="94" spans="18:66" s="2" customFormat="1" x14ac:dyDescent="0.25">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row>
    <row r="95" spans="18:66" s="2" customFormat="1" x14ac:dyDescent="0.25">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row>
    <row r="96" spans="18:66" s="2" customFormat="1" x14ac:dyDescent="0.25">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row>
    <row r="97" spans="18:66" s="2" customFormat="1" x14ac:dyDescent="0.25">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row>
    <row r="98" spans="18:66" s="2" customFormat="1" x14ac:dyDescent="0.25">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row>
    <row r="99" spans="18:66" s="2" customFormat="1" x14ac:dyDescent="0.25">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row>
    <row r="100" spans="18:66" s="2" customFormat="1" x14ac:dyDescent="0.25">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row>
    <row r="101" spans="18:66" s="2" customFormat="1" x14ac:dyDescent="0.25">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row>
    <row r="102" spans="18:66" s="2" customFormat="1" x14ac:dyDescent="0.25">
      <c r="R102" s="142"/>
      <c r="S102" s="142"/>
      <c r="T102" s="142"/>
      <c r="U102" s="142"/>
      <c r="V102" s="142"/>
      <c r="W102" s="142"/>
      <c r="X102" s="14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row>
    <row r="103" spans="18:66" s="2" customFormat="1" x14ac:dyDescent="0.25">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row>
    <row r="104" spans="18:66" s="2" customFormat="1" x14ac:dyDescent="0.25">
      <c r="R104" s="142"/>
      <c r="S104" s="142"/>
      <c r="T104" s="142"/>
      <c r="U104" s="142"/>
      <c r="V104" s="142"/>
      <c r="W104" s="142"/>
      <c r="X104" s="14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row>
    <row r="105" spans="18:66" s="2" customFormat="1" x14ac:dyDescent="0.25">
      <c r="R105" s="142"/>
      <c r="S105" s="142"/>
      <c r="T105" s="142"/>
      <c r="U105" s="142"/>
      <c r="V105" s="142"/>
      <c r="W105" s="142"/>
      <c r="X105" s="142"/>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row>
    <row r="106" spans="18:66" s="2" customFormat="1" x14ac:dyDescent="0.25">
      <c r="R106" s="142"/>
      <c r="S106" s="142"/>
      <c r="T106" s="142"/>
      <c r="U106" s="142"/>
      <c r="V106" s="142"/>
      <c r="W106" s="142"/>
      <c r="X106" s="142"/>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row>
    <row r="107" spans="18:66" s="2" customFormat="1" x14ac:dyDescent="0.25">
      <c r="R107" s="142"/>
      <c r="S107" s="142"/>
      <c r="T107" s="142"/>
      <c r="U107" s="142"/>
      <c r="V107" s="142"/>
      <c r="W107" s="142"/>
      <c r="X107" s="142"/>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row>
    <row r="108" spans="18:66" s="2" customFormat="1" x14ac:dyDescent="0.25">
      <c r="R108" s="142"/>
      <c r="S108" s="142"/>
      <c r="T108" s="142"/>
      <c r="U108" s="142"/>
      <c r="V108" s="142"/>
      <c r="W108" s="142"/>
      <c r="X108" s="142"/>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row>
    <row r="109" spans="18:66" s="2" customFormat="1" x14ac:dyDescent="0.25">
      <c r="R109" s="142"/>
      <c r="S109" s="142"/>
      <c r="T109" s="142"/>
      <c r="U109" s="142"/>
      <c r="V109" s="142"/>
      <c r="W109" s="142"/>
      <c r="X109" s="142"/>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row>
    <row r="110" spans="18:66" s="2" customFormat="1" x14ac:dyDescent="0.25">
      <c r="R110" s="142"/>
      <c r="S110" s="142"/>
      <c r="T110" s="142"/>
      <c r="U110" s="142"/>
      <c r="V110" s="142"/>
      <c r="W110" s="142"/>
      <c r="X110" s="142"/>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row>
    <row r="111" spans="18:66" s="2" customFormat="1" x14ac:dyDescent="0.25">
      <c r="R111" s="142"/>
      <c r="S111" s="142"/>
      <c r="T111" s="142"/>
      <c r="U111" s="142"/>
      <c r="V111" s="142"/>
      <c r="W111" s="142"/>
      <c r="X111" s="142"/>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row>
    <row r="112" spans="18:66" s="2" customFormat="1" x14ac:dyDescent="0.25">
      <c r="R112" s="142"/>
      <c r="S112" s="142"/>
      <c r="T112" s="142"/>
      <c r="U112" s="142"/>
      <c r="V112" s="142"/>
      <c r="W112" s="142"/>
      <c r="X112" s="142"/>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row>
    <row r="113" spans="18:66" s="2" customFormat="1" x14ac:dyDescent="0.25">
      <c r="R113" s="142"/>
      <c r="S113" s="142"/>
      <c r="T113" s="142"/>
      <c r="U113" s="142"/>
      <c r="V113" s="142"/>
      <c r="W113" s="142"/>
      <c r="X113" s="142"/>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row>
    <row r="114" spans="18:66" s="2" customFormat="1" x14ac:dyDescent="0.25">
      <c r="R114" s="142"/>
      <c r="S114" s="142"/>
      <c r="T114" s="142"/>
      <c r="U114" s="142"/>
      <c r="V114" s="142"/>
      <c r="W114" s="142"/>
      <c r="X114" s="142"/>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row>
    <row r="115" spans="18:66" s="2" customFormat="1" x14ac:dyDescent="0.25">
      <c r="R115" s="142"/>
      <c r="S115" s="142"/>
      <c r="T115" s="142"/>
      <c r="U115" s="142"/>
      <c r="V115" s="142"/>
      <c r="W115" s="142"/>
      <c r="X115" s="142"/>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row>
    <row r="116" spans="18:66" s="2" customFormat="1" x14ac:dyDescent="0.25">
      <c r="R116" s="142"/>
      <c r="S116" s="142"/>
      <c r="T116" s="142"/>
      <c r="U116" s="142"/>
      <c r="V116" s="142"/>
      <c r="W116" s="142"/>
      <c r="X116" s="142"/>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row>
    <row r="117" spans="18:66" s="2" customFormat="1" x14ac:dyDescent="0.25">
      <c r="R117" s="142"/>
      <c r="S117" s="142"/>
      <c r="T117" s="142"/>
      <c r="U117" s="142"/>
      <c r="V117" s="142"/>
      <c r="W117" s="142"/>
      <c r="X117" s="142"/>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row>
    <row r="118" spans="18:66" s="2" customFormat="1" x14ac:dyDescent="0.25">
      <c r="R118" s="142"/>
      <c r="S118" s="142"/>
      <c r="T118" s="142"/>
      <c r="U118" s="142"/>
      <c r="V118" s="142"/>
      <c r="W118" s="142"/>
      <c r="X118" s="142"/>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row>
    <row r="119" spans="18:66" s="2" customFormat="1" x14ac:dyDescent="0.25">
      <c r="R119" s="142"/>
      <c r="S119" s="142"/>
      <c r="T119" s="142"/>
      <c r="U119" s="142"/>
      <c r="V119" s="142"/>
      <c r="W119" s="142"/>
      <c r="X119" s="142"/>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row>
    <row r="120" spans="18:66" s="2" customFormat="1" x14ac:dyDescent="0.25">
      <c r="R120" s="142"/>
      <c r="S120" s="142"/>
      <c r="T120" s="142"/>
      <c r="U120" s="142"/>
      <c r="V120" s="142"/>
      <c r="W120" s="142"/>
      <c r="X120" s="142"/>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row>
    <row r="121" spans="18:66" s="2" customFormat="1" x14ac:dyDescent="0.25">
      <c r="R121" s="142"/>
      <c r="S121" s="142"/>
      <c r="T121" s="142"/>
      <c r="U121" s="142"/>
      <c r="V121" s="142"/>
      <c r="W121" s="142"/>
      <c r="X121" s="142"/>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row>
    <row r="122" spans="18:66" s="2" customFormat="1" x14ac:dyDescent="0.25">
      <c r="R122" s="142"/>
      <c r="S122" s="142"/>
      <c r="T122" s="142"/>
      <c r="U122" s="142"/>
      <c r="V122" s="142"/>
      <c r="W122" s="142"/>
      <c r="X122" s="142"/>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row>
    <row r="123" spans="18:66" s="2" customFormat="1" x14ac:dyDescent="0.25">
      <c r="R123" s="142"/>
      <c r="S123" s="142"/>
      <c r="T123" s="142"/>
      <c r="U123" s="142"/>
      <c r="V123" s="142"/>
      <c r="W123" s="142"/>
      <c r="X123" s="142"/>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row>
    <row r="124" spans="18:66" s="2" customFormat="1" x14ac:dyDescent="0.25">
      <c r="R124" s="142"/>
      <c r="S124" s="142"/>
      <c r="T124" s="142"/>
      <c r="U124" s="142"/>
      <c r="V124" s="142"/>
      <c r="W124" s="142"/>
      <c r="X124" s="142"/>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row>
    <row r="125" spans="18:66" s="2" customFormat="1" x14ac:dyDescent="0.25">
      <c r="R125" s="142"/>
      <c r="S125" s="142"/>
      <c r="T125" s="142"/>
      <c r="U125" s="142"/>
      <c r="V125" s="142"/>
      <c r="W125" s="142"/>
      <c r="X125" s="142"/>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row>
    <row r="126" spans="18:66" s="2" customFormat="1" x14ac:dyDescent="0.25">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row>
    <row r="127" spans="18:66" s="2" customFormat="1" x14ac:dyDescent="0.25">
      <c r="R127" s="142"/>
      <c r="S127" s="142"/>
      <c r="T127" s="142"/>
      <c r="U127" s="142"/>
      <c r="V127" s="142"/>
      <c r="W127" s="142"/>
      <c r="X127" s="142"/>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row>
    <row r="128" spans="18:66" s="2" customFormat="1" x14ac:dyDescent="0.25">
      <c r="R128" s="142"/>
      <c r="S128" s="142"/>
      <c r="T128" s="142"/>
      <c r="U128" s="142"/>
      <c r="V128" s="142"/>
      <c r="W128" s="142"/>
      <c r="X128" s="142"/>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row>
    <row r="129" spans="18:66" s="2" customFormat="1" x14ac:dyDescent="0.25">
      <c r="R129" s="142"/>
      <c r="S129" s="142"/>
      <c r="T129" s="142"/>
      <c r="U129" s="142"/>
      <c r="V129" s="142"/>
      <c r="W129" s="142"/>
      <c r="X129" s="142"/>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row>
    <row r="130" spans="18:66" s="2" customFormat="1" x14ac:dyDescent="0.25">
      <c r="R130" s="142"/>
      <c r="S130" s="142"/>
      <c r="T130" s="142"/>
      <c r="U130" s="142"/>
      <c r="V130" s="142"/>
      <c r="W130" s="142"/>
      <c r="X130" s="142"/>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row>
    <row r="131" spans="18:66" s="2" customFormat="1" x14ac:dyDescent="0.25">
      <c r="R131" s="142"/>
      <c r="S131" s="142"/>
      <c r="T131" s="142"/>
      <c r="U131" s="142"/>
      <c r="V131" s="142"/>
      <c r="W131" s="142"/>
      <c r="X131" s="142"/>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row>
    <row r="132" spans="18:66" s="2" customFormat="1" x14ac:dyDescent="0.25">
      <c r="R132" s="142"/>
      <c r="S132" s="142"/>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row>
    <row r="133" spans="18:66" s="2" customFormat="1" x14ac:dyDescent="0.25">
      <c r="R133" s="142"/>
      <c r="S133" s="142"/>
      <c r="T133" s="142"/>
      <c r="U133" s="142"/>
      <c r="V133" s="142"/>
      <c r="W133" s="142"/>
      <c r="X133" s="142"/>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row>
    <row r="134" spans="18:66" s="2" customFormat="1" x14ac:dyDescent="0.25">
      <c r="R134" s="142"/>
      <c r="S134" s="142"/>
      <c r="T134" s="142"/>
      <c r="U134" s="142"/>
      <c r="V134" s="142"/>
      <c r="W134" s="142"/>
      <c r="X134" s="142"/>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row>
    <row r="135" spans="18:66" s="2" customFormat="1" x14ac:dyDescent="0.25">
      <c r="R135" s="142"/>
      <c r="S135" s="142"/>
      <c r="T135" s="142"/>
      <c r="U135" s="142"/>
      <c r="V135" s="142"/>
      <c r="W135" s="142"/>
      <c r="X135" s="142"/>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row>
    <row r="136" spans="18:66" s="2" customFormat="1" x14ac:dyDescent="0.25">
      <c r="R136" s="142"/>
      <c r="S136" s="142"/>
      <c r="T136" s="142"/>
      <c r="U136" s="142"/>
      <c r="V136" s="142"/>
      <c r="W136" s="142"/>
      <c r="X136" s="142"/>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row>
    <row r="137" spans="18:66" s="2" customFormat="1" x14ac:dyDescent="0.25">
      <c r="R137" s="142"/>
      <c r="S137" s="142"/>
      <c r="T137" s="142"/>
      <c r="U137" s="142"/>
      <c r="V137" s="142"/>
      <c r="W137" s="142"/>
      <c r="X137" s="142"/>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row>
    <row r="138" spans="18:66" s="2" customFormat="1" x14ac:dyDescent="0.25">
      <c r="R138" s="142"/>
      <c r="S138" s="142"/>
      <c r="T138" s="142"/>
      <c r="U138" s="142"/>
      <c r="V138" s="142"/>
      <c r="W138" s="142"/>
      <c r="X138" s="142"/>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row>
    <row r="139" spans="18:66" s="2" customFormat="1" x14ac:dyDescent="0.25">
      <c r="R139" s="142"/>
      <c r="S139" s="142"/>
      <c r="T139" s="142"/>
      <c r="U139" s="142"/>
      <c r="V139" s="142"/>
      <c r="W139" s="142"/>
      <c r="X139" s="142"/>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row>
    <row r="140" spans="18:66" s="2" customFormat="1" x14ac:dyDescent="0.25">
      <c r="R140" s="142"/>
      <c r="S140" s="142"/>
      <c r="T140" s="142"/>
      <c r="U140" s="142"/>
      <c r="V140" s="142"/>
      <c r="W140" s="142"/>
      <c r="X140" s="142"/>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row>
    <row r="141" spans="18:66" s="2" customFormat="1" x14ac:dyDescent="0.25">
      <c r="R141" s="142"/>
      <c r="S141" s="142"/>
      <c r="T141" s="142"/>
      <c r="U141" s="142"/>
      <c r="V141" s="142"/>
      <c r="W141" s="142"/>
      <c r="X141" s="142"/>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row>
    <row r="142" spans="18:66" s="2" customFormat="1" x14ac:dyDescent="0.25">
      <c r="R142" s="142"/>
      <c r="S142" s="142"/>
      <c r="T142" s="142"/>
      <c r="U142" s="142"/>
      <c r="V142" s="142"/>
      <c r="W142" s="142"/>
      <c r="X142" s="142"/>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row>
    <row r="143" spans="18:66" s="2" customFormat="1" x14ac:dyDescent="0.25">
      <c r="R143" s="142"/>
      <c r="S143" s="142"/>
      <c r="T143" s="142"/>
      <c r="U143" s="142"/>
      <c r="V143" s="142"/>
      <c r="W143" s="142"/>
      <c r="X143" s="142"/>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row>
    <row r="144" spans="18:66" s="2" customFormat="1" x14ac:dyDescent="0.25">
      <c r="R144" s="142"/>
      <c r="S144" s="142"/>
      <c r="T144" s="142"/>
      <c r="U144" s="142"/>
      <c r="V144" s="142"/>
      <c r="W144" s="142"/>
      <c r="X144" s="142"/>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row>
    <row r="145" spans="18:66" s="2" customFormat="1" x14ac:dyDescent="0.25">
      <c r="R145" s="142"/>
      <c r="S145" s="142"/>
      <c r="T145" s="142"/>
      <c r="U145" s="142"/>
      <c r="V145" s="142"/>
      <c r="W145" s="142"/>
      <c r="X145" s="142"/>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row>
    <row r="146" spans="18:66" s="2" customFormat="1" x14ac:dyDescent="0.25">
      <c r="R146" s="142"/>
      <c r="S146" s="142"/>
      <c r="T146" s="142"/>
      <c r="U146" s="142"/>
      <c r="V146" s="142"/>
      <c r="W146" s="142"/>
      <c r="X146" s="142"/>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row>
    <row r="147" spans="18:66" s="2" customFormat="1" x14ac:dyDescent="0.25">
      <c r="R147" s="142"/>
      <c r="S147" s="142"/>
      <c r="T147" s="142"/>
      <c r="U147" s="142"/>
      <c r="V147" s="142"/>
      <c r="W147" s="142"/>
      <c r="X147" s="142"/>
      <c r="Y147" s="142"/>
      <c r="Z147" s="142"/>
      <c r="AA147" s="142"/>
      <c r="AB147" s="142"/>
      <c r="AC147" s="142"/>
      <c r="AD147" s="142"/>
      <c r="AE147" s="142"/>
      <c r="AF147" s="142"/>
      <c r="AG147" s="142"/>
      <c r="AH147" s="142"/>
      <c r="AI147" s="142"/>
      <c r="AJ147" s="142"/>
      <c r="AK147" s="142"/>
      <c r="AL147" s="142"/>
      <c r="AM147" s="142"/>
      <c r="AN147" s="142"/>
      <c r="AO147" s="142"/>
      <c r="AP147" s="142"/>
      <c r="AQ147" s="142"/>
      <c r="AR147" s="142"/>
      <c r="AS147" s="142"/>
      <c r="AT147" s="142"/>
      <c r="AU147" s="142"/>
      <c r="AV147" s="142"/>
      <c r="AW147" s="142"/>
      <c r="AX147" s="142"/>
      <c r="AY147" s="142"/>
      <c r="AZ147" s="142"/>
      <c r="BA147" s="142"/>
      <c r="BB147" s="142"/>
      <c r="BC147" s="142"/>
      <c r="BD147" s="142"/>
      <c r="BE147" s="142"/>
      <c r="BF147" s="142"/>
      <c r="BG147" s="142"/>
      <c r="BH147" s="142"/>
      <c r="BI147" s="142"/>
      <c r="BJ147" s="142"/>
      <c r="BK147" s="142"/>
      <c r="BL147" s="142"/>
      <c r="BM147" s="142"/>
      <c r="BN147" s="142"/>
    </row>
    <row r="148" spans="18:66" s="2" customFormat="1" x14ac:dyDescent="0.25">
      <c r="R148" s="142"/>
      <c r="S148" s="142"/>
      <c r="T148" s="142"/>
      <c r="U148" s="142"/>
      <c r="V148" s="142"/>
      <c r="W148" s="142"/>
      <c r="X148" s="142"/>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row>
    <row r="149" spans="18:66" s="2" customFormat="1" x14ac:dyDescent="0.25">
      <c r="R149" s="142"/>
      <c r="S149" s="142"/>
      <c r="T149" s="142"/>
      <c r="U149" s="142"/>
      <c r="V149" s="142"/>
      <c r="W149" s="142"/>
      <c r="X149" s="142"/>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row>
    <row r="150" spans="18:66" s="2" customFormat="1" x14ac:dyDescent="0.25">
      <c r="R150" s="142"/>
      <c r="S150" s="142"/>
      <c r="T150" s="142"/>
      <c r="U150" s="142"/>
      <c r="V150" s="142"/>
      <c r="W150" s="142"/>
      <c r="X150" s="142"/>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row>
    <row r="151" spans="18:66" s="2" customFormat="1" x14ac:dyDescent="0.25">
      <c r="R151" s="142"/>
      <c r="S151" s="142"/>
      <c r="T151" s="142"/>
      <c r="U151" s="142"/>
      <c r="V151" s="142"/>
      <c r="W151" s="142"/>
      <c r="X151" s="142"/>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row>
    <row r="152" spans="18:66" s="2" customFormat="1" x14ac:dyDescent="0.25">
      <c r="R152" s="142"/>
      <c r="S152" s="142"/>
      <c r="T152" s="142"/>
      <c r="U152" s="142"/>
      <c r="V152" s="142"/>
      <c r="W152" s="142"/>
      <c r="X152" s="142"/>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row>
    <row r="153" spans="18:66" s="2" customFormat="1" x14ac:dyDescent="0.25">
      <c r="R153" s="142"/>
      <c r="S153" s="142"/>
      <c r="T153" s="142"/>
      <c r="U153" s="142"/>
      <c r="V153" s="142"/>
      <c r="W153" s="142"/>
      <c r="X153" s="142"/>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row>
    <row r="154" spans="18:66" s="2" customFormat="1" x14ac:dyDescent="0.25">
      <c r="R154" s="142"/>
      <c r="S154" s="142"/>
      <c r="T154" s="142"/>
      <c r="U154" s="142"/>
      <c r="V154" s="142"/>
      <c r="W154" s="142"/>
      <c r="X154" s="142"/>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row>
    <row r="155" spans="18:66" s="2" customFormat="1" x14ac:dyDescent="0.25">
      <c r="R155" s="142"/>
      <c r="S155" s="142"/>
      <c r="T155" s="142"/>
      <c r="U155" s="142"/>
      <c r="V155" s="142"/>
      <c r="W155" s="142"/>
      <c r="X155" s="142"/>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row>
    <row r="156" spans="18:66" s="2" customFormat="1" x14ac:dyDescent="0.25">
      <c r="R156" s="142"/>
      <c r="S156" s="142"/>
      <c r="T156" s="142"/>
      <c r="U156" s="142"/>
      <c r="V156" s="142"/>
      <c r="W156" s="142"/>
      <c r="X156" s="142"/>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row>
    <row r="157" spans="18:66" s="2" customFormat="1" x14ac:dyDescent="0.25">
      <c r="R157" s="142"/>
      <c r="S157" s="142"/>
      <c r="T157" s="142"/>
      <c r="U157" s="142"/>
      <c r="V157" s="142"/>
      <c r="W157" s="142"/>
      <c r="X157" s="142"/>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row>
    <row r="158" spans="18:66" s="2" customFormat="1" x14ac:dyDescent="0.25">
      <c r="R158" s="142"/>
      <c r="S158" s="142"/>
      <c r="T158" s="142"/>
      <c r="U158" s="142"/>
      <c r="V158" s="142"/>
      <c r="W158" s="142"/>
      <c r="X158" s="142"/>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row>
    <row r="159" spans="18:66" s="2" customFormat="1" x14ac:dyDescent="0.25">
      <c r="R159" s="142"/>
      <c r="S159" s="142"/>
      <c r="T159" s="142"/>
      <c r="U159" s="142"/>
      <c r="V159" s="142"/>
      <c r="W159" s="142"/>
      <c r="X159" s="142"/>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row>
    <row r="160" spans="18:66" s="2" customFormat="1" x14ac:dyDescent="0.25">
      <c r="R160" s="142"/>
      <c r="S160" s="142"/>
      <c r="T160" s="142"/>
      <c r="U160" s="142"/>
      <c r="V160" s="142"/>
      <c r="W160" s="142"/>
      <c r="X160" s="142"/>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row>
    <row r="161" spans="18:66" s="2" customFormat="1" x14ac:dyDescent="0.25">
      <c r="R161" s="142"/>
      <c r="S161" s="142"/>
      <c r="T161" s="142"/>
      <c r="U161" s="142"/>
      <c r="V161" s="142"/>
      <c r="W161" s="142"/>
      <c r="X161" s="142"/>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row>
    <row r="162" spans="18:66" s="2" customFormat="1" x14ac:dyDescent="0.25">
      <c r="R162" s="142"/>
      <c r="S162" s="142"/>
      <c r="T162" s="142"/>
      <c r="U162" s="142"/>
      <c r="V162" s="142"/>
      <c r="W162" s="142"/>
      <c r="X162" s="142"/>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row>
    <row r="163" spans="18:66" s="2" customFormat="1" x14ac:dyDescent="0.25">
      <c r="R163" s="142"/>
      <c r="S163" s="142"/>
      <c r="T163" s="142"/>
      <c r="U163" s="142"/>
      <c r="V163" s="142"/>
      <c r="W163" s="142"/>
      <c r="X163" s="142"/>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row>
    <row r="164" spans="18:66" s="2" customFormat="1" x14ac:dyDescent="0.25">
      <c r="R164" s="142"/>
      <c r="S164" s="142"/>
      <c r="T164" s="142"/>
      <c r="U164" s="142"/>
      <c r="V164" s="142"/>
      <c r="W164" s="142"/>
      <c r="X164" s="142"/>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row>
    <row r="165" spans="18:66" s="2" customFormat="1" x14ac:dyDescent="0.25">
      <c r="R165" s="142"/>
      <c r="S165" s="142"/>
      <c r="T165" s="142"/>
      <c r="U165" s="142"/>
      <c r="V165" s="142"/>
      <c r="W165" s="142"/>
      <c r="X165" s="142"/>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row>
    <row r="166" spans="18:66" s="2" customFormat="1" x14ac:dyDescent="0.25">
      <c r="R166" s="142"/>
      <c r="S166" s="142"/>
      <c r="T166" s="142"/>
      <c r="U166" s="142"/>
      <c r="V166" s="142"/>
      <c r="W166" s="142"/>
      <c r="X166" s="142"/>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row>
    <row r="167" spans="18:66" s="2" customFormat="1" x14ac:dyDescent="0.25">
      <c r="R167" s="142"/>
      <c r="S167" s="142"/>
      <c r="T167" s="142"/>
      <c r="U167" s="142"/>
      <c r="V167" s="142"/>
      <c r="W167" s="142"/>
      <c r="X167" s="142"/>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row>
    <row r="168" spans="18:66" s="2" customFormat="1" x14ac:dyDescent="0.25">
      <c r="R168" s="142"/>
      <c r="S168" s="142"/>
      <c r="T168" s="142"/>
      <c r="U168" s="142"/>
      <c r="V168" s="142"/>
      <c r="W168" s="142"/>
      <c r="X168" s="142"/>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row>
    <row r="169" spans="18:66" s="2" customFormat="1" x14ac:dyDescent="0.25">
      <c r="R169" s="142"/>
      <c r="S169" s="142"/>
      <c r="T169" s="142"/>
      <c r="U169" s="142"/>
      <c r="V169" s="142"/>
      <c r="W169" s="142"/>
      <c r="X169" s="142"/>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row>
    <row r="170" spans="18:66" s="2" customFormat="1" x14ac:dyDescent="0.25">
      <c r="R170" s="142"/>
      <c r="S170" s="142"/>
      <c r="T170" s="142"/>
      <c r="U170" s="142"/>
      <c r="V170" s="142"/>
      <c r="W170" s="142"/>
      <c r="X170" s="142"/>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row>
    <row r="171" spans="18:66" s="2" customFormat="1" x14ac:dyDescent="0.25">
      <c r="R171" s="142"/>
      <c r="S171" s="142"/>
      <c r="T171" s="142"/>
      <c r="U171" s="142"/>
      <c r="V171" s="142"/>
      <c r="W171" s="142"/>
      <c r="X171" s="142"/>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row>
    <row r="172" spans="18:66" s="2" customFormat="1" x14ac:dyDescent="0.25">
      <c r="R172" s="142"/>
      <c r="S172" s="142"/>
      <c r="T172" s="142"/>
      <c r="U172" s="142"/>
      <c r="V172" s="142"/>
      <c r="W172" s="142"/>
      <c r="X172" s="142"/>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row>
    <row r="173" spans="18:66" s="2" customFormat="1" x14ac:dyDescent="0.25">
      <c r="R173" s="142"/>
      <c r="S173" s="142"/>
      <c r="T173" s="142"/>
      <c r="U173" s="142"/>
      <c r="V173" s="142"/>
      <c r="W173" s="142"/>
      <c r="X173" s="142"/>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row>
    <row r="174" spans="18:66" s="2" customFormat="1" x14ac:dyDescent="0.25">
      <c r="R174" s="142"/>
      <c r="S174" s="142"/>
      <c r="T174" s="142"/>
      <c r="U174" s="142"/>
      <c r="V174" s="142"/>
      <c r="W174" s="142"/>
      <c r="X174" s="142"/>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row>
    <row r="175" spans="18:66" s="2" customFormat="1" x14ac:dyDescent="0.25">
      <c r="R175" s="142"/>
      <c r="S175" s="142"/>
      <c r="T175" s="142"/>
      <c r="U175" s="142"/>
      <c r="V175" s="142"/>
      <c r="W175" s="142"/>
      <c r="X175" s="142"/>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row>
    <row r="176" spans="18:66" s="2" customFormat="1" x14ac:dyDescent="0.25">
      <c r="R176" s="142"/>
      <c r="S176" s="142"/>
      <c r="T176" s="142"/>
      <c r="U176" s="142"/>
      <c r="V176" s="142"/>
      <c r="W176" s="142"/>
      <c r="X176" s="142"/>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row>
    <row r="177" spans="18:66" s="2" customFormat="1" x14ac:dyDescent="0.25">
      <c r="R177" s="142"/>
      <c r="S177" s="142"/>
      <c r="T177" s="142"/>
      <c r="U177" s="142"/>
      <c r="V177" s="142"/>
      <c r="W177" s="142"/>
      <c r="X177" s="142"/>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row>
    <row r="178" spans="18:66" s="2" customFormat="1" x14ac:dyDescent="0.25">
      <c r="R178" s="142"/>
      <c r="S178" s="142"/>
      <c r="T178" s="142"/>
      <c r="U178" s="142"/>
      <c r="V178" s="142"/>
      <c r="W178" s="142"/>
      <c r="X178" s="142"/>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row>
    <row r="179" spans="18:66" s="2" customFormat="1" x14ac:dyDescent="0.25">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row>
    <row r="180" spans="18:66" s="2" customFormat="1" x14ac:dyDescent="0.25">
      <c r="R180" s="142"/>
      <c r="S180" s="142"/>
      <c r="T180" s="142"/>
      <c r="U180" s="142"/>
      <c r="V180" s="142"/>
      <c r="W180" s="142"/>
      <c r="X180" s="142"/>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row>
    <row r="181" spans="18:66" s="2" customFormat="1" x14ac:dyDescent="0.25">
      <c r="R181" s="142"/>
      <c r="S181" s="142"/>
      <c r="T181" s="142"/>
      <c r="U181" s="142"/>
      <c r="V181" s="142"/>
      <c r="W181" s="142"/>
      <c r="X181" s="142"/>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row>
    <row r="182" spans="18:66" s="2" customFormat="1" x14ac:dyDescent="0.25">
      <c r="R182" s="142"/>
      <c r="S182" s="142"/>
      <c r="T182" s="142"/>
      <c r="U182" s="142"/>
      <c r="V182" s="142"/>
      <c r="W182" s="142"/>
      <c r="X182" s="142"/>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row>
    <row r="183" spans="18:66" s="2" customFormat="1" x14ac:dyDescent="0.25">
      <c r="R183" s="142"/>
      <c r="S183" s="142"/>
      <c r="T183" s="142"/>
      <c r="U183" s="142"/>
      <c r="V183" s="142"/>
      <c r="W183" s="142"/>
      <c r="X183" s="142"/>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row>
    <row r="184" spans="18:66" s="2" customFormat="1" x14ac:dyDescent="0.25">
      <c r="R184" s="142"/>
      <c r="S184" s="142"/>
      <c r="T184" s="142"/>
      <c r="U184" s="142"/>
      <c r="V184" s="142"/>
      <c r="W184" s="142"/>
      <c r="X184" s="142"/>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row>
    <row r="185" spans="18:66" s="2" customFormat="1" x14ac:dyDescent="0.25">
      <c r="R185" s="142"/>
      <c r="S185" s="142"/>
      <c r="T185" s="142"/>
      <c r="U185" s="142"/>
      <c r="V185" s="142"/>
      <c r="W185" s="142"/>
      <c r="X185" s="142"/>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row>
    <row r="186" spans="18:66" s="2" customFormat="1" x14ac:dyDescent="0.25">
      <c r="R186" s="142"/>
      <c r="S186" s="142"/>
      <c r="T186" s="142"/>
      <c r="U186" s="142"/>
      <c r="V186" s="142"/>
      <c r="W186" s="142"/>
      <c r="X186" s="142"/>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row>
    <row r="187" spans="18:66" s="2" customFormat="1" x14ac:dyDescent="0.25">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row>
    <row r="188" spans="18:66" s="2" customFormat="1" x14ac:dyDescent="0.25">
      <c r="R188" s="142"/>
      <c r="S188" s="142"/>
      <c r="T188" s="142"/>
      <c r="U188" s="142"/>
      <c r="V188" s="142"/>
      <c r="W188" s="142"/>
      <c r="X188" s="142"/>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row>
    <row r="189" spans="18:66" s="2" customFormat="1" x14ac:dyDescent="0.25">
      <c r="R189" s="142"/>
      <c r="S189" s="142"/>
      <c r="T189" s="142"/>
      <c r="U189" s="142"/>
      <c r="V189" s="142"/>
      <c r="W189" s="142"/>
      <c r="X189" s="142"/>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row>
    <row r="190" spans="18:66" s="2" customFormat="1" x14ac:dyDescent="0.25">
      <c r="R190" s="142"/>
      <c r="S190" s="142"/>
      <c r="T190" s="142"/>
      <c r="U190" s="142"/>
      <c r="V190" s="142"/>
      <c r="W190" s="142"/>
      <c r="X190" s="142"/>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row>
    <row r="191" spans="18:66" s="2" customFormat="1" x14ac:dyDescent="0.25">
      <c r="R191" s="142"/>
      <c r="S191" s="142"/>
      <c r="T191" s="142"/>
      <c r="U191" s="142"/>
      <c r="V191" s="142"/>
      <c r="W191" s="142"/>
      <c r="X191" s="142"/>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row>
    <row r="192" spans="18:66" s="2" customFormat="1" x14ac:dyDescent="0.25">
      <c r="R192" s="142"/>
      <c r="S192" s="142"/>
      <c r="T192" s="142"/>
      <c r="U192" s="142"/>
      <c r="V192" s="142"/>
      <c r="W192" s="142"/>
      <c r="X192" s="142"/>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row>
    <row r="193" spans="18:66" s="2" customFormat="1" x14ac:dyDescent="0.25">
      <c r="R193" s="142"/>
      <c r="S193" s="142"/>
      <c r="T193" s="142"/>
      <c r="U193" s="142"/>
      <c r="V193" s="142"/>
      <c r="W193" s="142"/>
      <c r="X193" s="142"/>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row>
    <row r="194" spans="18:66" s="2" customFormat="1" x14ac:dyDescent="0.25">
      <c r="R194" s="142"/>
      <c r="S194" s="142"/>
      <c r="T194" s="142"/>
      <c r="U194" s="142"/>
      <c r="V194" s="142"/>
      <c r="W194" s="142"/>
      <c r="X194" s="142"/>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row>
    <row r="195" spans="18:66" s="2" customFormat="1" x14ac:dyDescent="0.25">
      <c r="R195" s="142"/>
      <c r="S195" s="142"/>
      <c r="T195" s="142"/>
      <c r="U195" s="142"/>
      <c r="V195" s="142"/>
      <c r="W195" s="142"/>
      <c r="X195" s="142"/>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row>
    <row r="196" spans="18:66" s="2" customFormat="1" x14ac:dyDescent="0.25">
      <c r="R196" s="142"/>
      <c r="S196" s="142"/>
      <c r="T196" s="142"/>
      <c r="U196" s="142"/>
      <c r="V196" s="142"/>
      <c r="W196" s="142"/>
      <c r="X196" s="142"/>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row>
    <row r="197" spans="18:66" s="2" customFormat="1" x14ac:dyDescent="0.25">
      <c r="R197" s="142"/>
      <c r="S197" s="142"/>
      <c r="T197" s="142"/>
      <c r="U197" s="142"/>
      <c r="V197" s="142"/>
      <c r="W197" s="142"/>
      <c r="X197" s="142"/>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row>
    <row r="198" spans="18:66" s="2" customFormat="1" x14ac:dyDescent="0.25">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row>
    <row r="199" spans="18:66" s="2" customFormat="1" x14ac:dyDescent="0.25">
      <c r="R199" s="142"/>
      <c r="S199" s="142"/>
      <c r="T199" s="142"/>
      <c r="U199" s="142"/>
      <c r="V199" s="142"/>
      <c r="W199" s="142"/>
      <c r="X199" s="142"/>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row>
    <row r="200" spans="18:66" s="2" customFormat="1" x14ac:dyDescent="0.25">
      <c r="R200" s="142"/>
      <c r="S200" s="142"/>
      <c r="T200" s="142"/>
      <c r="U200" s="142"/>
      <c r="V200" s="142"/>
      <c r="W200" s="142"/>
      <c r="X200" s="142"/>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row>
    <row r="201" spans="18:66" s="2" customFormat="1" x14ac:dyDescent="0.25">
      <c r="R201" s="142"/>
      <c r="S201" s="142"/>
      <c r="T201" s="142"/>
      <c r="U201" s="142"/>
      <c r="V201" s="142"/>
      <c r="W201" s="142"/>
      <c r="X201" s="142"/>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row>
    <row r="202" spans="18:66" s="2" customFormat="1" x14ac:dyDescent="0.25">
      <c r="R202" s="142"/>
      <c r="S202" s="142"/>
      <c r="T202" s="142"/>
      <c r="U202" s="142"/>
      <c r="V202" s="142"/>
      <c r="W202" s="142"/>
      <c r="X202" s="142"/>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row>
    <row r="203" spans="18:66" s="2" customFormat="1" x14ac:dyDescent="0.25">
      <c r="R203" s="142"/>
      <c r="S203" s="142"/>
      <c r="T203" s="142"/>
      <c r="U203" s="142"/>
      <c r="V203" s="142"/>
      <c r="W203" s="142"/>
      <c r="X203" s="142"/>
      <c r="Y203" s="142"/>
      <c r="Z203" s="142"/>
      <c r="AA203" s="142"/>
      <c r="AB203" s="142"/>
      <c r="AC203" s="142"/>
      <c r="AD203" s="142"/>
      <c r="AE203" s="142"/>
      <c r="AF203" s="142"/>
      <c r="AG203" s="142"/>
      <c r="AH203" s="142"/>
      <c r="AI203" s="142"/>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42"/>
      <c r="BH203" s="142"/>
      <c r="BI203" s="142"/>
      <c r="BJ203" s="142"/>
      <c r="BK203" s="142"/>
      <c r="BL203" s="142"/>
      <c r="BM203" s="142"/>
      <c r="BN203" s="142"/>
    </row>
    <row r="204" spans="18:66" s="2" customFormat="1" x14ac:dyDescent="0.25">
      <c r="R204" s="142"/>
      <c r="S204" s="142"/>
      <c r="T204" s="142"/>
      <c r="U204" s="142"/>
      <c r="V204" s="142"/>
      <c r="W204" s="142"/>
      <c r="X204" s="142"/>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row>
    <row r="205" spans="18:66" s="2" customFormat="1" x14ac:dyDescent="0.25">
      <c r="R205" s="142"/>
      <c r="S205" s="142"/>
      <c r="T205" s="142"/>
      <c r="U205" s="142"/>
      <c r="V205" s="142"/>
      <c r="W205" s="142"/>
      <c r="X205" s="142"/>
      <c r="Y205" s="142"/>
      <c r="Z205" s="142"/>
      <c r="AA205" s="142"/>
      <c r="AB205" s="142"/>
      <c r="AC205" s="142"/>
      <c r="AD205" s="14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c r="BL205" s="142"/>
      <c r="BM205" s="142"/>
      <c r="BN205" s="142"/>
    </row>
    <row r="206" spans="18:66" s="2" customFormat="1" x14ac:dyDescent="0.25">
      <c r="R206" s="142"/>
      <c r="S206" s="142"/>
      <c r="T206" s="142"/>
      <c r="U206" s="142"/>
      <c r="V206" s="142"/>
      <c r="W206" s="142"/>
      <c r="X206" s="142"/>
      <c r="Y206" s="142"/>
      <c r="Z206" s="142"/>
      <c r="AA206" s="142"/>
      <c r="AB206" s="142"/>
      <c r="AC206" s="142"/>
      <c r="AD206" s="14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c r="BL206" s="142"/>
      <c r="BM206" s="142"/>
      <c r="BN206" s="142"/>
    </row>
    <row r="207" spans="18:66" s="2" customFormat="1" x14ac:dyDescent="0.25">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42"/>
      <c r="BH207" s="142"/>
      <c r="BI207" s="142"/>
      <c r="BJ207" s="142"/>
      <c r="BK207" s="142"/>
      <c r="BL207" s="142"/>
      <c r="BM207" s="142"/>
      <c r="BN207" s="142"/>
    </row>
    <row r="208" spans="18:66" s="2" customFormat="1" x14ac:dyDescent="0.25">
      <c r="R208" s="142"/>
      <c r="S208" s="142"/>
      <c r="T208" s="142"/>
      <c r="U208" s="142"/>
      <c r="V208" s="142"/>
      <c r="W208" s="142"/>
      <c r="X208" s="142"/>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42"/>
      <c r="AY208" s="142"/>
      <c r="AZ208" s="142"/>
      <c r="BA208" s="142"/>
      <c r="BB208" s="142"/>
      <c r="BC208" s="142"/>
      <c r="BD208" s="142"/>
      <c r="BE208" s="142"/>
      <c r="BF208" s="142"/>
      <c r="BG208" s="142"/>
      <c r="BH208" s="142"/>
      <c r="BI208" s="142"/>
      <c r="BJ208" s="142"/>
      <c r="BK208" s="142"/>
      <c r="BL208" s="142"/>
      <c r="BM208" s="142"/>
      <c r="BN208" s="142"/>
    </row>
    <row r="209" spans="18:66" s="2" customFormat="1" x14ac:dyDescent="0.25">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row>
    <row r="210" spans="18:66" s="2" customFormat="1" x14ac:dyDescent="0.25">
      <c r="R210" s="142"/>
      <c r="S210" s="142"/>
      <c r="T210" s="142"/>
      <c r="U210" s="142"/>
      <c r="V210" s="142"/>
      <c r="W210" s="142"/>
      <c r="X210" s="142"/>
      <c r="Y210" s="142"/>
      <c r="Z210" s="142"/>
      <c r="AA210" s="142"/>
      <c r="AB210" s="142"/>
      <c r="AC210" s="142"/>
      <c r="AD210" s="142"/>
      <c r="AE210" s="142"/>
      <c r="AF210" s="142"/>
      <c r="AG210" s="142"/>
      <c r="AH210" s="142"/>
      <c r="AI210" s="142"/>
      <c r="AJ210" s="142"/>
      <c r="AK210" s="142"/>
      <c r="AL210" s="142"/>
      <c r="AM210" s="142"/>
      <c r="AN210" s="142"/>
      <c r="AO210" s="142"/>
      <c r="AP210" s="142"/>
      <c r="AQ210" s="142"/>
      <c r="AR210" s="142"/>
      <c r="AS210" s="142"/>
      <c r="AT210" s="142"/>
      <c r="AU210" s="142"/>
      <c r="AV210" s="142"/>
      <c r="AW210" s="142"/>
      <c r="AX210" s="142"/>
      <c r="AY210" s="142"/>
      <c r="AZ210" s="142"/>
      <c r="BA210" s="142"/>
      <c r="BB210" s="142"/>
      <c r="BC210" s="142"/>
      <c r="BD210" s="142"/>
      <c r="BE210" s="142"/>
      <c r="BF210" s="142"/>
      <c r="BG210" s="142"/>
      <c r="BH210" s="142"/>
      <c r="BI210" s="142"/>
      <c r="BJ210" s="142"/>
      <c r="BK210" s="142"/>
      <c r="BL210" s="142"/>
      <c r="BM210" s="142"/>
      <c r="BN210" s="142"/>
    </row>
    <row r="211" spans="18:66" s="2" customFormat="1" x14ac:dyDescent="0.25">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c r="AM211" s="142"/>
      <c r="AN211" s="142"/>
      <c r="AO211" s="142"/>
      <c r="AP211" s="142"/>
      <c r="AQ211" s="142"/>
      <c r="AR211" s="142"/>
      <c r="AS211" s="142"/>
      <c r="AT211" s="142"/>
      <c r="AU211" s="142"/>
      <c r="AV211" s="142"/>
      <c r="AW211" s="142"/>
      <c r="AX211" s="142"/>
      <c r="AY211" s="142"/>
      <c r="AZ211" s="142"/>
      <c r="BA211" s="142"/>
      <c r="BB211" s="142"/>
      <c r="BC211" s="142"/>
      <c r="BD211" s="142"/>
      <c r="BE211" s="142"/>
      <c r="BF211" s="142"/>
      <c r="BG211" s="142"/>
      <c r="BH211" s="142"/>
      <c r="BI211" s="142"/>
      <c r="BJ211" s="142"/>
      <c r="BK211" s="142"/>
      <c r="BL211" s="142"/>
      <c r="BM211" s="142"/>
      <c r="BN211" s="142"/>
    </row>
    <row r="212" spans="18:66" s="2" customFormat="1" x14ac:dyDescent="0.25">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row>
    <row r="213" spans="18:66" s="2" customFormat="1" x14ac:dyDescent="0.25">
      <c r="R213" s="142"/>
      <c r="S213" s="142"/>
      <c r="T213" s="142"/>
      <c r="U213" s="142"/>
      <c r="V213" s="142"/>
      <c r="W213" s="142"/>
      <c r="X213" s="142"/>
      <c r="Y213" s="142"/>
      <c r="Z213" s="142"/>
      <c r="AA213" s="142"/>
      <c r="AB213" s="142"/>
      <c r="AC213" s="142"/>
      <c r="AD213" s="142"/>
      <c r="AE213" s="142"/>
      <c r="AF213" s="142"/>
      <c r="AG213" s="142"/>
      <c r="AH213" s="142"/>
      <c r="AI213" s="142"/>
      <c r="AJ213" s="142"/>
      <c r="AK213" s="142"/>
      <c r="AL213" s="142"/>
      <c r="AM213" s="142"/>
      <c r="AN213" s="142"/>
      <c r="AO213" s="142"/>
      <c r="AP213" s="142"/>
      <c r="AQ213" s="142"/>
      <c r="AR213" s="142"/>
      <c r="AS213" s="142"/>
      <c r="AT213" s="142"/>
      <c r="AU213" s="142"/>
      <c r="AV213" s="142"/>
      <c r="AW213" s="142"/>
      <c r="AX213" s="142"/>
      <c r="AY213" s="142"/>
      <c r="AZ213" s="142"/>
      <c r="BA213" s="142"/>
      <c r="BB213" s="142"/>
      <c r="BC213" s="142"/>
      <c r="BD213" s="142"/>
      <c r="BE213" s="142"/>
      <c r="BF213" s="142"/>
      <c r="BG213" s="142"/>
      <c r="BH213" s="142"/>
      <c r="BI213" s="142"/>
      <c r="BJ213" s="142"/>
      <c r="BK213" s="142"/>
      <c r="BL213" s="142"/>
      <c r="BM213" s="142"/>
      <c r="BN213" s="142"/>
    </row>
    <row r="214" spans="18:66" s="2" customFormat="1" x14ac:dyDescent="0.25">
      <c r="R214" s="142"/>
      <c r="S214" s="142"/>
      <c r="T214" s="142"/>
      <c r="U214" s="142"/>
      <c r="V214" s="142"/>
      <c r="W214" s="142"/>
      <c r="X214" s="142"/>
      <c r="Y214" s="142"/>
      <c r="Z214" s="142"/>
      <c r="AA214" s="142"/>
      <c r="AB214" s="142"/>
      <c r="AC214" s="142"/>
      <c r="AD214" s="142"/>
      <c r="AE214" s="142"/>
      <c r="AF214" s="142"/>
      <c r="AG214" s="142"/>
      <c r="AH214" s="142"/>
      <c r="AI214" s="142"/>
      <c r="AJ214" s="142"/>
      <c r="AK214" s="142"/>
      <c r="AL214" s="142"/>
      <c r="AM214" s="142"/>
      <c r="AN214" s="142"/>
      <c r="AO214" s="142"/>
      <c r="AP214" s="142"/>
      <c r="AQ214" s="142"/>
      <c r="AR214" s="142"/>
      <c r="AS214" s="142"/>
      <c r="AT214" s="142"/>
      <c r="AU214" s="142"/>
      <c r="AV214" s="142"/>
      <c r="AW214" s="142"/>
      <c r="AX214" s="142"/>
      <c r="AY214" s="142"/>
      <c r="AZ214" s="142"/>
      <c r="BA214" s="142"/>
      <c r="BB214" s="142"/>
      <c r="BC214" s="142"/>
      <c r="BD214" s="142"/>
      <c r="BE214" s="142"/>
      <c r="BF214" s="142"/>
      <c r="BG214" s="142"/>
      <c r="BH214" s="142"/>
      <c r="BI214" s="142"/>
      <c r="BJ214" s="142"/>
      <c r="BK214" s="142"/>
      <c r="BL214" s="142"/>
      <c r="BM214" s="142"/>
      <c r="BN214" s="142"/>
    </row>
    <row r="215" spans="18:66" s="2" customFormat="1" x14ac:dyDescent="0.25">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42"/>
      <c r="BH215" s="142"/>
      <c r="BI215" s="142"/>
      <c r="BJ215" s="142"/>
      <c r="BK215" s="142"/>
      <c r="BL215" s="142"/>
      <c r="BM215" s="142"/>
      <c r="BN215" s="142"/>
    </row>
    <row r="216" spans="18:66" s="2" customFormat="1" x14ac:dyDescent="0.25">
      <c r="R216" s="142"/>
      <c r="S216" s="142"/>
      <c r="T216" s="142"/>
      <c r="U216" s="142"/>
      <c r="V216" s="142"/>
      <c r="W216" s="142"/>
      <c r="X216" s="142"/>
      <c r="Y216" s="142"/>
      <c r="Z216" s="142"/>
      <c r="AA216" s="142"/>
      <c r="AB216" s="142"/>
      <c r="AC216" s="142"/>
      <c r="AD216" s="142"/>
      <c r="AE216" s="142"/>
      <c r="AF216" s="142"/>
      <c r="AG216" s="142"/>
      <c r="AH216" s="142"/>
      <c r="AI216" s="142"/>
      <c r="AJ216" s="142"/>
      <c r="AK216" s="142"/>
      <c r="AL216" s="142"/>
      <c r="AM216" s="142"/>
      <c r="AN216" s="142"/>
      <c r="AO216" s="142"/>
      <c r="AP216" s="142"/>
      <c r="AQ216" s="142"/>
      <c r="AR216" s="142"/>
      <c r="AS216" s="142"/>
      <c r="AT216" s="142"/>
      <c r="AU216" s="142"/>
      <c r="AV216" s="142"/>
      <c r="AW216" s="142"/>
      <c r="AX216" s="142"/>
      <c r="AY216" s="142"/>
      <c r="AZ216" s="142"/>
      <c r="BA216" s="142"/>
      <c r="BB216" s="142"/>
      <c r="BC216" s="142"/>
      <c r="BD216" s="142"/>
      <c r="BE216" s="142"/>
      <c r="BF216" s="142"/>
      <c r="BG216" s="142"/>
      <c r="BH216" s="142"/>
      <c r="BI216" s="142"/>
      <c r="BJ216" s="142"/>
      <c r="BK216" s="142"/>
      <c r="BL216" s="142"/>
      <c r="BM216" s="142"/>
      <c r="BN216" s="142"/>
    </row>
    <row r="217" spans="18:66" s="2" customFormat="1" x14ac:dyDescent="0.25">
      <c r="R217" s="142"/>
      <c r="S217" s="142"/>
      <c r="T217" s="142"/>
      <c r="U217" s="142"/>
      <c r="V217" s="142"/>
      <c r="W217" s="142"/>
      <c r="X217" s="142"/>
      <c r="Y217" s="142"/>
      <c r="Z217" s="142"/>
      <c r="AA217" s="142"/>
      <c r="AB217" s="142"/>
      <c r="AC217" s="142"/>
      <c r="AD217" s="142"/>
      <c r="AE217" s="142"/>
      <c r="AF217" s="142"/>
      <c r="AG217" s="142"/>
      <c r="AH217" s="142"/>
      <c r="AI217" s="142"/>
      <c r="AJ217" s="142"/>
      <c r="AK217" s="142"/>
      <c r="AL217" s="142"/>
      <c r="AM217" s="142"/>
      <c r="AN217" s="142"/>
      <c r="AO217" s="142"/>
      <c r="AP217" s="142"/>
      <c r="AQ217" s="142"/>
      <c r="AR217" s="142"/>
      <c r="AS217" s="142"/>
      <c r="AT217" s="142"/>
      <c r="AU217" s="142"/>
      <c r="AV217" s="142"/>
      <c r="AW217" s="142"/>
      <c r="AX217" s="142"/>
      <c r="AY217" s="142"/>
      <c r="AZ217" s="142"/>
      <c r="BA217" s="142"/>
      <c r="BB217" s="142"/>
      <c r="BC217" s="142"/>
      <c r="BD217" s="142"/>
      <c r="BE217" s="142"/>
      <c r="BF217" s="142"/>
      <c r="BG217" s="142"/>
      <c r="BH217" s="142"/>
      <c r="BI217" s="142"/>
      <c r="BJ217" s="142"/>
      <c r="BK217" s="142"/>
      <c r="BL217" s="142"/>
      <c r="BM217" s="142"/>
      <c r="BN217" s="142"/>
    </row>
    <row r="218" spans="18:66" s="2" customFormat="1" x14ac:dyDescent="0.25">
      <c r="R218" s="142"/>
      <c r="S218" s="142"/>
      <c r="T218" s="142"/>
      <c r="U218" s="142"/>
      <c r="V218" s="142"/>
      <c r="W218" s="142"/>
      <c r="X218" s="142"/>
      <c r="Y218" s="142"/>
      <c r="Z218" s="142"/>
      <c r="AA218" s="142"/>
      <c r="AB218" s="142"/>
      <c r="AC218" s="142"/>
      <c r="AD218" s="142"/>
      <c r="AE218" s="142"/>
      <c r="AF218" s="142"/>
      <c r="AG218" s="142"/>
      <c r="AH218" s="142"/>
      <c r="AI218" s="142"/>
      <c r="AJ218" s="142"/>
      <c r="AK218" s="142"/>
      <c r="AL218" s="142"/>
      <c r="AM218" s="142"/>
      <c r="AN218" s="142"/>
      <c r="AO218" s="142"/>
      <c r="AP218" s="142"/>
      <c r="AQ218" s="142"/>
      <c r="AR218" s="142"/>
      <c r="AS218" s="142"/>
      <c r="AT218" s="142"/>
      <c r="AU218" s="142"/>
      <c r="AV218" s="142"/>
      <c r="AW218" s="142"/>
      <c r="AX218" s="142"/>
      <c r="AY218" s="142"/>
      <c r="AZ218" s="142"/>
      <c r="BA218" s="142"/>
      <c r="BB218" s="142"/>
      <c r="BC218" s="142"/>
      <c r="BD218" s="142"/>
      <c r="BE218" s="142"/>
      <c r="BF218" s="142"/>
      <c r="BG218" s="142"/>
      <c r="BH218" s="142"/>
      <c r="BI218" s="142"/>
      <c r="BJ218" s="142"/>
      <c r="BK218" s="142"/>
      <c r="BL218" s="142"/>
      <c r="BM218" s="142"/>
      <c r="BN218" s="142"/>
    </row>
    <row r="219" spans="18:66" s="2" customFormat="1" x14ac:dyDescent="0.25">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c r="AM219" s="142"/>
      <c r="AN219" s="142"/>
      <c r="AO219" s="142"/>
      <c r="AP219" s="142"/>
      <c r="AQ219" s="142"/>
      <c r="AR219" s="142"/>
      <c r="AS219" s="142"/>
      <c r="AT219" s="142"/>
      <c r="AU219" s="142"/>
      <c r="AV219" s="142"/>
      <c r="AW219" s="142"/>
      <c r="AX219" s="142"/>
      <c r="AY219" s="142"/>
      <c r="AZ219" s="142"/>
      <c r="BA219" s="142"/>
      <c r="BB219" s="142"/>
      <c r="BC219" s="142"/>
      <c r="BD219" s="142"/>
      <c r="BE219" s="142"/>
      <c r="BF219" s="142"/>
      <c r="BG219" s="142"/>
      <c r="BH219" s="142"/>
      <c r="BI219" s="142"/>
      <c r="BJ219" s="142"/>
      <c r="BK219" s="142"/>
      <c r="BL219" s="142"/>
      <c r="BM219" s="142"/>
      <c r="BN219" s="142"/>
    </row>
    <row r="220" spans="18:66" s="2" customFormat="1" x14ac:dyDescent="0.25">
      <c r="R220" s="142"/>
      <c r="S220" s="142"/>
      <c r="T220" s="142"/>
      <c r="U220" s="142"/>
      <c r="V220" s="142"/>
      <c r="W220" s="142"/>
      <c r="X220" s="142"/>
      <c r="Y220" s="142"/>
      <c r="Z220" s="142"/>
      <c r="AA220" s="142"/>
      <c r="AB220" s="142"/>
      <c r="AC220" s="142"/>
      <c r="AD220" s="142"/>
      <c r="AE220" s="142"/>
      <c r="AF220" s="142"/>
      <c r="AG220" s="142"/>
      <c r="AH220" s="142"/>
      <c r="AI220" s="142"/>
      <c r="AJ220" s="142"/>
      <c r="AK220" s="142"/>
      <c r="AL220" s="142"/>
      <c r="AM220" s="142"/>
      <c r="AN220" s="142"/>
      <c r="AO220" s="142"/>
      <c r="AP220" s="142"/>
      <c r="AQ220" s="142"/>
      <c r="AR220" s="142"/>
      <c r="AS220" s="142"/>
      <c r="AT220" s="142"/>
      <c r="AU220" s="142"/>
      <c r="AV220" s="142"/>
      <c r="AW220" s="142"/>
      <c r="AX220" s="142"/>
      <c r="AY220" s="142"/>
      <c r="AZ220" s="142"/>
      <c r="BA220" s="142"/>
      <c r="BB220" s="142"/>
      <c r="BC220" s="142"/>
      <c r="BD220" s="142"/>
      <c r="BE220" s="142"/>
      <c r="BF220" s="142"/>
      <c r="BG220" s="142"/>
      <c r="BH220" s="142"/>
      <c r="BI220" s="142"/>
      <c r="BJ220" s="142"/>
      <c r="BK220" s="142"/>
      <c r="BL220" s="142"/>
      <c r="BM220" s="142"/>
      <c r="BN220" s="142"/>
    </row>
    <row r="221" spans="18:66" s="2" customFormat="1" x14ac:dyDescent="0.25">
      <c r="R221" s="142"/>
      <c r="S221" s="142"/>
      <c r="T221" s="142"/>
      <c r="U221" s="142"/>
      <c r="V221" s="142"/>
      <c r="W221" s="142"/>
      <c r="X221" s="142"/>
      <c r="Y221" s="142"/>
      <c r="Z221" s="142"/>
      <c r="AA221" s="142"/>
      <c r="AB221" s="142"/>
      <c r="AC221" s="142"/>
      <c r="AD221" s="142"/>
      <c r="AE221" s="142"/>
      <c r="AF221" s="142"/>
      <c r="AG221" s="142"/>
      <c r="AH221" s="142"/>
      <c r="AI221" s="142"/>
      <c r="AJ221" s="142"/>
      <c r="AK221" s="142"/>
      <c r="AL221" s="142"/>
      <c r="AM221" s="142"/>
      <c r="AN221" s="142"/>
      <c r="AO221" s="142"/>
      <c r="AP221" s="142"/>
      <c r="AQ221" s="142"/>
      <c r="AR221" s="142"/>
      <c r="AS221" s="142"/>
      <c r="AT221" s="142"/>
      <c r="AU221" s="142"/>
      <c r="AV221" s="142"/>
      <c r="AW221" s="142"/>
      <c r="AX221" s="142"/>
      <c r="AY221" s="142"/>
      <c r="AZ221" s="142"/>
      <c r="BA221" s="142"/>
      <c r="BB221" s="142"/>
      <c r="BC221" s="142"/>
      <c r="BD221" s="142"/>
      <c r="BE221" s="142"/>
      <c r="BF221" s="142"/>
      <c r="BG221" s="142"/>
      <c r="BH221" s="142"/>
      <c r="BI221" s="142"/>
      <c r="BJ221" s="142"/>
      <c r="BK221" s="142"/>
      <c r="BL221" s="142"/>
      <c r="BM221" s="142"/>
      <c r="BN221" s="142"/>
    </row>
    <row r="222" spans="18:66" s="2" customFormat="1" x14ac:dyDescent="0.25">
      <c r="R222" s="142"/>
      <c r="S222" s="142"/>
      <c r="T222" s="142"/>
      <c r="U222" s="142"/>
      <c r="V222" s="142"/>
      <c r="W222" s="142"/>
      <c r="X222" s="142"/>
      <c r="Y222" s="142"/>
      <c r="Z222" s="142"/>
      <c r="AA222" s="142"/>
      <c r="AB222" s="142"/>
      <c r="AC222" s="142"/>
      <c r="AD222" s="142"/>
      <c r="AE222" s="142"/>
      <c r="AF222" s="142"/>
      <c r="AG222" s="142"/>
      <c r="AH222" s="142"/>
      <c r="AI222" s="142"/>
      <c r="AJ222" s="142"/>
      <c r="AK222" s="142"/>
      <c r="AL222" s="142"/>
      <c r="AM222" s="142"/>
      <c r="AN222" s="142"/>
      <c r="AO222" s="142"/>
      <c r="AP222" s="142"/>
      <c r="AQ222" s="142"/>
      <c r="AR222" s="142"/>
      <c r="AS222" s="142"/>
      <c r="AT222" s="142"/>
      <c r="AU222" s="142"/>
      <c r="AV222" s="142"/>
      <c r="AW222" s="142"/>
      <c r="AX222" s="142"/>
      <c r="AY222" s="142"/>
      <c r="AZ222" s="142"/>
      <c r="BA222" s="142"/>
      <c r="BB222" s="142"/>
      <c r="BC222" s="142"/>
      <c r="BD222" s="142"/>
      <c r="BE222" s="142"/>
      <c r="BF222" s="142"/>
      <c r="BG222" s="142"/>
      <c r="BH222" s="142"/>
      <c r="BI222" s="142"/>
      <c r="BJ222" s="142"/>
      <c r="BK222" s="142"/>
      <c r="BL222" s="142"/>
      <c r="BM222" s="142"/>
      <c r="BN222" s="142"/>
    </row>
    <row r="223" spans="18:66" s="2" customFormat="1" x14ac:dyDescent="0.25">
      <c r="R223" s="142"/>
      <c r="S223" s="142"/>
      <c r="T223" s="142"/>
      <c r="U223" s="142"/>
      <c r="V223" s="142"/>
      <c r="W223" s="142"/>
      <c r="X223" s="142"/>
      <c r="Y223" s="142"/>
      <c r="Z223" s="142"/>
      <c r="AA223" s="142"/>
      <c r="AB223" s="142"/>
      <c r="AC223" s="142"/>
      <c r="AD223" s="142"/>
      <c r="AE223" s="142"/>
      <c r="AF223" s="142"/>
      <c r="AG223" s="142"/>
      <c r="AH223" s="142"/>
      <c r="AI223" s="142"/>
      <c r="AJ223" s="142"/>
      <c r="AK223" s="142"/>
      <c r="AL223" s="142"/>
      <c r="AM223" s="142"/>
      <c r="AN223" s="142"/>
      <c r="AO223" s="142"/>
      <c r="AP223" s="142"/>
      <c r="AQ223" s="142"/>
      <c r="AR223" s="142"/>
      <c r="AS223" s="142"/>
      <c r="AT223" s="142"/>
      <c r="AU223" s="142"/>
      <c r="AV223" s="142"/>
      <c r="AW223" s="142"/>
      <c r="AX223" s="142"/>
      <c r="AY223" s="142"/>
      <c r="AZ223" s="142"/>
      <c r="BA223" s="142"/>
      <c r="BB223" s="142"/>
      <c r="BC223" s="142"/>
      <c r="BD223" s="142"/>
      <c r="BE223" s="142"/>
      <c r="BF223" s="142"/>
      <c r="BG223" s="142"/>
      <c r="BH223" s="142"/>
      <c r="BI223" s="142"/>
      <c r="BJ223" s="142"/>
      <c r="BK223" s="142"/>
      <c r="BL223" s="142"/>
      <c r="BM223" s="142"/>
      <c r="BN223" s="142"/>
    </row>
    <row r="224" spans="18:66" s="2" customFormat="1" x14ac:dyDescent="0.25">
      <c r="R224" s="142"/>
      <c r="S224" s="142"/>
      <c r="T224" s="142"/>
      <c r="U224" s="142"/>
      <c r="V224" s="142"/>
      <c r="W224" s="142"/>
      <c r="X224" s="142"/>
      <c r="Y224" s="142"/>
      <c r="Z224" s="142"/>
      <c r="AA224" s="142"/>
      <c r="AB224" s="142"/>
      <c r="AC224" s="142"/>
      <c r="AD224" s="142"/>
      <c r="AE224" s="142"/>
      <c r="AF224" s="142"/>
      <c r="AG224" s="142"/>
      <c r="AH224" s="142"/>
      <c r="AI224" s="142"/>
      <c r="AJ224" s="142"/>
      <c r="AK224" s="142"/>
      <c r="AL224" s="142"/>
      <c r="AM224" s="142"/>
      <c r="AN224" s="142"/>
      <c r="AO224" s="142"/>
      <c r="AP224" s="142"/>
      <c r="AQ224" s="142"/>
      <c r="AR224" s="142"/>
      <c r="AS224" s="142"/>
      <c r="AT224" s="142"/>
      <c r="AU224" s="142"/>
      <c r="AV224" s="142"/>
      <c r="AW224" s="142"/>
      <c r="AX224" s="142"/>
      <c r="AY224" s="142"/>
      <c r="AZ224" s="142"/>
      <c r="BA224" s="142"/>
      <c r="BB224" s="142"/>
      <c r="BC224" s="142"/>
      <c r="BD224" s="142"/>
      <c r="BE224" s="142"/>
      <c r="BF224" s="142"/>
      <c r="BG224" s="142"/>
      <c r="BH224" s="142"/>
      <c r="BI224" s="142"/>
      <c r="BJ224" s="142"/>
      <c r="BK224" s="142"/>
      <c r="BL224" s="142"/>
      <c r="BM224" s="142"/>
      <c r="BN224" s="142"/>
    </row>
    <row r="225" spans="18:66" s="2" customFormat="1" x14ac:dyDescent="0.25">
      <c r="R225" s="142"/>
      <c r="S225" s="142"/>
      <c r="T225" s="142"/>
      <c r="U225" s="142"/>
      <c r="V225" s="142"/>
      <c r="W225" s="142"/>
      <c r="X225" s="142"/>
      <c r="Y225" s="142"/>
      <c r="Z225" s="142"/>
      <c r="AA225" s="142"/>
      <c r="AB225" s="142"/>
      <c r="AC225" s="142"/>
      <c r="AD225" s="142"/>
      <c r="AE225" s="142"/>
      <c r="AF225" s="142"/>
      <c r="AG225" s="142"/>
      <c r="AH225" s="142"/>
      <c r="AI225" s="142"/>
      <c r="AJ225" s="142"/>
      <c r="AK225" s="142"/>
      <c r="AL225" s="142"/>
      <c r="AM225" s="142"/>
      <c r="AN225" s="142"/>
      <c r="AO225" s="142"/>
      <c r="AP225" s="142"/>
      <c r="AQ225" s="142"/>
      <c r="AR225" s="142"/>
      <c r="AS225" s="142"/>
      <c r="AT225" s="142"/>
      <c r="AU225" s="142"/>
      <c r="AV225" s="142"/>
      <c r="AW225" s="142"/>
      <c r="AX225" s="142"/>
      <c r="AY225" s="142"/>
      <c r="AZ225" s="142"/>
      <c r="BA225" s="142"/>
      <c r="BB225" s="142"/>
      <c r="BC225" s="142"/>
      <c r="BD225" s="142"/>
      <c r="BE225" s="142"/>
      <c r="BF225" s="142"/>
      <c r="BG225" s="142"/>
      <c r="BH225" s="142"/>
      <c r="BI225" s="142"/>
      <c r="BJ225" s="142"/>
      <c r="BK225" s="142"/>
      <c r="BL225" s="142"/>
      <c r="BM225" s="142"/>
      <c r="BN225" s="142"/>
    </row>
    <row r="226" spans="18:66" s="2" customFormat="1" x14ac:dyDescent="0.25">
      <c r="R226" s="142"/>
      <c r="S226" s="142"/>
      <c r="T226" s="142"/>
      <c r="U226" s="142"/>
      <c r="V226" s="142"/>
      <c r="W226" s="142"/>
      <c r="X226" s="142"/>
      <c r="Y226" s="142"/>
      <c r="Z226" s="142"/>
      <c r="AA226" s="142"/>
      <c r="AB226" s="142"/>
      <c r="AC226" s="142"/>
      <c r="AD226" s="142"/>
      <c r="AE226" s="142"/>
      <c r="AF226" s="142"/>
      <c r="AG226" s="142"/>
      <c r="AH226" s="142"/>
      <c r="AI226" s="142"/>
      <c r="AJ226" s="142"/>
      <c r="AK226" s="142"/>
      <c r="AL226" s="142"/>
      <c r="AM226" s="142"/>
      <c r="AN226" s="142"/>
      <c r="AO226" s="142"/>
      <c r="AP226" s="142"/>
      <c r="AQ226" s="142"/>
      <c r="AR226" s="142"/>
      <c r="AS226" s="142"/>
      <c r="AT226" s="142"/>
      <c r="AU226" s="142"/>
      <c r="AV226" s="142"/>
      <c r="AW226" s="142"/>
      <c r="AX226" s="142"/>
      <c r="AY226" s="142"/>
      <c r="AZ226" s="142"/>
      <c r="BA226" s="142"/>
      <c r="BB226" s="142"/>
      <c r="BC226" s="142"/>
      <c r="BD226" s="142"/>
      <c r="BE226" s="142"/>
      <c r="BF226" s="142"/>
      <c r="BG226" s="142"/>
      <c r="BH226" s="142"/>
      <c r="BI226" s="142"/>
      <c r="BJ226" s="142"/>
      <c r="BK226" s="142"/>
      <c r="BL226" s="142"/>
      <c r="BM226" s="142"/>
      <c r="BN226" s="142"/>
    </row>
    <row r="227" spans="18:66" s="2" customFormat="1" x14ac:dyDescent="0.25">
      <c r="R227" s="142"/>
      <c r="S227" s="142"/>
      <c r="T227" s="142"/>
      <c r="U227" s="142"/>
      <c r="V227" s="142"/>
      <c r="W227" s="142"/>
      <c r="X227" s="142"/>
      <c r="Y227" s="142"/>
      <c r="Z227" s="142"/>
      <c r="AA227" s="142"/>
      <c r="AB227" s="142"/>
      <c r="AC227" s="142"/>
      <c r="AD227" s="142"/>
      <c r="AE227" s="142"/>
      <c r="AF227" s="142"/>
      <c r="AG227" s="142"/>
      <c r="AH227" s="142"/>
      <c r="AI227" s="142"/>
      <c r="AJ227" s="142"/>
      <c r="AK227" s="142"/>
      <c r="AL227" s="142"/>
      <c r="AM227" s="142"/>
      <c r="AN227" s="142"/>
      <c r="AO227" s="142"/>
      <c r="AP227" s="142"/>
      <c r="AQ227" s="142"/>
      <c r="AR227" s="142"/>
      <c r="AS227" s="142"/>
      <c r="AT227" s="142"/>
      <c r="AU227" s="142"/>
      <c r="AV227" s="142"/>
      <c r="AW227" s="142"/>
      <c r="AX227" s="142"/>
      <c r="AY227" s="142"/>
      <c r="AZ227" s="142"/>
      <c r="BA227" s="142"/>
      <c r="BB227" s="142"/>
      <c r="BC227" s="142"/>
      <c r="BD227" s="142"/>
      <c r="BE227" s="142"/>
      <c r="BF227" s="142"/>
      <c r="BG227" s="142"/>
      <c r="BH227" s="142"/>
      <c r="BI227" s="142"/>
      <c r="BJ227" s="142"/>
      <c r="BK227" s="142"/>
      <c r="BL227" s="142"/>
      <c r="BM227" s="142"/>
      <c r="BN227" s="142"/>
    </row>
    <row r="228" spans="18:66" s="2" customFormat="1" x14ac:dyDescent="0.25">
      <c r="R228" s="142"/>
      <c r="S228" s="142"/>
      <c r="T228" s="142"/>
      <c r="U228" s="142"/>
      <c r="V228" s="142"/>
      <c r="W228" s="142"/>
      <c r="X228" s="142"/>
      <c r="Y228" s="142"/>
      <c r="Z228" s="142"/>
      <c r="AA228" s="142"/>
      <c r="AB228" s="142"/>
      <c r="AC228" s="142"/>
      <c r="AD228" s="142"/>
      <c r="AE228" s="142"/>
      <c r="AF228" s="142"/>
      <c r="AG228" s="142"/>
      <c r="AH228" s="142"/>
      <c r="AI228" s="142"/>
      <c r="AJ228" s="142"/>
      <c r="AK228" s="142"/>
      <c r="AL228" s="142"/>
      <c r="AM228" s="142"/>
      <c r="AN228" s="142"/>
      <c r="AO228" s="142"/>
      <c r="AP228" s="142"/>
      <c r="AQ228" s="142"/>
      <c r="AR228" s="142"/>
      <c r="AS228" s="142"/>
      <c r="AT228" s="142"/>
      <c r="AU228" s="142"/>
      <c r="AV228" s="142"/>
      <c r="AW228" s="142"/>
      <c r="AX228" s="142"/>
      <c r="AY228" s="142"/>
      <c r="AZ228" s="142"/>
      <c r="BA228" s="142"/>
      <c r="BB228" s="142"/>
      <c r="BC228" s="142"/>
      <c r="BD228" s="142"/>
      <c r="BE228" s="142"/>
      <c r="BF228" s="142"/>
      <c r="BG228" s="142"/>
      <c r="BH228" s="142"/>
      <c r="BI228" s="142"/>
      <c r="BJ228" s="142"/>
      <c r="BK228" s="142"/>
      <c r="BL228" s="142"/>
      <c r="BM228" s="142"/>
      <c r="BN228" s="142"/>
    </row>
    <row r="229" spans="18:66" s="2" customFormat="1" x14ac:dyDescent="0.25">
      <c r="R229" s="142"/>
      <c r="S229" s="142"/>
      <c r="T229" s="142"/>
      <c r="U229" s="142"/>
      <c r="V229" s="142"/>
      <c r="W229" s="142"/>
      <c r="X229" s="142"/>
      <c r="Y229" s="142"/>
      <c r="Z229" s="142"/>
      <c r="AA229" s="142"/>
      <c r="AB229" s="142"/>
      <c r="AC229" s="142"/>
      <c r="AD229" s="142"/>
      <c r="AE229" s="142"/>
      <c r="AF229" s="142"/>
      <c r="AG229" s="142"/>
      <c r="AH229" s="142"/>
      <c r="AI229" s="142"/>
      <c r="AJ229" s="142"/>
      <c r="AK229" s="142"/>
      <c r="AL229" s="142"/>
      <c r="AM229" s="142"/>
      <c r="AN229" s="142"/>
      <c r="AO229" s="142"/>
      <c r="AP229" s="142"/>
      <c r="AQ229" s="142"/>
      <c r="AR229" s="142"/>
      <c r="AS229" s="142"/>
      <c r="AT229" s="142"/>
      <c r="AU229" s="142"/>
      <c r="AV229" s="142"/>
      <c r="AW229" s="142"/>
      <c r="AX229" s="142"/>
      <c r="AY229" s="142"/>
      <c r="AZ229" s="142"/>
      <c r="BA229" s="142"/>
      <c r="BB229" s="142"/>
      <c r="BC229" s="142"/>
      <c r="BD229" s="142"/>
      <c r="BE229" s="142"/>
      <c r="BF229" s="142"/>
      <c r="BG229" s="142"/>
      <c r="BH229" s="142"/>
      <c r="BI229" s="142"/>
      <c r="BJ229" s="142"/>
      <c r="BK229" s="142"/>
      <c r="BL229" s="142"/>
      <c r="BM229" s="142"/>
      <c r="BN229" s="142"/>
    </row>
    <row r="230" spans="18:66" s="2" customFormat="1" x14ac:dyDescent="0.25">
      <c r="R230" s="142"/>
      <c r="S230" s="142"/>
      <c r="T230" s="142"/>
      <c r="U230" s="142"/>
      <c r="V230" s="142"/>
      <c r="W230" s="142"/>
      <c r="X230" s="142"/>
      <c r="Y230" s="142"/>
      <c r="Z230" s="142"/>
      <c r="AA230" s="142"/>
      <c r="AB230" s="142"/>
      <c r="AC230" s="142"/>
      <c r="AD230" s="142"/>
      <c r="AE230" s="142"/>
      <c r="AF230" s="142"/>
      <c r="AG230" s="142"/>
      <c r="AH230" s="142"/>
      <c r="AI230" s="142"/>
      <c r="AJ230" s="142"/>
      <c r="AK230" s="142"/>
      <c r="AL230" s="142"/>
      <c r="AM230" s="142"/>
      <c r="AN230" s="142"/>
      <c r="AO230" s="142"/>
      <c r="AP230" s="142"/>
      <c r="AQ230" s="142"/>
      <c r="AR230" s="142"/>
      <c r="AS230" s="142"/>
      <c r="AT230" s="142"/>
      <c r="AU230" s="142"/>
      <c r="AV230" s="142"/>
      <c r="AW230" s="142"/>
      <c r="AX230" s="142"/>
      <c r="AY230" s="142"/>
      <c r="AZ230" s="142"/>
      <c r="BA230" s="142"/>
      <c r="BB230" s="142"/>
      <c r="BC230" s="142"/>
      <c r="BD230" s="142"/>
      <c r="BE230" s="142"/>
      <c r="BF230" s="142"/>
      <c r="BG230" s="142"/>
      <c r="BH230" s="142"/>
      <c r="BI230" s="142"/>
      <c r="BJ230" s="142"/>
      <c r="BK230" s="142"/>
      <c r="BL230" s="142"/>
      <c r="BM230" s="142"/>
      <c r="BN230" s="142"/>
    </row>
    <row r="231" spans="18:66" s="2" customFormat="1" x14ac:dyDescent="0.25">
      <c r="R231" s="142"/>
      <c r="S231" s="142"/>
      <c r="T231" s="142"/>
      <c r="U231" s="142"/>
      <c r="V231" s="142"/>
      <c r="W231" s="142"/>
      <c r="X231" s="142"/>
      <c r="Y231" s="142"/>
      <c r="Z231" s="142"/>
      <c r="AA231" s="142"/>
      <c r="AB231" s="142"/>
      <c r="AC231" s="142"/>
      <c r="AD231" s="142"/>
      <c r="AE231" s="142"/>
      <c r="AF231" s="142"/>
      <c r="AG231" s="142"/>
      <c r="AH231" s="142"/>
      <c r="AI231" s="142"/>
      <c r="AJ231" s="142"/>
      <c r="AK231" s="142"/>
      <c r="AL231" s="142"/>
      <c r="AM231" s="142"/>
      <c r="AN231" s="142"/>
      <c r="AO231" s="142"/>
      <c r="AP231" s="142"/>
      <c r="AQ231" s="142"/>
      <c r="AR231" s="142"/>
      <c r="AS231" s="142"/>
      <c r="AT231" s="142"/>
      <c r="AU231" s="142"/>
      <c r="AV231" s="142"/>
      <c r="AW231" s="142"/>
      <c r="AX231" s="142"/>
      <c r="AY231" s="142"/>
      <c r="AZ231" s="142"/>
      <c r="BA231" s="142"/>
      <c r="BB231" s="142"/>
      <c r="BC231" s="142"/>
      <c r="BD231" s="142"/>
      <c r="BE231" s="142"/>
      <c r="BF231" s="142"/>
      <c r="BG231" s="142"/>
      <c r="BH231" s="142"/>
      <c r="BI231" s="142"/>
      <c r="BJ231" s="142"/>
      <c r="BK231" s="142"/>
      <c r="BL231" s="142"/>
      <c r="BM231" s="142"/>
      <c r="BN231" s="142"/>
    </row>
    <row r="232" spans="18:66" s="2" customFormat="1" x14ac:dyDescent="0.25">
      <c r="R232" s="142"/>
      <c r="S232" s="142"/>
      <c r="T232" s="142"/>
      <c r="U232" s="142"/>
      <c r="V232" s="142"/>
      <c r="W232" s="142"/>
      <c r="X232" s="142"/>
      <c r="Y232" s="142"/>
      <c r="Z232" s="142"/>
      <c r="AA232" s="142"/>
      <c r="AB232" s="142"/>
      <c r="AC232" s="142"/>
      <c r="AD232" s="142"/>
      <c r="AE232" s="142"/>
      <c r="AF232" s="142"/>
      <c r="AG232" s="142"/>
      <c r="AH232" s="142"/>
      <c r="AI232" s="142"/>
      <c r="AJ232" s="142"/>
      <c r="AK232" s="142"/>
      <c r="AL232" s="142"/>
      <c r="AM232" s="142"/>
      <c r="AN232" s="142"/>
      <c r="AO232" s="142"/>
      <c r="AP232" s="142"/>
      <c r="AQ232" s="142"/>
      <c r="AR232" s="142"/>
      <c r="AS232" s="142"/>
      <c r="AT232" s="142"/>
      <c r="AU232" s="142"/>
      <c r="AV232" s="142"/>
      <c r="AW232" s="142"/>
      <c r="AX232" s="142"/>
      <c r="AY232" s="142"/>
      <c r="AZ232" s="142"/>
      <c r="BA232" s="142"/>
      <c r="BB232" s="142"/>
      <c r="BC232" s="142"/>
      <c r="BD232" s="142"/>
      <c r="BE232" s="142"/>
      <c r="BF232" s="142"/>
      <c r="BG232" s="142"/>
      <c r="BH232" s="142"/>
      <c r="BI232" s="142"/>
      <c r="BJ232" s="142"/>
      <c r="BK232" s="142"/>
      <c r="BL232" s="142"/>
      <c r="BM232" s="142"/>
      <c r="BN232" s="142"/>
    </row>
    <row r="233" spans="18:66" s="2" customFormat="1" x14ac:dyDescent="0.25">
      <c r="R233" s="142"/>
      <c r="S233" s="142"/>
      <c r="T233" s="142"/>
      <c r="U233" s="142"/>
      <c r="V233" s="142"/>
      <c r="W233" s="142"/>
      <c r="X233" s="142"/>
      <c r="Y233" s="142"/>
      <c r="Z233" s="142"/>
      <c r="AA233" s="142"/>
      <c r="AB233" s="142"/>
      <c r="AC233" s="142"/>
      <c r="AD233" s="142"/>
      <c r="AE233" s="142"/>
      <c r="AF233" s="142"/>
      <c r="AG233" s="142"/>
      <c r="AH233" s="142"/>
      <c r="AI233" s="142"/>
      <c r="AJ233" s="142"/>
      <c r="AK233" s="142"/>
      <c r="AL233" s="142"/>
      <c r="AM233" s="142"/>
      <c r="AN233" s="142"/>
      <c r="AO233" s="142"/>
      <c r="AP233" s="142"/>
      <c r="AQ233" s="142"/>
      <c r="AR233" s="142"/>
      <c r="AS233" s="142"/>
      <c r="AT233" s="142"/>
      <c r="AU233" s="142"/>
      <c r="AV233" s="142"/>
      <c r="AW233" s="142"/>
      <c r="AX233" s="142"/>
      <c r="AY233" s="142"/>
      <c r="AZ233" s="142"/>
      <c r="BA233" s="142"/>
      <c r="BB233" s="142"/>
      <c r="BC233" s="142"/>
      <c r="BD233" s="142"/>
      <c r="BE233" s="142"/>
      <c r="BF233" s="142"/>
      <c r="BG233" s="142"/>
      <c r="BH233" s="142"/>
      <c r="BI233" s="142"/>
      <c r="BJ233" s="142"/>
      <c r="BK233" s="142"/>
      <c r="BL233" s="142"/>
      <c r="BM233" s="142"/>
      <c r="BN233" s="142"/>
    </row>
    <row r="234" spans="18:66" s="2" customFormat="1" x14ac:dyDescent="0.25">
      <c r="R234" s="142"/>
      <c r="S234" s="142"/>
      <c r="T234" s="142"/>
      <c r="U234" s="142"/>
      <c r="V234" s="142"/>
      <c r="W234" s="142"/>
      <c r="X234" s="142"/>
      <c r="Y234" s="142"/>
      <c r="Z234" s="142"/>
      <c r="AA234" s="142"/>
      <c r="AB234" s="142"/>
      <c r="AC234" s="142"/>
      <c r="AD234" s="142"/>
      <c r="AE234" s="142"/>
      <c r="AF234" s="142"/>
      <c r="AG234" s="142"/>
      <c r="AH234" s="142"/>
      <c r="AI234" s="142"/>
      <c r="AJ234" s="142"/>
      <c r="AK234" s="142"/>
      <c r="AL234" s="142"/>
      <c r="AM234" s="142"/>
      <c r="AN234" s="142"/>
      <c r="AO234" s="142"/>
      <c r="AP234" s="142"/>
      <c r="AQ234" s="142"/>
      <c r="AR234" s="142"/>
      <c r="AS234" s="142"/>
      <c r="AT234" s="142"/>
      <c r="AU234" s="142"/>
      <c r="AV234" s="142"/>
      <c r="AW234" s="142"/>
      <c r="AX234" s="142"/>
      <c r="AY234" s="142"/>
      <c r="AZ234" s="142"/>
      <c r="BA234" s="142"/>
      <c r="BB234" s="142"/>
      <c r="BC234" s="142"/>
      <c r="BD234" s="142"/>
      <c r="BE234" s="142"/>
      <c r="BF234" s="142"/>
      <c r="BG234" s="142"/>
      <c r="BH234" s="142"/>
      <c r="BI234" s="142"/>
      <c r="BJ234" s="142"/>
      <c r="BK234" s="142"/>
      <c r="BL234" s="142"/>
      <c r="BM234" s="142"/>
      <c r="BN234" s="142"/>
    </row>
    <row r="235" spans="18:66" s="2" customFormat="1" x14ac:dyDescent="0.25">
      <c r="R235" s="142"/>
      <c r="S235" s="142"/>
      <c r="T235" s="142"/>
      <c r="U235" s="142"/>
      <c r="V235" s="142"/>
      <c r="W235" s="142"/>
      <c r="X235" s="142"/>
      <c r="Y235" s="142"/>
      <c r="Z235" s="142"/>
      <c r="AA235" s="142"/>
      <c r="AB235" s="142"/>
      <c r="AC235" s="142"/>
      <c r="AD235" s="142"/>
      <c r="AE235" s="142"/>
      <c r="AF235" s="142"/>
      <c r="AG235" s="142"/>
      <c r="AH235" s="142"/>
      <c r="AI235" s="142"/>
      <c r="AJ235" s="142"/>
      <c r="AK235" s="142"/>
      <c r="AL235" s="142"/>
      <c r="AM235" s="142"/>
      <c r="AN235" s="142"/>
      <c r="AO235" s="142"/>
      <c r="AP235" s="142"/>
      <c r="AQ235" s="142"/>
      <c r="AR235" s="142"/>
      <c r="AS235" s="142"/>
      <c r="AT235" s="142"/>
      <c r="AU235" s="142"/>
      <c r="AV235" s="142"/>
      <c r="AW235" s="142"/>
      <c r="AX235" s="142"/>
      <c r="AY235" s="142"/>
      <c r="AZ235" s="142"/>
      <c r="BA235" s="142"/>
      <c r="BB235" s="142"/>
      <c r="BC235" s="142"/>
      <c r="BD235" s="142"/>
      <c r="BE235" s="142"/>
      <c r="BF235" s="142"/>
      <c r="BG235" s="142"/>
      <c r="BH235" s="142"/>
      <c r="BI235" s="142"/>
      <c r="BJ235" s="142"/>
      <c r="BK235" s="142"/>
      <c r="BL235" s="142"/>
      <c r="BM235" s="142"/>
      <c r="BN235" s="142"/>
    </row>
    <row r="236" spans="18:66" s="2" customFormat="1" x14ac:dyDescent="0.25">
      <c r="R236" s="142"/>
      <c r="S236" s="142"/>
      <c r="T236" s="142"/>
      <c r="U236" s="142"/>
      <c r="V236" s="142"/>
      <c r="W236" s="142"/>
      <c r="X236" s="142"/>
      <c r="Y236" s="142"/>
      <c r="Z236" s="142"/>
      <c r="AA236" s="142"/>
      <c r="AB236" s="142"/>
      <c r="AC236" s="142"/>
      <c r="AD236" s="142"/>
      <c r="AE236" s="142"/>
      <c r="AF236" s="142"/>
      <c r="AG236" s="142"/>
      <c r="AH236" s="142"/>
      <c r="AI236" s="142"/>
      <c r="AJ236" s="142"/>
      <c r="AK236" s="142"/>
      <c r="AL236" s="142"/>
      <c r="AM236" s="142"/>
      <c r="AN236" s="142"/>
      <c r="AO236" s="142"/>
      <c r="AP236" s="142"/>
      <c r="AQ236" s="142"/>
      <c r="AR236" s="142"/>
      <c r="AS236" s="142"/>
      <c r="AT236" s="142"/>
      <c r="AU236" s="142"/>
      <c r="AV236" s="142"/>
      <c r="AW236" s="142"/>
      <c r="AX236" s="142"/>
      <c r="AY236" s="142"/>
      <c r="AZ236" s="142"/>
      <c r="BA236" s="142"/>
      <c r="BB236" s="142"/>
      <c r="BC236" s="142"/>
      <c r="BD236" s="142"/>
      <c r="BE236" s="142"/>
      <c r="BF236" s="142"/>
      <c r="BG236" s="142"/>
      <c r="BH236" s="142"/>
      <c r="BI236" s="142"/>
      <c r="BJ236" s="142"/>
      <c r="BK236" s="142"/>
      <c r="BL236" s="142"/>
      <c r="BM236" s="142"/>
      <c r="BN236" s="142"/>
    </row>
    <row r="237" spans="18:66" s="2" customFormat="1" x14ac:dyDescent="0.25">
      <c r="R237" s="142"/>
      <c r="S237" s="142"/>
      <c r="T237" s="142"/>
      <c r="U237" s="142"/>
      <c r="V237" s="142"/>
      <c r="W237" s="142"/>
      <c r="X237" s="142"/>
      <c r="Y237" s="142"/>
      <c r="Z237" s="142"/>
      <c r="AA237" s="142"/>
      <c r="AB237" s="142"/>
      <c r="AC237" s="142"/>
      <c r="AD237" s="142"/>
      <c r="AE237" s="142"/>
      <c r="AF237" s="142"/>
      <c r="AG237" s="142"/>
      <c r="AH237" s="142"/>
      <c r="AI237" s="142"/>
      <c r="AJ237" s="142"/>
      <c r="AK237" s="142"/>
      <c r="AL237" s="142"/>
      <c r="AM237" s="142"/>
      <c r="AN237" s="142"/>
      <c r="AO237" s="142"/>
      <c r="AP237" s="142"/>
      <c r="AQ237" s="142"/>
      <c r="AR237" s="142"/>
      <c r="AS237" s="142"/>
      <c r="AT237" s="142"/>
      <c r="AU237" s="142"/>
      <c r="AV237" s="142"/>
      <c r="AW237" s="142"/>
      <c r="AX237" s="142"/>
      <c r="AY237" s="142"/>
      <c r="AZ237" s="142"/>
      <c r="BA237" s="142"/>
      <c r="BB237" s="142"/>
      <c r="BC237" s="142"/>
      <c r="BD237" s="142"/>
      <c r="BE237" s="142"/>
      <c r="BF237" s="142"/>
      <c r="BG237" s="142"/>
      <c r="BH237" s="142"/>
      <c r="BI237" s="142"/>
      <c r="BJ237" s="142"/>
      <c r="BK237" s="142"/>
      <c r="BL237" s="142"/>
      <c r="BM237" s="142"/>
      <c r="BN237" s="142"/>
    </row>
    <row r="238" spans="18:66" s="2" customFormat="1" x14ac:dyDescent="0.25">
      <c r="R238" s="142"/>
      <c r="S238" s="142"/>
      <c r="T238" s="142"/>
      <c r="U238" s="142"/>
      <c r="V238" s="142"/>
      <c r="W238" s="142"/>
      <c r="X238" s="142"/>
      <c r="Y238" s="142"/>
      <c r="Z238" s="142"/>
      <c r="AA238" s="142"/>
      <c r="AB238" s="142"/>
      <c r="AC238" s="142"/>
      <c r="AD238" s="142"/>
      <c r="AE238" s="142"/>
      <c r="AF238" s="142"/>
      <c r="AG238" s="142"/>
      <c r="AH238" s="142"/>
      <c r="AI238" s="142"/>
      <c r="AJ238" s="142"/>
      <c r="AK238" s="142"/>
      <c r="AL238" s="142"/>
      <c r="AM238" s="142"/>
      <c r="AN238" s="142"/>
      <c r="AO238" s="142"/>
      <c r="AP238" s="142"/>
      <c r="AQ238" s="142"/>
      <c r="AR238" s="142"/>
      <c r="AS238" s="142"/>
      <c r="AT238" s="142"/>
      <c r="AU238" s="142"/>
      <c r="AV238" s="142"/>
      <c r="AW238" s="142"/>
      <c r="AX238" s="142"/>
      <c r="AY238" s="142"/>
      <c r="AZ238" s="142"/>
      <c r="BA238" s="142"/>
      <c r="BB238" s="142"/>
      <c r="BC238" s="142"/>
      <c r="BD238" s="142"/>
      <c r="BE238" s="142"/>
      <c r="BF238" s="142"/>
      <c r="BG238" s="142"/>
      <c r="BH238" s="142"/>
      <c r="BI238" s="142"/>
      <c r="BJ238" s="142"/>
      <c r="BK238" s="142"/>
      <c r="BL238" s="142"/>
      <c r="BM238" s="142"/>
      <c r="BN238" s="142"/>
    </row>
    <row r="239" spans="18:66" s="2" customFormat="1" x14ac:dyDescent="0.25">
      <c r="R239" s="142"/>
      <c r="S239" s="142"/>
      <c r="T239" s="142"/>
      <c r="U239" s="142"/>
      <c r="V239" s="142"/>
      <c r="W239" s="142"/>
      <c r="X239" s="142"/>
      <c r="Y239" s="142"/>
      <c r="Z239" s="142"/>
      <c r="AA239" s="142"/>
      <c r="AB239" s="142"/>
      <c r="AC239" s="142"/>
      <c r="AD239" s="142"/>
      <c r="AE239" s="142"/>
      <c r="AF239" s="142"/>
      <c r="AG239" s="142"/>
      <c r="AH239" s="142"/>
      <c r="AI239" s="142"/>
      <c r="AJ239" s="142"/>
      <c r="AK239" s="142"/>
      <c r="AL239" s="142"/>
      <c r="AM239" s="142"/>
      <c r="AN239" s="142"/>
      <c r="AO239" s="142"/>
      <c r="AP239" s="142"/>
      <c r="AQ239" s="142"/>
      <c r="AR239" s="142"/>
      <c r="AS239" s="142"/>
      <c r="AT239" s="142"/>
      <c r="AU239" s="142"/>
      <c r="AV239" s="142"/>
      <c r="AW239" s="142"/>
      <c r="AX239" s="142"/>
      <c r="AY239" s="142"/>
      <c r="AZ239" s="142"/>
      <c r="BA239" s="142"/>
      <c r="BB239" s="142"/>
      <c r="BC239" s="142"/>
      <c r="BD239" s="142"/>
      <c r="BE239" s="142"/>
      <c r="BF239" s="142"/>
      <c r="BG239" s="142"/>
      <c r="BH239" s="142"/>
      <c r="BI239" s="142"/>
      <c r="BJ239" s="142"/>
      <c r="BK239" s="142"/>
      <c r="BL239" s="142"/>
      <c r="BM239" s="142"/>
      <c r="BN239" s="142"/>
    </row>
    <row r="240" spans="18:66" s="2" customFormat="1" x14ac:dyDescent="0.25">
      <c r="R240" s="142"/>
      <c r="S240" s="142"/>
      <c r="T240" s="142"/>
      <c r="U240" s="142"/>
      <c r="V240" s="142"/>
      <c r="W240" s="142"/>
      <c r="X240" s="142"/>
      <c r="Y240" s="142"/>
      <c r="Z240" s="142"/>
      <c r="AA240" s="142"/>
      <c r="AB240" s="142"/>
      <c r="AC240" s="142"/>
      <c r="AD240" s="142"/>
      <c r="AE240" s="142"/>
      <c r="AF240" s="142"/>
      <c r="AG240" s="142"/>
      <c r="AH240" s="142"/>
      <c r="AI240" s="142"/>
      <c r="AJ240" s="142"/>
      <c r="AK240" s="142"/>
      <c r="AL240" s="142"/>
      <c r="AM240" s="142"/>
      <c r="AN240" s="142"/>
      <c r="AO240" s="142"/>
      <c r="AP240" s="142"/>
      <c r="AQ240" s="142"/>
      <c r="AR240" s="142"/>
      <c r="AS240" s="142"/>
      <c r="AT240" s="142"/>
      <c r="AU240" s="142"/>
      <c r="AV240" s="142"/>
      <c r="AW240" s="142"/>
      <c r="AX240" s="142"/>
      <c r="AY240" s="142"/>
      <c r="AZ240" s="142"/>
      <c r="BA240" s="142"/>
      <c r="BB240" s="142"/>
      <c r="BC240" s="142"/>
      <c r="BD240" s="142"/>
      <c r="BE240" s="142"/>
      <c r="BF240" s="142"/>
      <c r="BG240" s="142"/>
      <c r="BH240" s="142"/>
      <c r="BI240" s="142"/>
      <c r="BJ240" s="142"/>
      <c r="BK240" s="142"/>
      <c r="BL240" s="142"/>
      <c r="BM240" s="142"/>
      <c r="BN240" s="142"/>
    </row>
    <row r="241" spans="18:66" s="2" customFormat="1" x14ac:dyDescent="0.25">
      <c r="R241" s="142"/>
      <c r="S241" s="142"/>
      <c r="T241" s="142"/>
      <c r="U241" s="142"/>
      <c r="V241" s="142"/>
      <c r="W241" s="142"/>
      <c r="X241" s="142"/>
      <c r="Y241" s="142"/>
      <c r="Z241" s="142"/>
      <c r="AA241" s="142"/>
      <c r="AB241" s="142"/>
      <c r="AC241" s="142"/>
      <c r="AD241" s="142"/>
      <c r="AE241" s="142"/>
      <c r="AF241" s="142"/>
      <c r="AG241" s="142"/>
      <c r="AH241" s="142"/>
      <c r="AI241" s="142"/>
      <c r="AJ241" s="142"/>
      <c r="AK241" s="142"/>
      <c r="AL241" s="142"/>
      <c r="AM241" s="142"/>
      <c r="AN241" s="142"/>
      <c r="AO241" s="142"/>
      <c r="AP241" s="142"/>
      <c r="AQ241" s="142"/>
      <c r="AR241" s="142"/>
      <c r="AS241" s="142"/>
      <c r="AT241" s="142"/>
      <c r="AU241" s="142"/>
      <c r="AV241" s="142"/>
      <c r="AW241" s="142"/>
      <c r="AX241" s="142"/>
      <c r="AY241" s="142"/>
      <c r="AZ241" s="142"/>
      <c r="BA241" s="142"/>
      <c r="BB241" s="142"/>
      <c r="BC241" s="142"/>
      <c r="BD241" s="142"/>
      <c r="BE241" s="142"/>
      <c r="BF241" s="142"/>
      <c r="BG241" s="142"/>
      <c r="BH241" s="142"/>
      <c r="BI241" s="142"/>
      <c r="BJ241" s="142"/>
      <c r="BK241" s="142"/>
      <c r="BL241" s="142"/>
      <c r="BM241" s="142"/>
      <c r="BN241" s="142"/>
    </row>
    <row r="242" spans="18:66" s="2" customFormat="1" x14ac:dyDescent="0.25">
      <c r="R242" s="142"/>
      <c r="S242" s="142"/>
      <c r="T242" s="142"/>
      <c r="U242" s="142"/>
      <c r="V242" s="142"/>
      <c r="W242" s="142"/>
      <c r="X242" s="142"/>
      <c r="Y242" s="142"/>
      <c r="Z242" s="142"/>
      <c r="AA242" s="142"/>
      <c r="AB242" s="142"/>
      <c r="AC242" s="142"/>
      <c r="AD242" s="142"/>
      <c r="AE242" s="142"/>
      <c r="AF242" s="142"/>
      <c r="AG242" s="142"/>
      <c r="AH242" s="142"/>
      <c r="AI242" s="142"/>
      <c r="AJ242" s="142"/>
      <c r="AK242" s="142"/>
      <c r="AL242" s="142"/>
      <c r="AM242" s="142"/>
      <c r="AN242" s="142"/>
      <c r="AO242" s="142"/>
      <c r="AP242" s="142"/>
      <c r="AQ242" s="142"/>
      <c r="AR242" s="142"/>
      <c r="AS242" s="142"/>
      <c r="AT242" s="142"/>
      <c r="AU242" s="142"/>
      <c r="AV242" s="142"/>
      <c r="AW242" s="142"/>
      <c r="AX242" s="142"/>
      <c r="AY242" s="142"/>
      <c r="AZ242" s="142"/>
      <c r="BA242" s="142"/>
      <c r="BB242" s="142"/>
      <c r="BC242" s="142"/>
      <c r="BD242" s="142"/>
      <c r="BE242" s="142"/>
      <c r="BF242" s="142"/>
      <c r="BG242" s="142"/>
      <c r="BH242" s="142"/>
      <c r="BI242" s="142"/>
      <c r="BJ242" s="142"/>
      <c r="BK242" s="142"/>
      <c r="BL242" s="142"/>
      <c r="BM242" s="142"/>
      <c r="BN242" s="142"/>
    </row>
    <row r="243" spans="18:66" s="2" customFormat="1" x14ac:dyDescent="0.25">
      <c r="R243" s="142"/>
      <c r="S243" s="142"/>
      <c r="T243" s="142"/>
      <c r="U243" s="142"/>
      <c r="V243" s="142"/>
      <c r="W243" s="142"/>
      <c r="X243" s="142"/>
      <c r="Y243" s="142"/>
      <c r="Z243" s="142"/>
      <c r="AA243" s="142"/>
      <c r="AB243" s="142"/>
      <c r="AC243" s="142"/>
      <c r="AD243" s="142"/>
      <c r="AE243" s="142"/>
      <c r="AF243" s="142"/>
      <c r="AG243" s="142"/>
      <c r="AH243" s="142"/>
      <c r="AI243" s="142"/>
      <c r="AJ243" s="142"/>
      <c r="AK243" s="142"/>
      <c r="AL243" s="142"/>
      <c r="AM243" s="142"/>
      <c r="AN243" s="142"/>
      <c r="AO243" s="142"/>
      <c r="AP243" s="142"/>
      <c r="AQ243" s="142"/>
      <c r="AR243" s="142"/>
      <c r="AS243" s="142"/>
      <c r="AT243" s="142"/>
      <c r="AU243" s="142"/>
      <c r="AV243" s="142"/>
      <c r="AW243" s="142"/>
      <c r="AX243" s="142"/>
      <c r="AY243" s="142"/>
      <c r="AZ243" s="142"/>
      <c r="BA243" s="142"/>
      <c r="BB243" s="142"/>
      <c r="BC243" s="142"/>
      <c r="BD243" s="142"/>
      <c r="BE243" s="142"/>
      <c r="BF243" s="142"/>
      <c r="BG243" s="142"/>
      <c r="BH243" s="142"/>
      <c r="BI243" s="142"/>
      <c r="BJ243" s="142"/>
      <c r="BK243" s="142"/>
      <c r="BL243" s="142"/>
      <c r="BM243" s="142"/>
      <c r="BN243" s="142"/>
    </row>
    <row r="244" spans="18:66" s="2" customFormat="1" x14ac:dyDescent="0.25">
      <c r="R244" s="142"/>
      <c r="S244" s="142"/>
      <c r="T244" s="142"/>
      <c r="U244" s="142"/>
      <c r="V244" s="142"/>
      <c r="W244" s="142"/>
      <c r="X244" s="142"/>
      <c r="Y244" s="142"/>
      <c r="Z244" s="142"/>
      <c r="AA244" s="142"/>
      <c r="AB244" s="142"/>
      <c r="AC244" s="142"/>
      <c r="AD244" s="142"/>
      <c r="AE244" s="142"/>
      <c r="AF244" s="142"/>
      <c r="AG244" s="142"/>
      <c r="AH244" s="142"/>
      <c r="AI244" s="142"/>
      <c r="AJ244" s="142"/>
      <c r="AK244" s="142"/>
      <c r="AL244" s="142"/>
      <c r="AM244" s="142"/>
      <c r="AN244" s="142"/>
      <c r="AO244" s="142"/>
      <c r="AP244" s="142"/>
      <c r="AQ244" s="142"/>
      <c r="AR244" s="142"/>
      <c r="AS244" s="142"/>
      <c r="AT244" s="142"/>
      <c r="AU244" s="142"/>
      <c r="AV244" s="142"/>
      <c r="AW244" s="142"/>
      <c r="AX244" s="142"/>
      <c r="AY244" s="142"/>
      <c r="AZ244" s="142"/>
      <c r="BA244" s="142"/>
      <c r="BB244" s="142"/>
      <c r="BC244" s="142"/>
      <c r="BD244" s="142"/>
      <c r="BE244" s="142"/>
      <c r="BF244" s="142"/>
      <c r="BG244" s="142"/>
      <c r="BH244" s="142"/>
      <c r="BI244" s="142"/>
      <c r="BJ244" s="142"/>
      <c r="BK244" s="142"/>
      <c r="BL244" s="142"/>
      <c r="BM244" s="142"/>
      <c r="BN244" s="142"/>
    </row>
    <row r="245" spans="18:66" s="2" customFormat="1" x14ac:dyDescent="0.25">
      <c r="R245" s="142"/>
      <c r="S245" s="142"/>
      <c r="T245" s="142"/>
      <c r="U245" s="142"/>
      <c r="V245" s="142"/>
      <c r="W245" s="142"/>
      <c r="X245" s="142"/>
      <c r="Y245" s="142"/>
      <c r="Z245" s="142"/>
      <c r="AA245" s="142"/>
      <c r="AB245" s="142"/>
      <c r="AC245" s="142"/>
      <c r="AD245" s="142"/>
      <c r="AE245" s="142"/>
      <c r="AF245" s="142"/>
      <c r="AG245" s="142"/>
      <c r="AH245" s="142"/>
      <c r="AI245" s="142"/>
      <c r="AJ245" s="142"/>
      <c r="AK245" s="142"/>
      <c r="AL245" s="142"/>
      <c r="AM245" s="142"/>
      <c r="AN245" s="142"/>
      <c r="AO245" s="142"/>
      <c r="AP245" s="142"/>
      <c r="AQ245" s="142"/>
      <c r="AR245" s="142"/>
      <c r="AS245" s="142"/>
      <c r="AT245" s="142"/>
      <c r="AU245" s="142"/>
      <c r="AV245" s="142"/>
      <c r="AW245" s="142"/>
      <c r="AX245" s="142"/>
      <c r="AY245" s="142"/>
      <c r="AZ245" s="142"/>
      <c r="BA245" s="142"/>
      <c r="BB245" s="142"/>
      <c r="BC245" s="142"/>
      <c r="BD245" s="142"/>
      <c r="BE245" s="142"/>
      <c r="BF245" s="142"/>
      <c r="BG245" s="142"/>
      <c r="BH245" s="142"/>
      <c r="BI245" s="142"/>
      <c r="BJ245" s="142"/>
      <c r="BK245" s="142"/>
      <c r="BL245" s="142"/>
      <c r="BM245" s="142"/>
      <c r="BN245" s="142"/>
    </row>
    <row r="246" spans="18:66" s="2" customFormat="1" x14ac:dyDescent="0.25">
      <c r="R246" s="142"/>
      <c r="S246" s="142"/>
      <c r="T246" s="142"/>
      <c r="U246" s="142"/>
      <c r="V246" s="142"/>
      <c r="W246" s="142"/>
      <c r="X246" s="142"/>
      <c r="Y246" s="142"/>
      <c r="Z246" s="142"/>
      <c r="AA246" s="142"/>
      <c r="AB246" s="142"/>
      <c r="AC246" s="142"/>
      <c r="AD246" s="142"/>
      <c r="AE246" s="142"/>
      <c r="AF246" s="142"/>
      <c r="AG246" s="142"/>
      <c r="AH246" s="142"/>
      <c r="AI246" s="142"/>
      <c r="AJ246" s="142"/>
      <c r="AK246" s="142"/>
      <c r="AL246" s="142"/>
      <c r="AM246" s="142"/>
      <c r="AN246" s="142"/>
      <c r="AO246" s="142"/>
      <c r="AP246" s="142"/>
      <c r="AQ246" s="142"/>
      <c r="AR246" s="142"/>
      <c r="AS246" s="142"/>
      <c r="AT246" s="142"/>
      <c r="AU246" s="142"/>
      <c r="AV246" s="142"/>
      <c r="AW246" s="142"/>
      <c r="AX246" s="142"/>
      <c r="AY246" s="142"/>
      <c r="AZ246" s="142"/>
      <c r="BA246" s="142"/>
      <c r="BB246" s="142"/>
      <c r="BC246" s="142"/>
      <c r="BD246" s="142"/>
      <c r="BE246" s="142"/>
      <c r="BF246" s="142"/>
      <c r="BG246" s="142"/>
      <c r="BH246" s="142"/>
      <c r="BI246" s="142"/>
      <c r="BJ246" s="142"/>
      <c r="BK246" s="142"/>
      <c r="BL246" s="142"/>
      <c r="BM246" s="142"/>
      <c r="BN246" s="142"/>
    </row>
    <row r="247" spans="18:66" s="2" customFormat="1" x14ac:dyDescent="0.25">
      <c r="R247" s="142"/>
      <c r="S247" s="142"/>
      <c r="T247" s="142"/>
      <c r="U247" s="142"/>
      <c r="V247" s="142"/>
      <c r="W247" s="142"/>
      <c r="X247" s="142"/>
      <c r="Y247" s="142"/>
      <c r="Z247" s="142"/>
      <c r="AA247" s="142"/>
      <c r="AB247" s="142"/>
      <c r="AC247" s="142"/>
      <c r="AD247" s="142"/>
      <c r="AE247" s="142"/>
      <c r="AF247" s="142"/>
      <c r="AG247" s="142"/>
      <c r="AH247" s="142"/>
      <c r="AI247" s="142"/>
      <c r="AJ247" s="142"/>
      <c r="AK247" s="142"/>
      <c r="AL247" s="142"/>
      <c r="AM247" s="142"/>
      <c r="AN247" s="142"/>
      <c r="AO247" s="142"/>
      <c r="AP247" s="142"/>
      <c r="AQ247" s="142"/>
      <c r="AR247" s="142"/>
      <c r="AS247" s="142"/>
      <c r="AT247" s="142"/>
      <c r="AU247" s="142"/>
      <c r="AV247" s="142"/>
      <c r="AW247" s="142"/>
      <c r="AX247" s="142"/>
      <c r="AY247" s="142"/>
      <c r="AZ247" s="142"/>
      <c r="BA247" s="142"/>
      <c r="BB247" s="142"/>
      <c r="BC247" s="142"/>
      <c r="BD247" s="142"/>
      <c r="BE247" s="142"/>
      <c r="BF247" s="142"/>
      <c r="BG247" s="142"/>
      <c r="BH247" s="142"/>
      <c r="BI247" s="142"/>
      <c r="BJ247" s="142"/>
      <c r="BK247" s="142"/>
      <c r="BL247" s="142"/>
      <c r="BM247" s="142"/>
      <c r="BN247" s="142"/>
    </row>
    <row r="248" spans="18:66" s="2" customFormat="1" x14ac:dyDescent="0.25">
      <c r="R248" s="142"/>
      <c r="S248" s="142"/>
      <c r="T248" s="142"/>
      <c r="U248" s="142"/>
      <c r="V248" s="142"/>
      <c r="W248" s="142"/>
      <c r="X248" s="142"/>
      <c r="Y248" s="142"/>
      <c r="Z248" s="142"/>
      <c r="AA248" s="142"/>
      <c r="AB248" s="142"/>
      <c r="AC248" s="142"/>
      <c r="AD248" s="142"/>
      <c r="AE248" s="142"/>
      <c r="AF248" s="142"/>
      <c r="AG248" s="142"/>
      <c r="AH248" s="142"/>
      <c r="AI248" s="142"/>
      <c r="AJ248" s="142"/>
      <c r="AK248" s="142"/>
      <c r="AL248" s="142"/>
      <c r="AM248" s="142"/>
      <c r="AN248" s="142"/>
      <c r="AO248" s="142"/>
      <c r="AP248" s="142"/>
      <c r="AQ248" s="142"/>
      <c r="AR248" s="142"/>
      <c r="AS248" s="142"/>
      <c r="AT248" s="142"/>
      <c r="AU248" s="142"/>
      <c r="AV248" s="142"/>
      <c r="AW248" s="142"/>
      <c r="AX248" s="142"/>
      <c r="AY248" s="142"/>
      <c r="AZ248" s="142"/>
      <c r="BA248" s="142"/>
      <c r="BB248" s="142"/>
      <c r="BC248" s="142"/>
      <c r="BD248" s="142"/>
      <c r="BE248" s="142"/>
      <c r="BF248" s="142"/>
      <c r="BG248" s="142"/>
      <c r="BH248" s="142"/>
      <c r="BI248" s="142"/>
      <c r="BJ248" s="142"/>
      <c r="BK248" s="142"/>
      <c r="BL248" s="142"/>
      <c r="BM248" s="142"/>
      <c r="BN248" s="142"/>
    </row>
    <row r="249" spans="18:66" s="2" customFormat="1" x14ac:dyDescent="0.25">
      <c r="R249" s="142"/>
      <c r="S249" s="142"/>
      <c r="T249" s="142"/>
      <c r="U249" s="142"/>
      <c r="V249" s="142"/>
      <c r="W249" s="142"/>
      <c r="X249" s="142"/>
      <c r="Y249" s="142"/>
      <c r="Z249" s="142"/>
      <c r="AA249" s="142"/>
      <c r="AB249" s="142"/>
      <c r="AC249" s="142"/>
      <c r="AD249" s="142"/>
      <c r="AE249" s="142"/>
      <c r="AF249" s="142"/>
      <c r="AG249" s="142"/>
      <c r="AH249" s="142"/>
      <c r="AI249" s="142"/>
      <c r="AJ249" s="142"/>
      <c r="AK249" s="142"/>
      <c r="AL249" s="142"/>
      <c r="AM249" s="142"/>
      <c r="AN249" s="142"/>
      <c r="AO249" s="142"/>
      <c r="AP249" s="142"/>
      <c r="AQ249" s="142"/>
      <c r="AR249" s="142"/>
      <c r="AS249" s="142"/>
      <c r="AT249" s="142"/>
      <c r="AU249" s="142"/>
      <c r="AV249" s="142"/>
      <c r="AW249" s="142"/>
      <c r="AX249" s="142"/>
      <c r="AY249" s="142"/>
      <c r="AZ249" s="142"/>
      <c r="BA249" s="142"/>
      <c r="BB249" s="142"/>
      <c r="BC249" s="142"/>
      <c r="BD249" s="142"/>
      <c r="BE249" s="142"/>
      <c r="BF249" s="142"/>
      <c r="BG249" s="142"/>
      <c r="BH249" s="142"/>
      <c r="BI249" s="142"/>
      <c r="BJ249" s="142"/>
      <c r="BK249" s="142"/>
      <c r="BL249" s="142"/>
      <c r="BM249" s="142"/>
      <c r="BN249" s="142"/>
    </row>
    <row r="250" spans="18:66" s="2" customFormat="1" x14ac:dyDescent="0.25">
      <c r="R250" s="142"/>
      <c r="S250" s="142"/>
      <c r="T250" s="142"/>
      <c r="U250" s="142"/>
      <c r="V250" s="142"/>
      <c r="W250" s="142"/>
      <c r="X250" s="142"/>
      <c r="Y250" s="142"/>
      <c r="Z250" s="142"/>
      <c r="AA250" s="142"/>
      <c r="AB250" s="142"/>
      <c r="AC250" s="142"/>
      <c r="AD250" s="142"/>
      <c r="AE250" s="142"/>
      <c r="AF250" s="142"/>
      <c r="AG250" s="142"/>
      <c r="AH250" s="142"/>
      <c r="AI250" s="142"/>
      <c r="AJ250" s="142"/>
      <c r="AK250" s="142"/>
      <c r="AL250" s="142"/>
      <c r="AM250" s="142"/>
      <c r="AN250" s="142"/>
      <c r="AO250" s="142"/>
      <c r="AP250" s="142"/>
      <c r="AQ250" s="142"/>
      <c r="AR250" s="142"/>
      <c r="AS250" s="142"/>
      <c r="AT250" s="142"/>
      <c r="AU250" s="142"/>
      <c r="AV250" s="142"/>
      <c r="AW250" s="142"/>
      <c r="AX250" s="142"/>
      <c r="AY250" s="142"/>
      <c r="AZ250" s="142"/>
      <c r="BA250" s="142"/>
      <c r="BB250" s="142"/>
      <c r="BC250" s="142"/>
      <c r="BD250" s="142"/>
      <c r="BE250" s="142"/>
      <c r="BF250" s="142"/>
      <c r="BG250" s="142"/>
      <c r="BH250" s="142"/>
      <c r="BI250" s="142"/>
      <c r="BJ250" s="142"/>
      <c r="BK250" s="142"/>
      <c r="BL250" s="142"/>
      <c r="BM250" s="142"/>
      <c r="BN250" s="142"/>
    </row>
    <row r="251" spans="18:66" s="2" customFormat="1" x14ac:dyDescent="0.25">
      <c r="R251" s="142"/>
      <c r="S251" s="142"/>
      <c r="T251" s="142"/>
      <c r="U251" s="142"/>
      <c r="V251" s="142"/>
      <c r="W251" s="142"/>
      <c r="X251" s="142"/>
      <c r="Y251" s="142"/>
      <c r="Z251" s="142"/>
      <c r="AA251" s="142"/>
      <c r="AB251" s="142"/>
      <c r="AC251" s="142"/>
      <c r="AD251" s="142"/>
      <c r="AE251" s="142"/>
      <c r="AF251" s="142"/>
      <c r="AG251" s="142"/>
      <c r="AH251" s="142"/>
      <c r="AI251" s="142"/>
      <c r="AJ251" s="142"/>
      <c r="AK251" s="142"/>
      <c r="AL251" s="142"/>
      <c r="AM251" s="142"/>
      <c r="AN251" s="142"/>
      <c r="AO251" s="142"/>
      <c r="AP251" s="142"/>
      <c r="AQ251" s="142"/>
      <c r="AR251" s="142"/>
      <c r="AS251" s="142"/>
      <c r="AT251" s="142"/>
      <c r="AU251" s="142"/>
      <c r="AV251" s="142"/>
      <c r="AW251" s="142"/>
      <c r="AX251" s="142"/>
      <c r="AY251" s="142"/>
      <c r="AZ251" s="142"/>
      <c r="BA251" s="142"/>
      <c r="BB251" s="142"/>
      <c r="BC251" s="142"/>
      <c r="BD251" s="142"/>
      <c r="BE251" s="142"/>
      <c r="BF251" s="142"/>
      <c r="BG251" s="142"/>
      <c r="BH251" s="142"/>
      <c r="BI251" s="142"/>
      <c r="BJ251" s="142"/>
      <c r="BK251" s="142"/>
      <c r="BL251" s="142"/>
      <c r="BM251" s="142"/>
      <c r="BN251" s="142"/>
    </row>
    <row r="252" spans="18:66" s="2" customFormat="1" x14ac:dyDescent="0.25">
      <c r="R252" s="142"/>
      <c r="S252" s="142"/>
      <c r="T252" s="142"/>
      <c r="U252" s="142"/>
      <c r="V252" s="142"/>
      <c r="W252" s="142"/>
      <c r="X252" s="142"/>
      <c r="Y252" s="142"/>
      <c r="Z252" s="142"/>
      <c r="AA252" s="142"/>
      <c r="AB252" s="142"/>
      <c r="AC252" s="142"/>
      <c r="AD252" s="142"/>
      <c r="AE252" s="142"/>
      <c r="AF252" s="142"/>
      <c r="AG252" s="142"/>
      <c r="AH252" s="142"/>
      <c r="AI252" s="142"/>
      <c r="AJ252" s="142"/>
      <c r="AK252" s="142"/>
      <c r="AL252" s="142"/>
      <c r="AM252" s="142"/>
      <c r="AN252" s="142"/>
      <c r="AO252" s="142"/>
      <c r="AP252" s="142"/>
      <c r="AQ252" s="142"/>
      <c r="AR252" s="142"/>
      <c r="AS252" s="142"/>
      <c r="AT252" s="142"/>
      <c r="AU252" s="142"/>
      <c r="AV252" s="142"/>
      <c r="AW252" s="142"/>
      <c r="AX252" s="142"/>
      <c r="AY252" s="142"/>
      <c r="AZ252" s="142"/>
      <c r="BA252" s="142"/>
      <c r="BB252" s="142"/>
      <c r="BC252" s="142"/>
      <c r="BD252" s="142"/>
      <c r="BE252" s="142"/>
      <c r="BF252" s="142"/>
      <c r="BG252" s="142"/>
      <c r="BH252" s="142"/>
      <c r="BI252" s="142"/>
      <c r="BJ252" s="142"/>
      <c r="BK252" s="142"/>
      <c r="BL252" s="142"/>
      <c r="BM252" s="142"/>
      <c r="BN252" s="142"/>
    </row>
    <row r="253" spans="18:66" s="2" customFormat="1" x14ac:dyDescent="0.25">
      <c r="R253" s="142"/>
      <c r="S253" s="142"/>
      <c r="T253" s="142"/>
      <c r="U253" s="142"/>
      <c r="V253" s="142"/>
      <c r="W253" s="142"/>
      <c r="X253" s="142"/>
      <c r="Y253" s="142"/>
      <c r="Z253" s="142"/>
      <c r="AA253" s="142"/>
      <c r="AB253" s="142"/>
      <c r="AC253" s="142"/>
      <c r="AD253" s="142"/>
      <c r="AE253" s="142"/>
      <c r="AF253" s="142"/>
      <c r="AG253" s="142"/>
      <c r="AH253" s="142"/>
      <c r="AI253" s="142"/>
      <c r="AJ253" s="142"/>
      <c r="AK253" s="142"/>
      <c r="AL253" s="142"/>
      <c r="AM253" s="142"/>
      <c r="AN253" s="142"/>
      <c r="AO253" s="142"/>
      <c r="AP253" s="142"/>
      <c r="AQ253" s="142"/>
      <c r="AR253" s="142"/>
      <c r="AS253" s="142"/>
      <c r="AT253" s="142"/>
      <c r="AU253" s="142"/>
      <c r="AV253" s="142"/>
      <c r="AW253" s="142"/>
      <c r="AX253" s="142"/>
      <c r="AY253" s="142"/>
      <c r="AZ253" s="142"/>
      <c r="BA253" s="142"/>
      <c r="BB253" s="142"/>
      <c r="BC253" s="142"/>
      <c r="BD253" s="142"/>
      <c r="BE253" s="142"/>
      <c r="BF253" s="142"/>
      <c r="BG253" s="142"/>
      <c r="BH253" s="142"/>
      <c r="BI253" s="142"/>
      <c r="BJ253" s="142"/>
      <c r="BK253" s="142"/>
      <c r="BL253" s="142"/>
      <c r="BM253" s="142"/>
      <c r="BN253" s="142"/>
    </row>
    <row r="254" spans="18:66" s="2" customFormat="1" x14ac:dyDescent="0.25">
      <c r="R254" s="142"/>
      <c r="S254" s="142"/>
      <c r="T254" s="142"/>
      <c r="U254" s="142"/>
      <c r="V254" s="142"/>
      <c r="W254" s="142"/>
      <c r="X254" s="142"/>
      <c r="Y254" s="142"/>
      <c r="Z254" s="142"/>
      <c r="AA254" s="142"/>
      <c r="AB254" s="142"/>
      <c r="AC254" s="142"/>
      <c r="AD254" s="142"/>
      <c r="AE254" s="142"/>
      <c r="AF254" s="142"/>
      <c r="AG254" s="142"/>
      <c r="AH254" s="142"/>
      <c r="AI254" s="142"/>
      <c r="AJ254" s="142"/>
      <c r="AK254" s="142"/>
      <c r="AL254" s="142"/>
      <c r="AM254" s="142"/>
      <c r="AN254" s="142"/>
      <c r="AO254" s="142"/>
      <c r="AP254" s="142"/>
      <c r="AQ254" s="142"/>
      <c r="AR254" s="142"/>
      <c r="AS254" s="142"/>
      <c r="AT254" s="142"/>
      <c r="AU254" s="142"/>
      <c r="AV254" s="142"/>
      <c r="AW254" s="142"/>
      <c r="AX254" s="142"/>
      <c r="AY254" s="142"/>
      <c r="AZ254" s="142"/>
      <c r="BA254" s="142"/>
      <c r="BB254" s="142"/>
      <c r="BC254" s="142"/>
      <c r="BD254" s="142"/>
      <c r="BE254" s="142"/>
      <c r="BF254" s="142"/>
      <c r="BG254" s="142"/>
      <c r="BH254" s="142"/>
      <c r="BI254" s="142"/>
      <c r="BJ254" s="142"/>
      <c r="BK254" s="142"/>
      <c r="BL254" s="142"/>
      <c r="BM254" s="142"/>
      <c r="BN254" s="142"/>
    </row>
    <row r="255" spans="18:66" s="2" customFormat="1" x14ac:dyDescent="0.25">
      <c r="R255" s="142"/>
      <c r="S255" s="142"/>
      <c r="T255" s="142"/>
      <c r="U255" s="142"/>
      <c r="V255" s="142"/>
      <c r="W255" s="142"/>
      <c r="X255" s="142"/>
      <c r="Y255" s="142"/>
      <c r="Z255" s="142"/>
      <c r="AA255" s="142"/>
      <c r="AB255" s="142"/>
      <c r="AC255" s="142"/>
      <c r="AD255" s="142"/>
      <c r="AE255" s="142"/>
      <c r="AF255" s="142"/>
      <c r="AG255" s="142"/>
      <c r="AH255" s="142"/>
      <c r="AI255" s="142"/>
      <c r="AJ255" s="142"/>
      <c r="AK255" s="142"/>
      <c r="AL255" s="142"/>
      <c r="AM255" s="142"/>
      <c r="AN255" s="142"/>
      <c r="AO255" s="142"/>
      <c r="AP255" s="142"/>
      <c r="AQ255" s="142"/>
      <c r="AR255" s="142"/>
      <c r="AS255" s="142"/>
      <c r="AT255" s="142"/>
      <c r="AU255" s="142"/>
      <c r="AV255" s="142"/>
      <c r="AW255" s="142"/>
      <c r="AX255" s="142"/>
      <c r="AY255" s="142"/>
      <c r="AZ255" s="142"/>
      <c r="BA255" s="142"/>
      <c r="BB255" s="142"/>
      <c r="BC255" s="142"/>
      <c r="BD255" s="142"/>
      <c r="BE255" s="142"/>
      <c r="BF255" s="142"/>
      <c r="BG255" s="142"/>
      <c r="BH255" s="142"/>
      <c r="BI255" s="142"/>
      <c r="BJ255" s="142"/>
      <c r="BK255" s="142"/>
      <c r="BL255" s="142"/>
      <c r="BM255" s="142"/>
      <c r="BN255" s="142"/>
    </row>
    <row r="256" spans="18:66" s="2" customFormat="1" x14ac:dyDescent="0.25">
      <c r="R256" s="142"/>
      <c r="S256" s="142"/>
      <c r="T256" s="142"/>
      <c r="U256" s="142"/>
      <c r="V256" s="142"/>
      <c r="W256" s="142"/>
      <c r="X256" s="142"/>
      <c r="Y256" s="142"/>
      <c r="Z256" s="142"/>
      <c r="AA256" s="142"/>
      <c r="AB256" s="142"/>
      <c r="AC256" s="142"/>
      <c r="AD256" s="142"/>
      <c r="AE256" s="142"/>
      <c r="AF256" s="142"/>
      <c r="AG256" s="142"/>
      <c r="AH256" s="142"/>
      <c r="AI256" s="142"/>
      <c r="AJ256" s="142"/>
      <c r="AK256" s="142"/>
      <c r="AL256" s="142"/>
      <c r="AM256" s="142"/>
      <c r="AN256" s="142"/>
      <c r="AO256" s="142"/>
      <c r="AP256" s="142"/>
      <c r="AQ256" s="142"/>
      <c r="AR256" s="142"/>
      <c r="AS256" s="142"/>
      <c r="AT256" s="142"/>
      <c r="AU256" s="142"/>
      <c r="AV256" s="142"/>
      <c r="AW256" s="142"/>
      <c r="AX256" s="142"/>
      <c r="AY256" s="142"/>
      <c r="AZ256" s="142"/>
      <c r="BA256" s="142"/>
      <c r="BB256" s="142"/>
      <c r="BC256" s="142"/>
      <c r="BD256" s="142"/>
      <c r="BE256" s="142"/>
      <c r="BF256" s="142"/>
      <c r="BG256" s="142"/>
      <c r="BH256" s="142"/>
      <c r="BI256" s="142"/>
      <c r="BJ256" s="142"/>
      <c r="BK256" s="142"/>
      <c r="BL256" s="142"/>
      <c r="BM256" s="142"/>
      <c r="BN256" s="142"/>
    </row>
    <row r="257" spans="18:66" s="2" customFormat="1" x14ac:dyDescent="0.25">
      <c r="R257" s="142"/>
      <c r="S257" s="142"/>
      <c r="T257" s="142"/>
      <c r="U257" s="142"/>
      <c r="V257" s="142"/>
      <c r="W257" s="142"/>
      <c r="X257" s="142"/>
      <c r="Y257" s="142"/>
      <c r="Z257" s="142"/>
      <c r="AA257" s="142"/>
      <c r="AB257" s="142"/>
      <c r="AC257" s="142"/>
      <c r="AD257" s="142"/>
      <c r="AE257" s="142"/>
      <c r="AF257" s="142"/>
      <c r="AG257" s="142"/>
      <c r="AH257" s="142"/>
      <c r="AI257" s="142"/>
      <c r="AJ257" s="142"/>
      <c r="AK257" s="142"/>
      <c r="AL257" s="142"/>
      <c r="AM257" s="142"/>
      <c r="AN257" s="142"/>
      <c r="AO257" s="142"/>
      <c r="AP257" s="142"/>
      <c r="AQ257" s="142"/>
      <c r="AR257" s="142"/>
      <c r="AS257" s="142"/>
      <c r="AT257" s="142"/>
      <c r="AU257" s="142"/>
      <c r="AV257" s="142"/>
      <c r="AW257" s="142"/>
      <c r="AX257" s="142"/>
      <c r="AY257" s="142"/>
      <c r="AZ257" s="142"/>
      <c r="BA257" s="142"/>
      <c r="BB257" s="142"/>
      <c r="BC257" s="142"/>
      <c r="BD257" s="142"/>
      <c r="BE257" s="142"/>
      <c r="BF257" s="142"/>
      <c r="BG257" s="142"/>
      <c r="BH257" s="142"/>
      <c r="BI257" s="142"/>
      <c r="BJ257" s="142"/>
      <c r="BK257" s="142"/>
      <c r="BL257" s="142"/>
      <c r="BM257" s="142"/>
      <c r="BN257" s="142"/>
    </row>
    <row r="258" spans="18:66" s="2" customFormat="1" x14ac:dyDescent="0.25">
      <c r="R258" s="142"/>
      <c r="S258" s="142"/>
      <c r="T258" s="142"/>
      <c r="U258" s="142"/>
      <c r="V258" s="142"/>
      <c r="W258" s="142"/>
      <c r="X258" s="142"/>
      <c r="Y258" s="142"/>
      <c r="Z258" s="142"/>
      <c r="AA258" s="142"/>
      <c r="AB258" s="142"/>
      <c r="AC258" s="142"/>
      <c r="AD258" s="142"/>
      <c r="AE258" s="142"/>
      <c r="AF258" s="142"/>
      <c r="AG258" s="142"/>
      <c r="AH258" s="142"/>
      <c r="AI258" s="142"/>
      <c r="AJ258" s="142"/>
      <c r="AK258" s="142"/>
      <c r="AL258" s="142"/>
      <c r="AM258" s="142"/>
      <c r="AN258" s="142"/>
      <c r="AO258" s="142"/>
      <c r="AP258" s="142"/>
      <c r="AQ258" s="142"/>
      <c r="AR258" s="142"/>
      <c r="AS258" s="142"/>
      <c r="AT258" s="142"/>
      <c r="AU258" s="142"/>
      <c r="AV258" s="142"/>
      <c r="AW258" s="142"/>
      <c r="AX258" s="142"/>
      <c r="AY258" s="142"/>
      <c r="AZ258" s="142"/>
      <c r="BA258" s="142"/>
      <c r="BB258" s="142"/>
      <c r="BC258" s="142"/>
      <c r="BD258" s="142"/>
      <c r="BE258" s="142"/>
      <c r="BF258" s="142"/>
      <c r="BG258" s="142"/>
      <c r="BH258" s="142"/>
      <c r="BI258" s="142"/>
      <c r="BJ258" s="142"/>
      <c r="BK258" s="142"/>
      <c r="BL258" s="142"/>
      <c r="BM258" s="142"/>
      <c r="BN258" s="142"/>
    </row>
    <row r="259" spans="18:66" s="2" customFormat="1" x14ac:dyDescent="0.25">
      <c r="R259" s="142"/>
      <c r="S259" s="142"/>
      <c r="T259" s="142"/>
      <c r="U259" s="142"/>
      <c r="V259" s="142"/>
      <c r="W259" s="142"/>
      <c r="X259" s="142"/>
      <c r="Y259" s="142"/>
      <c r="Z259" s="142"/>
      <c r="AA259" s="142"/>
      <c r="AB259" s="142"/>
      <c r="AC259" s="142"/>
      <c r="AD259" s="142"/>
      <c r="AE259" s="142"/>
      <c r="AF259" s="142"/>
      <c r="AG259" s="142"/>
      <c r="AH259" s="142"/>
      <c r="AI259" s="142"/>
      <c r="AJ259" s="142"/>
      <c r="AK259" s="142"/>
      <c r="AL259" s="142"/>
      <c r="AM259" s="142"/>
      <c r="AN259" s="142"/>
      <c r="AO259" s="142"/>
      <c r="AP259" s="142"/>
      <c r="AQ259" s="142"/>
      <c r="AR259" s="142"/>
      <c r="AS259" s="142"/>
      <c r="AT259" s="142"/>
      <c r="AU259" s="142"/>
      <c r="AV259" s="142"/>
      <c r="AW259" s="142"/>
      <c r="AX259" s="142"/>
      <c r="AY259" s="142"/>
      <c r="AZ259" s="142"/>
      <c r="BA259" s="142"/>
      <c r="BB259" s="142"/>
      <c r="BC259" s="142"/>
      <c r="BD259" s="142"/>
      <c r="BE259" s="142"/>
      <c r="BF259" s="142"/>
      <c r="BG259" s="142"/>
      <c r="BH259" s="142"/>
      <c r="BI259" s="142"/>
      <c r="BJ259" s="142"/>
      <c r="BK259" s="142"/>
      <c r="BL259" s="142"/>
      <c r="BM259" s="142"/>
      <c r="BN259" s="142"/>
    </row>
    <row r="260" spans="18:66" s="2" customFormat="1" x14ac:dyDescent="0.25">
      <c r="R260" s="142"/>
      <c r="S260" s="142"/>
      <c r="T260" s="142"/>
      <c r="U260" s="142"/>
      <c r="V260" s="142"/>
      <c r="W260" s="142"/>
      <c r="X260" s="142"/>
      <c r="Y260" s="142"/>
      <c r="Z260" s="142"/>
      <c r="AA260" s="142"/>
      <c r="AB260" s="142"/>
      <c r="AC260" s="142"/>
      <c r="AD260" s="142"/>
      <c r="AE260" s="142"/>
      <c r="AF260" s="142"/>
      <c r="AG260" s="142"/>
      <c r="AH260" s="142"/>
      <c r="AI260" s="142"/>
      <c r="AJ260" s="142"/>
      <c r="AK260" s="142"/>
      <c r="AL260" s="142"/>
      <c r="AM260" s="142"/>
      <c r="AN260" s="142"/>
      <c r="AO260" s="142"/>
      <c r="AP260" s="142"/>
      <c r="AQ260" s="142"/>
      <c r="AR260" s="142"/>
      <c r="AS260" s="142"/>
      <c r="AT260" s="142"/>
      <c r="AU260" s="142"/>
      <c r="AV260" s="142"/>
      <c r="AW260" s="142"/>
      <c r="AX260" s="142"/>
      <c r="AY260" s="142"/>
      <c r="AZ260" s="142"/>
      <c r="BA260" s="142"/>
      <c r="BB260" s="142"/>
      <c r="BC260" s="142"/>
      <c r="BD260" s="142"/>
      <c r="BE260" s="142"/>
      <c r="BF260" s="142"/>
      <c r="BG260" s="142"/>
      <c r="BH260" s="142"/>
      <c r="BI260" s="142"/>
      <c r="BJ260" s="142"/>
      <c r="BK260" s="142"/>
      <c r="BL260" s="142"/>
      <c r="BM260" s="142"/>
      <c r="BN260" s="142"/>
    </row>
    <row r="261" spans="18:66" s="2" customFormat="1" x14ac:dyDescent="0.25">
      <c r="R261" s="142"/>
      <c r="S261" s="142"/>
      <c r="T261" s="142"/>
      <c r="U261" s="142"/>
      <c r="V261" s="142"/>
      <c r="W261" s="142"/>
      <c r="X261" s="142"/>
      <c r="Y261" s="142"/>
      <c r="Z261" s="142"/>
      <c r="AA261" s="142"/>
      <c r="AB261" s="142"/>
      <c r="AC261" s="142"/>
      <c r="AD261" s="142"/>
      <c r="AE261" s="142"/>
      <c r="AF261" s="142"/>
      <c r="AG261" s="142"/>
      <c r="AH261" s="142"/>
      <c r="AI261" s="142"/>
      <c r="AJ261" s="142"/>
      <c r="AK261" s="142"/>
      <c r="AL261" s="142"/>
      <c r="AM261" s="142"/>
      <c r="AN261" s="142"/>
      <c r="AO261" s="142"/>
      <c r="AP261" s="142"/>
      <c r="AQ261" s="142"/>
      <c r="AR261" s="142"/>
      <c r="AS261" s="142"/>
      <c r="AT261" s="142"/>
      <c r="AU261" s="142"/>
      <c r="AV261" s="142"/>
      <c r="AW261" s="142"/>
      <c r="AX261" s="142"/>
      <c r="AY261" s="142"/>
      <c r="AZ261" s="142"/>
      <c r="BA261" s="142"/>
      <c r="BB261" s="142"/>
      <c r="BC261" s="142"/>
      <c r="BD261" s="142"/>
      <c r="BE261" s="142"/>
      <c r="BF261" s="142"/>
      <c r="BG261" s="142"/>
      <c r="BH261" s="142"/>
      <c r="BI261" s="142"/>
      <c r="BJ261" s="142"/>
      <c r="BK261" s="142"/>
      <c r="BL261" s="142"/>
      <c r="BM261" s="142"/>
      <c r="BN261" s="142"/>
    </row>
    <row r="262" spans="18:66" s="2" customFormat="1" x14ac:dyDescent="0.25">
      <c r="R262" s="142"/>
      <c r="S262" s="142"/>
      <c r="T262" s="142"/>
      <c r="U262" s="142"/>
      <c r="V262" s="142"/>
      <c r="W262" s="142"/>
      <c r="X262" s="142"/>
      <c r="Y262" s="142"/>
      <c r="Z262" s="142"/>
      <c r="AA262" s="142"/>
      <c r="AB262" s="142"/>
      <c r="AC262" s="142"/>
      <c r="AD262" s="142"/>
      <c r="AE262" s="142"/>
      <c r="AF262" s="142"/>
      <c r="AG262" s="142"/>
      <c r="AH262" s="142"/>
      <c r="AI262" s="142"/>
      <c r="AJ262" s="142"/>
      <c r="AK262" s="142"/>
      <c r="AL262" s="142"/>
      <c r="AM262" s="142"/>
      <c r="AN262" s="142"/>
      <c r="AO262" s="142"/>
      <c r="AP262" s="142"/>
      <c r="AQ262" s="142"/>
      <c r="AR262" s="142"/>
      <c r="AS262" s="142"/>
      <c r="AT262" s="142"/>
      <c r="AU262" s="142"/>
      <c r="AV262" s="142"/>
      <c r="AW262" s="142"/>
      <c r="AX262" s="142"/>
      <c r="AY262" s="142"/>
      <c r="AZ262" s="142"/>
      <c r="BA262" s="142"/>
      <c r="BB262" s="142"/>
      <c r="BC262" s="142"/>
      <c r="BD262" s="142"/>
      <c r="BE262" s="142"/>
      <c r="BF262" s="142"/>
      <c r="BG262" s="142"/>
      <c r="BH262" s="142"/>
      <c r="BI262" s="142"/>
      <c r="BJ262" s="142"/>
      <c r="BK262" s="142"/>
      <c r="BL262" s="142"/>
      <c r="BM262" s="142"/>
      <c r="BN262" s="142"/>
    </row>
    <row r="263" spans="18:66" s="2" customFormat="1" x14ac:dyDescent="0.25">
      <c r="R263" s="142"/>
      <c r="S263" s="142"/>
      <c r="T263" s="142"/>
      <c r="U263" s="142"/>
      <c r="V263" s="142"/>
      <c r="W263" s="142"/>
      <c r="X263" s="142"/>
      <c r="Y263" s="142"/>
      <c r="Z263" s="142"/>
      <c r="AA263" s="142"/>
      <c r="AB263" s="142"/>
      <c r="AC263" s="142"/>
      <c r="AD263" s="142"/>
      <c r="AE263" s="142"/>
      <c r="AF263" s="142"/>
      <c r="AG263" s="142"/>
      <c r="AH263" s="142"/>
      <c r="AI263" s="142"/>
      <c r="AJ263" s="142"/>
      <c r="AK263" s="142"/>
      <c r="AL263" s="142"/>
      <c r="AM263" s="142"/>
      <c r="AN263" s="142"/>
      <c r="AO263" s="142"/>
      <c r="AP263" s="142"/>
      <c r="AQ263" s="142"/>
      <c r="AR263" s="142"/>
      <c r="AS263" s="142"/>
      <c r="AT263" s="142"/>
      <c r="AU263" s="142"/>
      <c r="AV263" s="142"/>
      <c r="AW263" s="142"/>
      <c r="AX263" s="142"/>
      <c r="AY263" s="142"/>
      <c r="AZ263" s="142"/>
      <c r="BA263" s="142"/>
      <c r="BB263" s="142"/>
      <c r="BC263" s="142"/>
      <c r="BD263" s="142"/>
      <c r="BE263" s="142"/>
      <c r="BF263" s="142"/>
      <c r="BG263" s="142"/>
      <c r="BH263" s="142"/>
      <c r="BI263" s="142"/>
      <c r="BJ263" s="142"/>
      <c r="BK263" s="142"/>
      <c r="BL263" s="142"/>
      <c r="BM263" s="142"/>
      <c r="BN263" s="142"/>
    </row>
    <row r="264" spans="18:66" s="2" customFormat="1" x14ac:dyDescent="0.25">
      <c r="R264" s="142"/>
      <c r="S264" s="142"/>
      <c r="T264" s="142"/>
      <c r="U264" s="142"/>
      <c r="V264" s="142"/>
      <c r="W264" s="142"/>
      <c r="X264" s="142"/>
      <c r="Y264" s="142"/>
      <c r="Z264" s="142"/>
      <c r="AA264" s="142"/>
      <c r="AB264" s="142"/>
      <c r="AC264" s="142"/>
      <c r="AD264" s="142"/>
      <c r="AE264" s="142"/>
      <c r="AF264" s="142"/>
      <c r="AG264" s="142"/>
      <c r="AH264" s="142"/>
      <c r="AI264" s="142"/>
      <c r="AJ264" s="142"/>
      <c r="AK264" s="142"/>
      <c r="AL264" s="142"/>
      <c r="AM264" s="142"/>
      <c r="AN264" s="142"/>
      <c r="AO264" s="142"/>
      <c r="AP264" s="142"/>
      <c r="AQ264" s="142"/>
      <c r="AR264" s="142"/>
      <c r="AS264" s="142"/>
      <c r="AT264" s="142"/>
      <c r="AU264" s="142"/>
      <c r="AV264" s="142"/>
      <c r="AW264" s="142"/>
      <c r="AX264" s="142"/>
      <c r="AY264" s="142"/>
      <c r="AZ264" s="142"/>
      <c r="BA264" s="142"/>
      <c r="BB264" s="142"/>
      <c r="BC264" s="142"/>
      <c r="BD264" s="142"/>
      <c r="BE264" s="142"/>
      <c r="BF264" s="142"/>
      <c r="BG264" s="142"/>
      <c r="BH264" s="142"/>
      <c r="BI264" s="142"/>
      <c r="BJ264" s="142"/>
      <c r="BK264" s="142"/>
      <c r="BL264" s="142"/>
      <c r="BM264" s="142"/>
      <c r="BN264" s="142"/>
    </row>
    <row r="265" spans="18:66" s="2" customFormat="1" x14ac:dyDescent="0.25">
      <c r="R265" s="142"/>
      <c r="S265" s="142"/>
      <c r="T265" s="142"/>
      <c r="U265" s="142"/>
      <c r="V265" s="142"/>
      <c r="W265" s="142"/>
      <c r="X265" s="142"/>
      <c r="Y265" s="142"/>
      <c r="Z265" s="142"/>
      <c r="AA265" s="142"/>
      <c r="AB265" s="142"/>
      <c r="AC265" s="142"/>
      <c r="AD265" s="142"/>
      <c r="AE265" s="142"/>
      <c r="AF265" s="142"/>
      <c r="AG265" s="142"/>
      <c r="AH265" s="142"/>
      <c r="AI265" s="142"/>
      <c r="AJ265" s="142"/>
      <c r="AK265" s="142"/>
      <c r="AL265" s="142"/>
      <c r="AM265" s="142"/>
      <c r="AN265" s="142"/>
      <c r="AO265" s="142"/>
      <c r="AP265" s="142"/>
      <c r="AQ265" s="142"/>
      <c r="AR265" s="142"/>
      <c r="AS265" s="142"/>
      <c r="AT265" s="142"/>
      <c r="AU265" s="142"/>
      <c r="AV265" s="142"/>
      <c r="AW265" s="142"/>
      <c r="AX265" s="142"/>
      <c r="AY265" s="142"/>
      <c r="AZ265" s="142"/>
      <c r="BA265" s="142"/>
      <c r="BB265" s="142"/>
      <c r="BC265" s="142"/>
      <c r="BD265" s="142"/>
      <c r="BE265" s="142"/>
      <c r="BF265" s="142"/>
      <c r="BG265" s="142"/>
      <c r="BH265" s="142"/>
      <c r="BI265" s="142"/>
      <c r="BJ265" s="142"/>
      <c r="BK265" s="142"/>
      <c r="BL265" s="142"/>
      <c r="BM265" s="142"/>
      <c r="BN265" s="142"/>
    </row>
    <row r="266" spans="18:66" s="2" customFormat="1" x14ac:dyDescent="0.25">
      <c r="R266" s="142"/>
      <c r="S266" s="142"/>
      <c r="T266" s="142"/>
      <c r="U266" s="142"/>
      <c r="V266" s="142"/>
      <c r="W266" s="142"/>
      <c r="X266" s="142"/>
      <c r="Y266" s="142"/>
      <c r="Z266" s="142"/>
      <c r="AA266" s="142"/>
      <c r="AB266" s="142"/>
      <c r="AC266" s="142"/>
      <c r="AD266" s="142"/>
      <c r="AE266" s="142"/>
      <c r="AF266" s="142"/>
      <c r="AG266" s="142"/>
      <c r="AH266" s="142"/>
      <c r="AI266" s="142"/>
      <c r="AJ266" s="142"/>
      <c r="AK266" s="142"/>
      <c r="AL266" s="142"/>
      <c r="AM266" s="142"/>
      <c r="AN266" s="142"/>
      <c r="AO266" s="142"/>
      <c r="AP266" s="142"/>
      <c r="AQ266" s="142"/>
      <c r="AR266" s="142"/>
      <c r="AS266" s="142"/>
      <c r="AT266" s="142"/>
      <c r="AU266" s="142"/>
      <c r="AV266" s="142"/>
      <c r="AW266" s="142"/>
      <c r="AX266" s="142"/>
      <c r="AY266" s="142"/>
      <c r="AZ266" s="142"/>
      <c r="BA266" s="142"/>
      <c r="BB266" s="142"/>
      <c r="BC266" s="142"/>
      <c r="BD266" s="142"/>
      <c r="BE266" s="142"/>
      <c r="BF266" s="142"/>
      <c r="BG266" s="142"/>
      <c r="BH266" s="142"/>
      <c r="BI266" s="142"/>
      <c r="BJ266" s="142"/>
      <c r="BK266" s="142"/>
      <c r="BL266" s="142"/>
      <c r="BM266" s="142"/>
      <c r="BN266" s="142"/>
    </row>
    <row r="267" spans="18:66" s="2" customFormat="1" x14ac:dyDescent="0.25">
      <c r="R267" s="142"/>
      <c r="S267" s="142"/>
      <c r="T267" s="142"/>
      <c r="U267" s="142"/>
      <c r="V267" s="142"/>
      <c r="W267" s="142"/>
      <c r="X267" s="142"/>
      <c r="Y267" s="142"/>
      <c r="Z267" s="142"/>
      <c r="AA267" s="142"/>
      <c r="AB267" s="142"/>
      <c r="AC267" s="142"/>
      <c r="AD267" s="142"/>
      <c r="AE267" s="142"/>
      <c r="AF267" s="142"/>
      <c r="AG267" s="142"/>
      <c r="AH267" s="142"/>
      <c r="AI267" s="142"/>
      <c r="AJ267" s="142"/>
      <c r="AK267" s="142"/>
      <c r="AL267" s="142"/>
      <c r="AM267" s="142"/>
      <c r="AN267" s="142"/>
      <c r="AO267" s="142"/>
      <c r="AP267" s="142"/>
      <c r="AQ267" s="142"/>
      <c r="AR267" s="142"/>
      <c r="AS267" s="142"/>
      <c r="AT267" s="142"/>
      <c r="AU267" s="142"/>
      <c r="AV267" s="142"/>
      <c r="AW267" s="142"/>
      <c r="AX267" s="142"/>
      <c r="AY267" s="142"/>
      <c r="AZ267" s="142"/>
      <c r="BA267" s="142"/>
      <c r="BB267" s="142"/>
      <c r="BC267" s="142"/>
      <c r="BD267" s="142"/>
      <c r="BE267" s="142"/>
      <c r="BF267" s="142"/>
      <c r="BG267" s="142"/>
      <c r="BH267" s="142"/>
      <c r="BI267" s="142"/>
      <c r="BJ267" s="142"/>
      <c r="BK267" s="142"/>
      <c r="BL267" s="142"/>
      <c r="BM267" s="142"/>
      <c r="BN267" s="142"/>
    </row>
    <row r="268" spans="18:66" s="2" customFormat="1" x14ac:dyDescent="0.25">
      <c r="R268" s="142"/>
      <c r="S268" s="142"/>
      <c r="T268" s="142"/>
      <c r="U268" s="142"/>
      <c r="V268" s="142"/>
      <c r="W268" s="142"/>
      <c r="X268" s="142"/>
      <c r="Y268" s="142"/>
      <c r="Z268" s="142"/>
      <c r="AA268" s="142"/>
      <c r="AB268" s="142"/>
      <c r="AC268" s="142"/>
      <c r="AD268" s="142"/>
      <c r="AE268" s="142"/>
      <c r="AF268" s="142"/>
      <c r="AG268" s="142"/>
      <c r="AH268" s="142"/>
      <c r="AI268" s="142"/>
      <c r="AJ268" s="142"/>
      <c r="AK268" s="142"/>
      <c r="AL268" s="142"/>
      <c r="AM268" s="142"/>
      <c r="AN268" s="142"/>
      <c r="AO268" s="142"/>
      <c r="AP268" s="142"/>
      <c r="AQ268" s="142"/>
      <c r="AR268" s="142"/>
      <c r="AS268" s="142"/>
      <c r="AT268" s="142"/>
      <c r="AU268" s="142"/>
      <c r="AV268" s="142"/>
      <c r="AW268" s="142"/>
      <c r="AX268" s="142"/>
      <c r="AY268" s="142"/>
      <c r="AZ268" s="142"/>
      <c r="BA268" s="142"/>
      <c r="BB268" s="142"/>
      <c r="BC268" s="142"/>
      <c r="BD268" s="142"/>
      <c r="BE268" s="142"/>
      <c r="BF268" s="142"/>
      <c r="BG268" s="142"/>
      <c r="BH268" s="142"/>
      <c r="BI268" s="142"/>
      <c r="BJ268" s="142"/>
      <c r="BK268" s="142"/>
      <c r="BL268" s="142"/>
      <c r="BM268" s="142"/>
      <c r="BN268" s="142"/>
    </row>
    <row r="269" spans="18:66" s="2" customFormat="1" x14ac:dyDescent="0.25">
      <c r="R269" s="142"/>
      <c r="S269" s="142"/>
      <c r="T269" s="142"/>
      <c r="U269" s="142"/>
      <c r="V269" s="142"/>
      <c r="W269" s="142"/>
      <c r="X269" s="142"/>
      <c r="Y269" s="142"/>
      <c r="Z269" s="142"/>
      <c r="AA269" s="142"/>
      <c r="AB269" s="142"/>
      <c r="AC269" s="142"/>
      <c r="AD269" s="142"/>
      <c r="AE269" s="142"/>
      <c r="AF269" s="142"/>
      <c r="AG269" s="142"/>
      <c r="AH269" s="142"/>
      <c r="AI269" s="142"/>
      <c r="AJ269" s="142"/>
      <c r="AK269" s="142"/>
      <c r="AL269" s="142"/>
      <c r="AM269" s="142"/>
      <c r="AN269" s="142"/>
      <c r="AO269" s="142"/>
      <c r="AP269" s="142"/>
      <c r="AQ269" s="142"/>
      <c r="AR269" s="142"/>
      <c r="AS269" s="142"/>
      <c r="AT269" s="142"/>
      <c r="AU269" s="142"/>
      <c r="AV269" s="142"/>
      <c r="AW269" s="142"/>
      <c r="AX269" s="142"/>
      <c r="AY269" s="142"/>
      <c r="AZ269" s="142"/>
      <c r="BA269" s="142"/>
      <c r="BB269" s="142"/>
      <c r="BC269" s="142"/>
      <c r="BD269" s="142"/>
      <c r="BE269" s="142"/>
      <c r="BF269" s="142"/>
      <c r="BG269" s="142"/>
      <c r="BH269" s="142"/>
      <c r="BI269" s="142"/>
      <c r="BJ269" s="142"/>
      <c r="BK269" s="142"/>
      <c r="BL269" s="142"/>
      <c r="BM269" s="142"/>
      <c r="BN269" s="142"/>
    </row>
    <row r="270" spans="18:66" s="2" customFormat="1" x14ac:dyDescent="0.25">
      <c r="R270" s="142"/>
      <c r="S270" s="142"/>
      <c r="T270" s="142"/>
      <c r="U270" s="142"/>
      <c r="V270" s="142"/>
      <c r="W270" s="142"/>
      <c r="X270" s="142"/>
      <c r="Y270" s="142"/>
      <c r="Z270" s="142"/>
      <c r="AA270" s="142"/>
      <c r="AB270" s="142"/>
      <c r="AC270" s="142"/>
      <c r="AD270" s="142"/>
      <c r="AE270" s="142"/>
      <c r="AF270" s="142"/>
      <c r="AG270" s="142"/>
      <c r="AH270" s="142"/>
      <c r="AI270" s="142"/>
      <c r="AJ270" s="142"/>
      <c r="AK270" s="142"/>
      <c r="AL270" s="142"/>
      <c r="AM270" s="142"/>
      <c r="AN270" s="142"/>
      <c r="AO270" s="142"/>
      <c r="AP270" s="142"/>
      <c r="AQ270" s="142"/>
      <c r="AR270" s="142"/>
      <c r="AS270" s="142"/>
      <c r="AT270" s="142"/>
      <c r="AU270" s="142"/>
      <c r="AV270" s="142"/>
      <c r="AW270" s="142"/>
      <c r="AX270" s="142"/>
      <c r="AY270" s="142"/>
      <c r="AZ270" s="142"/>
      <c r="BA270" s="142"/>
      <c r="BB270" s="142"/>
      <c r="BC270" s="142"/>
      <c r="BD270" s="142"/>
      <c r="BE270" s="142"/>
      <c r="BF270" s="142"/>
      <c r="BG270" s="142"/>
      <c r="BH270" s="142"/>
      <c r="BI270" s="142"/>
      <c r="BJ270" s="142"/>
      <c r="BK270" s="142"/>
      <c r="BL270" s="142"/>
      <c r="BM270" s="142"/>
      <c r="BN270" s="142"/>
    </row>
    <row r="271" spans="18:66" s="2" customFormat="1" x14ac:dyDescent="0.25">
      <c r="R271" s="142"/>
      <c r="S271" s="142"/>
      <c r="T271" s="142"/>
      <c r="U271" s="142"/>
      <c r="V271" s="142"/>
      <c r="W271" s="142"/>
      <c r="X271" s="142"/>
      <c r="Y271" s="142"/>
      <c r="Z271" s="142"/>
      <c r="AA271" s="142"/>
      <c r="AB271" s="142"/>
      <c r="AC271" s="142"/>
      <c r="AD271" s="142"/>
      <c r="AE271" s="142"/>
      <c r="AF271" s="142"/>
      <c r="AG271" s="142"/>
      <c r="AH271" s="142"/>
      <c r="AI271" s="142"/>
      <c r="AJ271" s="142"/>
      <c r="AK271" s="142"/>
      <c r="AL271" s="142"/>
      <c r="AM271" s="142"/>
      <c r="AN271" s="142"/>
      <c r="AO271" s="142"/>
      <c r="AP271" s="142"/>
      <c r="AQ271" s="142"/>
      <c r="AR271" s="142"/>
      <c r="AS271" s="142"/>
      <c r="AT271" s="142"/>
      <c r="AU271" s="142"/>
      <c r="AV271" s="142"/>
      <c r="AW271" s="142"/>
      <c r="AX271" s="142"/>
      <c r="AY271" s="142"/>
      <c r="AZ271" s="142"/>
      <c r="BA271" s="142"/>
      <c r="BB271" s="142"/>
      <c r="BC271" s="142"/>
      <c r="BD271" s="142"/>
      <c r="BE271" s="142"/>
      <c r="BF271" s="142"/>
      <c r="BG271" s="142"/>
      <c r="BH271" s="142"/>
      <c r="BI271" s="142"/>
      <c r="BJ271" s="142"/>
      <c r="BK271" s="142"/>
      <c r="BL271" s="142"/>
      <c r="BM271" s="142"/>
      <c r="BN271" s="142"/>
    </row>
    <row r="272" spans="18:66" s="2" customFormat="1" x14ac:dyDescent="0.25">
      <c r="R272" s="142"/>
      <c r="S272" s="142"/>
      <c r="T272" s="142"/>
      <c r="U272" s="142"/>
      <c r="V272" s="142"/>
      <c r="W272" s="142"/>
      <c r="X272" s="142"/>
      <c r="Y272" s="142"/>
      <c r="Z272" s="142"/>
      <c r="AA272" s="142"/>
      <c r="AB272" s="142"/>
      <c r="AC272" s="142"/>
      <c r="AD272" s="142"/>
      <c r="AE272" s="142"/>
      <c r="AF272" s="142"/>
      <c r="AG272" s="142"/>
      <c r="AH272" s="142"/>
      <c r="AI272" s="142"/>
      <c r="AJ272" s="142"/>
      <c r="AK272" s="142"/>
      <c r="AL272" s="142"/>
      <c r="AM272" s="142"/>
      <c r="AN272" s="142"/>
      <c r="AO272" s="142"/>
      <c r="AP272" s="142"/>
      <c r="AQ272" s="142"/>
      <c r="AR272" s="142"/>
      <c r="AS272" s="142"/>
      <c r="AT272" s="142"/>
      <c r="AU272" s="142"/>
      <c r="AV272" s="142"/>
      <c r="AW272" s="142"/>
      <c r="AX272" s="142"/>
      <c r="AY272" s="142"/>
      <c r="AZ272" s="142"/>
      <c r="BA272" s="142"/>
      <c r="BB272" s="142"/>
      <c r="BC272" s="142"/>
      <c r="BD272" s="142"/>
      <c r="BE272" s="142"/>
      <c r="BF272" s="142"/>
      <c r="BG272" s="142"/>
      <c r="BH272" s="142"/>
      <c r="BI272" s="142"/>
      <c r="BJ272" s="142"/>
      <c r="BK272" s="142"/>
      <c r="BL272" s="142"/>
      <c r="BM272" s="142"/>
      <c r="BN272" s="142"/>
    </row>
    <row r="273" spans="18:66" s="2" customFormat="1" x14ac:dyDescent="0.25">
      <c r="R273" s="142"/>
      <c r="S273" s="142"/>
      <c r="T273" s="142"/>
      <c r="U273" s="142"/>
      <c r="V273" s="142"/>
      <c r="W273" s="142"/>
      <c r="X273" s="142"/>
      <c r="Y273" s="142"/>
      <c r="Z273" s="142"/>
      <c r="AA273" s="142"/>
      <c r="AB273" s="142"/>
      <c r="AC273" s="142"/>
      <c r="AD273" s="142"/>
      <c r="AE273" s="142"/>
      <c r="AF273" s="142"/>
      <c r="AG273" s="142"/>
      <c r="AH273" s="142"/>
      <c r="AI273" s="142"/>
      <c r="AJ273" s="142"/>
      <c r="AK273" s="142"/>
      <c r="AL273" s="142"/>
      <c r="AM273" s="142"/>
      <c r="AN273" s="142"/>
      <c r="AO273" s="142"/>
      <c r="AP273" s="142"/>
      <c r="AQ273" s="142"/>
      <c r="AR273" s="142"/>
      <c r="AS273" s="142"/>
      <c r="AT273" s="142"/>
      <c r="AU273" s="142"/>
      <c r="AV273" s="142"/>
      <c r="AW273" s="142"/>
      <c r="AX273" s="142"/>
      <c r="AY273" s="142"/>
      <c r="AZ273" s="142"/>
      <c r="BA273" s="142"/>
      <c r="BB273" s="142"/>
      <c r="BC273" s="142"/>
      <c r="BD273" s="142"/>
      <c r="BE273" s="142"/>
      <c r="BF273" s="142"/>
      <c r="BG273" s="142"/>
      <c r="BH273" s="142"/>
      <c r="BI273" s="142"/>
      <c r="BJ273" s="142"/>
      <c r="BK273" s="142"/>
      <c r="BL273" s="142"/>
      <c r="BM273" s="142"/>
      <c r="BN273" s="142"/>
    </row>
    <row r="274" spans="18:66" s="2" customFormat="1" x14ac:dyDescent="0.25">
      <c r="R274" s="142"/>
      <c r="S274" s="142"/>
      <c r="T274" s="142"/>
      <c r="U274" s="142"/>
      <c r="V274" s="142"/>
      <c r="W274" s="142"/>
      <c r="X274" s="142"/>
      <c r="Y274" s="142"/>
      <c r="Z274" s="142"/>
      <c r="AA274" s="142"/>
      <c r="AB274" s="142"/>
      <c r="AC274" s="142"/>
      <c r="AD274" s="142"/>
      <c r="AE274" s="142"/>
      <c r="AF274" s="142"/>
      <c r="AG274" s="142"/>
      <c r="AH274" s="142"/>
      <c r="AI274" s="142"/>
      <c r="AJ274" s="142"/>
      <c r="AK274" s="142"/>
      <c r="AL274" s="142"/>
      <c r="AM274" s="142"/>
      <c r="AN274" s="142"/>
      <c r="AO274" s="142"/>
      <c r="AP274" s="142"/>
      <c r="AQ274" s="142"/>
      <c r="AR274" s="142"/>
      <c r="AS274" s="142"/>
      <c r="AT274" s="142"/>
      <c r="AU274" s="142"/>
      <c r="AV274" s="142"/>
      <c r="AW274" s="142"/>
      <c r="AX274" s="142"/>
      <c r="AY274" s="142"/>
      <c r="AZ274" s="142"/>
      <c r="BA274" s="142"/>
      <c r="BB274" s="142"/>
      <c r="BC274" s="142"/>
      <c r="BD274" s="142"/>
      <c r="BE274" s="142"/>
      <c r="BF274" s="142"/>
      <c r="BG274" s="142"/>
      <c r="BH274" s="142"/>
      <c r="BI274" s="142"/>
      <c r="BJ274" s="142"/>
      <c r="BK274" s="142"/>
      <c r="BL274" s="142"/>
      <c r="BM274" s="142"/>
      <c r="BN274" s="142"/>
    </row>
    <row r="275" spans="18:66" s="2" customFormat="1" x14ac:dyDescent="0.25">
      <c r="R275" s="142"/>
      <c r="S275" s="142"/>
      <c r="T275" s="142"/>
      <c r="U275" s="142"/>
      <c r="V275" s="142"/>
      <c r="W275" s="142"/>
      <c r="X275" s="142"/>
      <c r="Y275" s="142"/>
      <c r="Z275" s="142"/>
      <c r="AA275" s="142"/>
      <c r="AB275" s="142"/>
      <c r="AC275" s="142"/>
      <c r="AD275" s="142"/>
      <c r="AE275" s="142"/>
      <c r="AF275" s="142"/>
      <c r="AG275" s="142"/>
      <c r="AH275" s="142"/>
      <c r="AI275" s="142"/>
      <c r="AJ275" s="142"/>
      <c r="AK275" s="142"/>
      <c r="AL275" s="142"/>
      <c r="AM275" s="142"/>
      <c r="AN275" s="142"/>
      <c r="AO275" s="142"/>
      <c r="AP275" s="142"/>
      <c r="AQ275" s="142"/>
      <c r="AR275" s="142"/>
      <c r="AS275" s="142"/>
      <c r="AT275" s="142"/>
      <c r="AU275" s="142"/>
      <c r="AV275" s="142"/>
      <c r="AW275" s="142"/>
      <c r="AX275" s="142"/>
      <c r="AY275" s="142"/>
      <c r="AZ275" s="142"/>
      <c r="BA275" s="142"/>
      <c r="BB275" s="142"/>
      <c r="BC275" s="142"/>
      <c r="BD275" s="142"/>
      <c r="BE275" s="142"/>
      <c r="BF275" s="142"/>
      <c r="BG275" s="142"/>
      <c r="BH275" s="142"/>
      <c r="BI275" s="142"/>
      <c r="BJ275" s="142"/>
      <c r="BK275" s="142"/>
      <c r="BL275" s="142"/>
      <c r="BM275" s="142"/>
      <c r="BN275" s="142"/>
    </row>
    <row r="276" spans="18:66" s="2" customFormat="1" x14ac:dyDescent="0.25">
      <c r="R276" s="142"/>
      <c r="S276" s="142"/>
      <c r="T276" s="142"/>
      <c r="U276" s="142"/>
      <c r="V276" s="142"/>
      <c r="W276" s="142"/>
      <c r="X276" s="142"/>
      <c r="Y276" s="142"/>
      <c r="Z276" s="142"/>
      <c r="AA276" s="142"/>
      <c r="AB276" s="142"/>
      <c r="AC276" s="142"/>
      <c r="AD276" s="142"/>
      <c r="AE276" s="142"/>
      <c r="AF276" s="142"/>
      <c r="AG276" s="142"/>
      <c r="AH276" s="142"/>
      <c r="AI276" s="142"/>
      <c r="AJ276" s="142"/>
      <c r="AK276" s="142"/>
      <c r="AL276" s="142"/>
      <c r="AM276" s="142"/>
      <c r="AN276" s="142"/>
      <c r="AO276" s="142"/>
      <c r="AP276" s="142"/>
      <c r="AQ276" s="142"/>
      <c r="AR276" s="142"/>
      <c r="AS276" s="142"/>
      <c r="AT276" s="142"/>
      <c r="AU276" s="142"/>
      <c r="AV276" s="142"/>
      <c r="AW276" s="142"/>
      <c r="AX276" s="142"/>
      <c r="AY276" s="142"/>
      <c r="AZ276" s="142"/>
      <c r="BA276" s="142"/>
      <c r="BB276" s="142"/>
      <c r="BC276" s="142"/>
      <c r="BD276" s="142"/>
      <c r="BE276" s="142"/>
      <c r="BF276" s="142"/>
      <c r="BG276" s="142"/>
      <c r="BH276" s="142"/>
      <c r="BI276" s="142"/>
      <c r="BJ276" s="142"/>
      <c r="BK276" s="142"/>
      <c r="BL276" s="142"/>
      <c r="BM276" s="142"/>
      <c r="BN276" s="142"/>
    </row>
    <row r="277" spans="18:66" s="2" customFormat="1" x14ac:dyDescent="0.25">
      <c r="R277" s="142"/>
      <c r="S277" s="142"/>
      <c r="T277" s="142"/>
      <c r="U277" s="142"/>
      <c r="V277" s="142"/>
      <c r="W277" s="142"/>
      <c r="X277" s="142"/>
      <c r="Y277" s="142"/>
      <c r="Z277" s="142"/>
      <c r="AA277" s="142"/>
      <c r="AB277" s="142"/>
      <c r="AC277" s="142"/>
      <c r="AD277" s="142"/>
      <c r="AE277" s="142"/>
      <c r="AF277" s="142"/>
      <c r="AG277" s="142"/>
      <c r="AH277" s="142"/>
      <c r="AI277" s="142"/>
      <c r="AJ277" s="142"/>
      <c r="AK277" s="142"/>
      <c r="AL277" s="142"/>
      <c r="AM277" s="142"/>
      <c r="AN277" s="142"/>
      <c r="AO277" s="142"/>
      <c r="AP277" s="142"/>
      <c r="AQ277" s="142"/>
      <c r="AR277" s="142"/>
      <c r="AS277" s="142"/>
      <c r="AT277" s="142"/>
      <c r="AU277" s="142"/>
      <c r="AV277" s="142"/>
      <c r="AW277" s="142"/>
      <c r="AX277" s="142"/>
      <c r="AY277" s="142"/>
      <c r="AZ277" s="142"/>
      <c r="BA277" s="142"/>
      <c r="BB277" s="142"/>
      <c r="BC277" s="142"/>
      <c r="BD277" s="142"/>
      <c r="BE277" s="142"/>
      <c r="BF277" s="142"/>
      <c r="BG277" s="142"/>
      <c r="BH277" s="142"/>
      <c r="BI277" s="142"/>
      <c r="BJ277" s="142"/>
      <c r="BK277" s="142"/>
      <c r="BL277" s="142"/>
      <c r="BM277" s="142"/>
      <c r="BN277" s="142"/>
    </row>
    <row r="278" spans="18:66" s="2" customFormat="1" x14ac:dyDescent="0.25">
      <c r="R278" s="142"/>
      <c r="S278" s="142"/>
      <c r="T278" s="142"/>
      <c r="U278" s="142"/>
      <c r="V278" s="142"/>
      <c r="W278" s="142"/>
      <c r="X278" s="142"/>
      <c r="Y278" s="142"/>
      <c r="Z278" s="142"/>
      <c r="AA278" s="142"/>
      <c r="AB278" s="142"/>
      <c r="AC278" s="142"/>
      <c r="AD278" s="142"/>
      <c r="AE278" s="142"/>
      <c r="AF278" s="142"/>
      <c r="AG278" s="142"/>
      <c r="AH278" s="142"/>
      <c r="AI278" s="142"/>
      <c r="AJ278" s="142"/>
      <c r="AK278" s="142"/>
      <c r="AL278" s="142"/>
      <c r="AM278" s="142"/>
      <c r="AN278" s="142"/>
      <c r="AO278" s="142"/>
      <c r="AP278" s="142"/>
      <c r="AQ278" s="142"/>
      <c r="AR278" s="142"/>
      <c r="AS278" s="142"/>
      <c r="AT278" s="142"/>
      <c r="AU278" s="142"/>
      <c r="AV278" s="142"/>
      <c r="AW278" s="142"/>
      <c r="AX278" s="142"/>
      <c r="AY278" s="142"/>
      <c r="AZ278" s="142"/>
      <c r="BA278" s="142"/>
      <c r="BB278" s="142"/>
      <c r="BC278" s="142"/>
      <c r="BD278" s="142"/>
      <c r="BE278" s="142"/>
      <c r="BF278" s="142"/>
      <c r="BG278" s="142"/>
      <c r="BH278" s="142"/>
      <c r="BI278" s="142"/>
      <c r="BJ278" s="142"/>
      <c r="BK278" s="142"/>
      <c r="BL278" s="142"/>
      <c r="BM278" s="142"/>
      <c r="BN278" s="142"/>
    </row>
    <row r="279" spans="18:66" s="2" customFormat="1" x14ac:dyDescent="0.25">
      <c r="R279" s="142"/>
      <c r="S279" s="142"/>
      <c r="T279" s="142"/>
      <c r="U279" s="142"/>
      <c r="V279" s="142"/>
      <c r="W279" s="142"/>
      <c r="X279" s="142"/>
      <c r="Y279" s="142"/>
      <c r="Z279" s="142"/>
      <c r="AA279" s="142"/>
      <c r="AB279" s="142"/>
      <c r="AC279" s="142"/>
      <c r="AD279" s="142"/>
      <c r="AE279" s="142"/>
      <c r="AF279" s="142"/>
      <c r="AG279" s="142"/>
      <c r="AH279" s="142"/>
      <c r="AI279" s="142"/>
      <c r="AJ279" s="142"/>
      <c r="AK279" s="142"/>
      <c r="AL279" s="142"/>
      <c r="AM279" s="142"/>
      <c r="AN279" s="142"/>
      <c r="AO279" s="142"/>
      <c r="AP279" s="142"/>
      <c r="AQ279" s="142"/>
      <c r="AR279" s="142"/>
      <c r="AS279" s="142"/>
      <c r="AT279" s="142"/>
      <c r="AU279" s="142"/>
      <c r="AV279" s="142"/>
      <c r="AW279" s="142"/>
      <c r="AX279" s="142"/>
      <c r="AY279" s="142"/>
      <c r="AZ279" s="142"/>
      <c r="BA279" s="142"/>
      <c r="BB279" s="142"/>
      <c r="BC279" s="142"/>
      <c r="BD279" s="142"/>
      <c r="BE279" s="142"/>
      <c r="BF279" s="142"/>
      <c r="BG279" s="142"/>
      <c r="BH279" s="142"/>
      <c r="BI279" s="142"/>
      <c r="BJ279" s="142"/>
      <c r="BK279" s="142"/>
      <c r="BL279" s="142"/>
      <c r="BM279" s="142"/>
      <c r="BN279" s="142"/>
    </row>
    <row r="280" spans="18:66" s="2" customFormat="1" x14ac:dyDescent="0.25">
      <c r="R280" s="142"/>
      <c r="S280" s="142"/>
      <c r="T280" s="142"/>
      <c r="U280" s="142"/>
      <c r="V280" s="142"/>
      <c r="W280" s="142"/>
      <c r="X280" s="142"/>
      <c r="Y280" s="142"/>
      <c r="Z280" s="142"/>
      <c r="AA280" s="142"/>
      <c r="AB280" s="142"/>
      <c r="AC280" s="142"/>
      <c r="AD280" s="142"/>
      <c r="AE280" s="142"/>
      <c r="AF280" s="142"/>
      <c r="AG280" s="142"/>
      <c r="AH280" s="142"/>
      <c r="AI280" s="142"/>
      <c r="AJ280" s="142"/>
      <c r="AK280" s="142"/>
      <c r="AL280" s="142"/>
      <c r="AM280" s="142"/>
      <c r="AN280" s="142"/>
      <c r="AO280" s="142"/>
      <c r="AP280" s="142"/>
      <c r="AQ280" s="142"/>
      <c r="AR280" s="142"/>
      <c r="AS280" s="142"/>
      <c r="AT280" s="142"/>
      <c r="AU280" s="142"/>
      <c r="AV280" s="142"/>
      <c r="AW280" s="142"/>
      <c r="AX280" s="142"/>
      <c r="AY280" s="142"/>
      <c r="AZ280" s="142"/>
      <c r="BA280" s="142"/>
      <c r="BB280" s="142"/>
      <c r="BC280" s="142"/>
      <c r="BD280" s="142"/>
      <c r="BE280" s="142"/>
      <c r="BF280" s="142"/>
      <c r="BG280" s="142"/>
      <c r="BH280" s="142"/>
      <c r="BI280" s="142"/>
      <c r="BJ280" s="142"/>
      <c r="BK280" s="142"/>
      <c r="BL280" s="142"/>
      <c r="BM280" s="142"/>
      <c r="BN280" s="142"/>
    </row>
    <row r="281" spans="18:66" s="2" customFormat="1" x14ac:dyDescent="0.25">
      <c r="R281" s="142"/>
      <c r="S281" s="142"/>
      <c r="T281" s="142"/>
      <c r="U281" s="142"/>
      <c r="V281" s="142"/>
      <c r="W281" s="142"/>
      <c r="X281" s="142"/>
      <c r="Y281" s="142"/>
      <c r="Z281" s="142"/>
      <c r="AA281" s="142"/>
      <c r="AB281" s="142"/>
      <c r="AC281" s="142"/>
      <c r="AD281" s="142"/>
      <c r="AE281" s="142"/>
      <c r="AF281" s="142"/>
      <c r="AG281" s="142"/>
      <c r="AH281" s="142"/>
      <c r="AI281" s="142"/>
      <c r="AJ281" s="142"/>
      <c r="AK281" s="142"/>
      <c r="AL281" s="142"/>
      <c r="AM281" s="142"/>
      <c r="AN281" s="142"/>
      <c r="AO281" s="142"/>
      <c r="AP281" s="142"/>
      <c r="AQ281" s="142"/>
      <c r="AR281" s="142"/>
      <c r="AS281" s="142"/>
      <c r="AT281" s="142"/>
      <c r="AU281" s="142"/>
      <c r="AV281" s="142"/>
      <c r="AW281" s="142"/>
      <c r="AX281" s="142"/>
      <c r="AY281" s="142"/>
      <c r="AZ281" s="142"/>
      <c r="BA281" s="142"/>
      <c r="BB281" s="142"/>
      <c r="BC281" s="142"/>
      <c r="BD281" s="142"/>
      <c r="BE281" s="142"/>
      <c r="BF281" s="142"/>
      <c r="BG281" s="142"/>
      <c r="BH281" s="142"/>
      <c r="BI281" s="142"/>
      <c r="BJ281" s="142"/>
      <c r="BK281" s="142"/>
      <c r="BL281" s="142"/>
      <c r="BM281" s="142"/>
      <c r="BN281" s="142"/>
    </row>
    <row r="282" spans="18:66" s="2" customFormat="1" x14ac:dyDescent="0.25">
      <c r="R282" s="142"/>
      <c r="S282" s="142"/>
      <c r="T282" s="142"/>
      <c r="U282" s="142"/>
      <c r="V282" s="142"/>
      <c r="W282" s="142"/>
      <c r="X282" s="142"/>
      <c r="Y282" s="142"/>
      <c r="Z282" s="142"/>
      <c r="AA282" s="142"/>
      <c r="AB282" s="142"/>
      <c r="AC282" s="142"/>
      <c r="AD282" s="142"/>
      <c r="AE282" s="142"/>
      <c r="AF282" s="142"/>
      <c r="AG282" s="142"/>
      <c r="AH282" s="142"/>
      <c r="AI282" s="142"/>
      <c r="AJ282" s="142"/>
      <c r="AK282" s="142"/>
      <c r="AL282" s="142"/>
      <c r="AM282" s="142"/>
      <c r="AN282" s="142"/>
      <c r="AO282" s="142"/>
      <c r="AP282" s="142"/>
      <c r="AQ282" s="142"/>
      <c r="AR282" s="142"/>
      <c r="AS282" s="142"/>
      <c r="AT282" s="142"/>
      <c r="AU282" s="142"/>
      <c r="AV282" s="142"/>
      <c r="AW282" s="142"/>
      <c r="AX282" s="142"/>
      <c r="AY282" s="142"/>
      <c r="AZ282" s="142"/>
      <c r="BA282" s="142"/>
      <c r="BB282" s="142"/>
      <c r="BC282" s="142"/>
      <c r="BD282" s="142"/>
      <c r="BE282" s="142"/>
      <c r="BF282" s="142"/>
      <c r="BG282" s="142"/>
      <c r="BH282" s="142"/>
      <c r="BI282" s="142"/>
      <c r="BJ282" s="142"/>
      <c r="BK282" s="142"/>
      <c r="BL282" s="142"/>
      <c r="BM282" s="142"/>
      <c r="BN282" s="142"/>
    </row>
    <row r="283" spans="18:66" s="2" customFormat="1" x14ac:dyDescent="0.25">
      <c r="R283" s="142"/>
      <c r="S283" s="142"/>
      <c r="T283" s="142"/>
      <c r="U283" s="142"/>
      <c r="V283" s="142"/>
      <c r="W283" s="142"/>
      <c r="X283" s="142"/>
      <c r="Y283" s="142"/>
      <c r="Z283" s="142"/>
      <c r="AA283" s="142"/>
      <c r="AB283" s="142"/>
      <c r="AC283" s="142"/>
      <c r="AD283" s="142"/>
      <c r="AE283" s="142"/>
      <c r="AF283" s="142"/>
      <c r="AG283" s="142"/>
      <c r="AH283" s="142"/>
      <c r="AI283" s="142"/>
      <c r="AJ283" s="142"/>
      <c r="AK283" s="142"/>
      <c r="AL283" s="142"/>
      <c r="AM283" s="142"/>
      <c r="AN283" s="142"/>
      <c r="AO283" s="142"/>
      <c r="AP283" s="142"/>
      <c r="AQ283" s="142"/>
      <c r="AR283" s="142"/>
      <c r="AS283" s="142"/>
      <c r="AT283" s="142"/>
      <c r="AU283" s="142"/>
      <c r="AV283" s="142"/>
      <c r="AW283" s="142"/>
      <c r="AX283" s="142"/>
      <c r="AY283" s="142"/>
      <c r="AZ283" s="142"/>
      <c r="BA283" s="142"/>
      <c r="BB283" s="142"/>
      <c r="BC283" s="142"/>
      <c r="BD283" s="142"/>
      <c r="BE283" s="142"/>
      <c r="BF283" s="142"/>
      <c r="BG283" s="142"/>
      <c r="BH283" s="142"/>
      <c r="BI283" s="142"/>
      <c r="BJ283" s="142"/>
      <c r="BK283" s="142"/>
      <c r="BL283" s="142"/>
      <c r="BM283" s="142"/>
      <c r="BN283" s="142"/>
    </row>
    <row r="284" spans="18:66" s="2" customFormat="1" x14ac:dyDescent="0.25">
      <c r="R284" s="142"/>
      <c r="S284" s="142"/>
      <c r="T284" s="142"/>
      <c r="U284" s="142"/>
      <c r="V284" s="142"/>
      <c r="W284" s="142"/>
      <c r="X284" s="142"/>
      <c r="Y284" s="142"/>
      <c r="Z284" s="142"/>
      <c r="AA284" s="142"/>
      <c r="AB284" s="142"/>
      <c r="AC284" s="142"/>
      <c r="AD284" s="142"/>
      <c r="AE284" s="142"/>
      <c r="AF284" s="142"/>
      <c r="AG284" s="142"/>
      <c r="AH284" s="142"/>
      <c r="AI284" s="142"/>
      <c r="AJ284" s="142"/>
      <c r="AK284" s="142"/>
      <c r="AL284" s="142"/>
      <c r="AM284" s="142"/>
      <c r="AN284" s="142"/>
      <c r="AO284" s="142"/>
      <c r="AP284" s="142"/>
      <c r="AQ284" s="142"/>
      <c r="AR284" s="142"/>
      <c r="AS284" s="142"/>
      <c r="AT284" s="142"/>
      <c r="AU284" s="142"/>
      <c r="AV284" s="142"/>
      <c r="AW284" s="142"/>
      <c r="AX284" s="142"/>
      <c r="AY284" s="142"/>
      <c r="AZ284" s="142"/>
      <c r="BA284" s="142"/>
      <c r="BB284" s="142"/>
      <c r="BC284" s="142"/>
      <c r="BD284" s="142"/>
      <c r="BE284" s="142"/>
      <c r="BF284" s="142"/>
      <c r="BG284" s="142"/>
      <c r="BH284" s="142"/>
      <c r="BI284" s="142"/>
      <c r="BJ284" s="142"/>
      <c r="BK284" s="142"/>
      <c r="BL284" s="142"/>
      <c r="BM284" s="142"/>
      <c r="BN284" s="142"/>
    </row>
    <row r="285" spans="18:66" s="2" customFormat="1" x14ac:dyDescent="0.25">
      <c r="R285" s="142"/>
      <c r="S285" s="142"/>
      <c r="T285" s="142"/>
      <c r="U285" s="142"/>
      <c r="V285" s="142"/>
      <c r="W285" s="142"/>
      <c r="X285" s="142"/>
      <c r="Y285" s="142"/>
      <c r="Z285" s="142"/>
      <c r="AA285" s="142"/>
      <c r="AB285" s="142"/>
      <c r="AC285" s="142"/>
      <c r="AD285" s="142"/>
      <c r="AE285" s="142"/>
      <c r="AF285" s="142"/>
      <c r="AG285" s="142"/>
      <c r="AH285" s="142"/>
      <c r="AI285" s="142"/>
      <c r="AJ285" s="142"/>
      <c r="AK285" s="142"/>
      <c r="AL285" s="142"/>
      <c r="AM285" s="142"/>
      <c r="AN285" s="142"/>
      <c r="AO285" s="142"/>
      <c r="AP285" s="142"/>
      <c r="AQ285" s="142"/>
      <c r="AR285" s="142"/>
      <c r="AS285" s="142"/>
      <c r="AT285" s="142"/>
      <c r="AU285" s="142"/>
      <c r="AV285" s="142"/>
      <c r="AW285" s="142"/>
      <c r="AX285" s="142"/>
      <c r="AY285" s="142"/>
      <c r="AZ285" s="142"/>
      <c r="BA285" s="142"/>
      <c r="BB285" s="142"/>
      <c r="BC285" s="142"/>
      <c r="BD285" s="142"/>
      <c r="BE285" s="142"/>
      <c r="BF285" s="142"/>
      <c r="BG285" s="142"/>
      <c r="BH285" s="142"/>
      <c r="BI285" s="142"/>
      <c r="BJ285" s="142"/>
      <c r="BK285" s="142"/>
      <c r="BL285" s="142"/>
      <c r="BM285" s="142"/>
      <c r="BN285" s="142"/>
    </row>
    <row r="286" spans="18:66" s="2" customFormat="1" x14ac:dyDescent="0.25">
      <c r="R286" s="142"/>
      <c r="S286" s="142"/>
      <c r="T286" s="142"/>
      <c r="U286" s="142"/>
      <c r="V286" s="142"/>
      <c r="W286" s="142"/>
      <c r="X286" s="142"/>
      <c r="Y286" s="142"/>
      <c r="Z286" s="142"/>
      <c r="AA286" s="142"/>
      <c r="AB286" s="142"/>
      <c r="AC286" s="142"/>
      <c r="AD286" s="142"/>
      <c r="AE286" s="142"/>
      <c r="AF286" s="142"/>
      <c r="AG286" s="142"/>
      <c r="AH286" s="142"/>
      <c r="AI286" s="142"/>
      <c r="AJ286" s="142"/>
      <c r="AK286" s="142"/>
      <c r="AL286" s="142"/>
      <c r="AM286" s="142"/>
      <c r="AN286" s="142"/>
      <c r="AO286" s="142"/>
      <c r="AP286" s="142"/>
      <c r="AQ286" s="142"/>
      <c r="AR286" s="142"/>
      <c r="AS286" s="142"/>
      <c r="AT286" s="142"/>
      <c r="AU286" s="142"/>
      <c r="AV286" s="142"/>
      <c r="AW286" s="142"/>
      <c r="AX286" s="142"/>
      <c r="AY286" s="142"/>
      <c r="AZ286" s="142"/>
      <c r="BA286" s="142"/>
      <c r="BB286" s="142"/>
      <c r="BC286" s="142"/>
      <c r="BD286" s="142"/>
      <c r="BE286" s="142"/>
      <c r="BF286" s="142"/>
      <c r="BG286" s="142"/>
      <c r="BH286" s="142"/>
      <c r="BI286" s="142"/>
      <c r="BJ286" s="142"/>
      <c r="BK286" s="142"/>
      <c r="BL286" s="142"/>
      <c r="BM286" s="142"/>
      <c r="BN286" s="142"/>
    </row>
    <row r="287" spans="18:66" s="2" customFormat="1" x14ac:dyDescent="0.25">
      <c r="R287" s="142"/>
      <c r="S287" s="142"/>
      <c r="T287" s="142"/>
      <c r="U287" s="142"/>
      <c r="V287" s="142"/>
      <c r="W287" s="142"/>
      <c r="X287" s="142"/>
      <c r="Y287" s="142"/>
      <c r="Z287" s="142"/>
      <c r="AA287" s="142"/>
      <c r="AB287" s="142"/>
      <c r="AC287" s="142"/>
      <c r="AD287" s="142"/>
      <c r="AE287" s="142"/>
      <c r="AF287" s="142"/>
      <c r="AG287" s="142"/>
      <c r="AH287" s="142"/>
      <c r="AI287" s="142"/>
      <c r="AJ287" s="142"/>
      <c r="AK287" s="142"/>
      <c r="AL287" s="142"/>
      <c r="AM287" s="142"/>
      <c r="AN287" s="142"/>
      <c r="AO287" s="142"/>
      <c r="AP287" s="142"/>
      <c r="AQ287" s="142"/>
      <c r="AR287" s="142"/>
      <c r="AS287" s="142"/>
      <c r="AT287" s="142"/>
      <c r="AU287" s="142"/>
      <c r="AV287" s="142"/>
      <c r="AW287" s="142"/>
      <c r="AX287" s="142"/>
      <c r="AY287" s="142"/>
      <c r="AZ287" s="142"/>
      <c r="BA287" s="142"/>
      <c r="BB287" s="142"/>
      <c r="BC287" s="142"/>
      <c r="BD287" s="142"/>
      <c r="BE287" s="142"/>
      <c r="BF287" s="142"/>
      <c r="BG287" s="142"/>
      <c r="BH287" s="142"/>
      <c r="BI287" s="142"/>
      <c r="BJ287" s="142"/>
      <c r="BK287" s="142"/>
      <c r="BL287" s="142"/>
      <c r="BM287" s="142"/>
      <c r="BN287" s="142"/>
    </row>
    <row r="288" spans="18:66" s="2" customFormat="1" x14ac:dyDescent="0.25">
      <c r="R288" s="142"/>
      <c r="S288" s="142"/>
      <c r="T288" s="142"/>
      <c r="U288" s="142"/>
      <c r="V288" s="142"/>
      <c r="W288" s="142"/>
      <c r="X288" s="142"/>
      <c r="Y288" s="142"/>
      <c r="Z288" s="142"/>
      <c r="AA288" s="142"/>
      <c r="AB288" s="142"/>
      <c r="AC288" s="142"/>
      <c r="AD288" s="142"/>
      <c r="AE288" s="142"/>
      <c r="AF288" s="142"/>
      <c r="AG288" s="142"/>
      <c r="AH288" s="142"/>
      <c r="AI288" s="142"/>
      <c r="AJ288" s="142"/>
      <c r="AK288" s="142"/>
      <c r="AL288" s="142"/>
      <c r="AM288" s="142"/>
      <c r="AN288" s="142"/>
      <c r="AO288" s="142"/>
      <c r="AP288" s="142"/>
      <c r="AQ288" s="142"/>
      <c r="AR288" s="142"/>
      <c r="AS288" s="142"/>
      <c r="AT288" s="142"/>
      <c r="AU288" s="142"/>
      <c r="AV288" s="142"/>
      <c r="AW288" s="142"/>
      <c r="AX288" s="142"/>
      <c r="AY288" s="142"/>
      <c r="AZ288" s="142"/>
      <c r="BA288" s="142"/>
      <c r="BB288" s="142"/>
      <c r="BC288" s="142"/>
      <c r="BD288" s="142"/>
      <c r="BE288" s="142"/>
      <c r="BF288" s="142"/>
      <c r="BG288" s="142"/>
      <c r="BH288" s="142"/>
      <c r="BI288" s="142"/>
      <c r="BJ288" s="142"/>
      <c r="BK288" s="142"/>
      <c r="BL288" s="142"/>
      <c r="BM288" s="142"/>
      <c r="BN288" s="142"/>
    </row>
    <row r="289" spans="18:66" s="2" customFormat="1" x14ac:dyDescent="0.25">
      <c r="R289" s="142"/>
      <c r="S289" s="142"/>
      <c r="T289" s="142"/>
      <c r="U289" s="142"/>
      <c r="V289" s="142"/>
      <c r="W289" s="142"/>
      <c r="X289" s="142"/>
      <c r="Y289" s="142"/>
      <c r="Z289" s="142"/>
      <c r="AA289" s="142"/>
      <c r="AB289" s="142"/>
      <c r="AC289" s="142"/>
      <c r="AD289" s="142"/>
      <c r="AE289" s="142"/>
      <c r="AF289" s="142"/>
      <c r="AG289" s="142"/>
      <c r="AH289" s="142"/>
      <c r="AI289" s="142"/>
      <c r="AJ289" s="142"/>
      <c r="AK289" s="142"/>
      <c r="AL289" s="142"/>
      <c r="AM289" s="142"/>
      <c r="AN289" s="142"/>
      <c r="AO289" s="142"/>
      <c r="AP289" s="142"/>
      <c r="AQ289" s="142"/>
      <c r="AR289" s="142"/>
      <c r="AS289" s="142"/>
      <c r="AT289" s="142"/>
      <c r="AU289" s="142"/>
      <c r="AV289" s="142"/>
      <c r="AW289" s="142"/>
      <c r="AX289" s="142"/>
      <c r="AY289" s="142"/>
      <c r="AZ289" s="142"/>
      <c r="BA289" s="142"/>
      <c r="BB289" s="142"/>
      <c r="BC289" s="142"/>
      <c r="BD289" s="142"/>
      <c r="BE289" s="142"/>
      <c r="BF289" s="142"/>
      <c r="BG289" s="142"/>
      <c r="BH289" s="142"/>
      <c r="BI289" s="142"/>
      <c r="BJ289" s="142"/>
      <c r="BK289" s="142"/>
      <c r="BL289" s="142"/>
      <c r="BM289" s="142"/>
      <c r="BN289" s="142"/>
    </row>
    <row r="290" spans="18:66" s="2" customFormat="1" x14ac:dyDescent="0.25">
      <c r="R290" s="142"/>
      <c r="S290" s="142"/>
      <c r="T290" s="142"/>
      <c r="U290" s="142"/>
      <c r="V290" s="142"/>
      <c r="W290" s="142"/>
      <c r="X290" s="142"/>
      <c r="Y290" s="142"/>
      <c r="Z290" s="142"/>
      <c r="AA290" s="142"/>
      <c r="AB290" s="142"/>
      <c r="AC290" s="142"/>
      <c r="AD290" s="142"/>
      <c r="AE290" s="142"/>
      <c r="AF290" s="142"/>
      <c r="AG290" s="142"/>
      <c r="AH290" s="142"/>
      <c r="AI290" s="142"/>
      <c r="AJ290" s="142"/>
      <c r="AK290" s="142"/>
      <c r="AL290" s="142"/>
      <c r="AM290" s="142"/>
      <c r="AN290" s="142"/>
      <c r="AO290" s="142"/>
      <c r="AP290" s="142"/>
      <c r="AQ290" s="142"/>
      <c r="AR290" s="142"/>
      <c r="AS290" s="142"/>
      <c r="AT290" s="142"/>
      <c r="AU290" s="142"/>
      <c r="AV290" s="142"/>
      <c r="AW290" s="142"/>
      <c r="AX290" s="142"/>
      <c r="AY290" s="142"/>
      <c r="AZ290" s="142"/>
      <c r="BA290" s="142"/>
      <c r="BB290" s="142"/>
      <c r="BC290" s="142"/>
      <c r="BD290" s="142"/>
      <c r="BE290" s="142"/>
      <c r="BF290" s="142"/>
      <c r="BG290" s="142"/>
      <c r="BH290" s="142"/>
      <c r="BI290" s="142"/>
      <c r="BJ290" s="142"/>
      <c r="BK290" s="142"/>
      <c r="BL290" s="142"/>
      <c r="BM290" s="142"/>
      <c r="BN290" s="142"/>
    </row>
    <row r="291" spans="18:66" s="2" customFormat="1" x14ac:dyDescent="0.25">
      <c r="R291" s="142"/>
      <c r="S291" s="142"/>
      <c r="T291" s="142"/>
      <c r="U291" s="142"/>
      <c r="V291" s="142"/>
      <c r="W291" s="142"/>
      <c r="X291" s="142"/>
      <c r="Y291" s="142"/>
      <c r="Z291" s="142"/>
      <c r="AA291" s="142"/>
      <c r="AB291" s="142"/>
      <c r="AC291" s="142"/>
      <c r="AD291" s="142"/>
      <c r="AE291" s="142"/>
      <c r="AF291" s="142"/>
      <c r="AG291" s="142"/>
      <c r="AH291" s="142"/>
      <c r="AI291" s="142"/>
      <c r="AJ291" s="142"/>
      <c r="AK291" s="142"/>
      <c r="AL291" s="142"/>
      <c r="AM291" s="142"/>
      <c r="AN291" s="142"/>
      <c r="AO291" s="142"/>
      <c r="AP291" s="142"/>
      <c r="AQ291" s="142"/>
      <c r="AR291" s="142"/>
      <c r="AS291" s="142"/>
      <c r="AT291" s="142"/>
      <c r="AU291" s="142"/>
      <c r="AV291" s="142"/>
      <c r="AW291" s="142"/>
      <c r="AX291" s="142"/>
      <c r="AY291" s="142"/>
      <c r="AZ291" s="142"/>
      <c r="BA291" s="142"/>
      <c r="BB291" s="142"/>
      <c r="BC291" s="142"/>
      <c r="BD291" s="142"/>
      <c r="BE291" s="142"/>
      <c r="BF291" s="142"/>
      <c r="BG291" s="142"/>
      <c r="BH291" s="142"/>
      <c r="BI291" s="142"/>
      <c r="BJ291" s="142"/>
      <c r="BK291" s="142"/>
      <c r="BL291" s="142"/>
      <c r="BM291" s="142"/>
      <c r="BN291" s="142"/>
    </row>
    <row r="292" spans="18:66" s="2" customFormat="1" x14ac:dyDescent="0.25">
      <c r="R292" s="142"/>
      <c r="S292" s="142"/>
      <c r="T292" s="142"/>
      <c r="U292" s="142"/>
      <c r="V292" s="142"/>
      <c r="W292" s="142"/>
      <c r="X292" s="142"/>
      <c r="Y292" s="142"/>
      <c r="Z292" s="142"/>
      <c r="AA292" s="142"/>
      <c r="AB292" s="142"/>
      <c r="AC292" s="142"/>
      <c r="AD292" s="142"/>
      <c r="AE292" s="142"/>
      <c r="AF292" s="142"/>
      <c r="AG292" s="142"/>
      <c r="AH292" s="142"/>
      <c r="AI292" s="142"/>
      <c r="AJ292" s="142"/>
      <c r="AK292" s="142"/>
      <c r="AL292" s="142"/>
      <c r="AM292" s="142"/>
      <c r="AN292" s="142"/>
      <c r="AO292" s="142"/>
      <c r="AP292" s="142"/>
      <c r="AQ292" s="142"/>
      <c r="AR292" s="142"/>
      <c r="AS292" s="142"/>
      <c r="AT292" s="142"/>
      <c r="AU292" s="142"/>
      <c r="AV292" s="142"/>
      <c r="AW292" s="142"/>
      <c r="AX292" s="142"/>
      <c r="AY292" s="142"/>
      <c r="AZ292" s="142"/>
      <c r="BA292" s="142"/>
      <c r="BB292" s="142"/>
      <c r="BC292" s="142"/>
      <c r="BD292" s="142"/>
      <c r="BE292" s="142"/>
      <c r="BF292" s="142"/>
      <c r="BG292" s="142"/>
      <c r="BH292" s="142"/>
      <c r="BI292" s="142"/>
      <c r="BJ292" s="142"/>
      <c r="BK292" s="142"/>
      <c r="BL292" s="142"/>
      <c r="BM292" s="142"/>
      <c r="BN292" s="142"/>
    </row>
    <row r="293" spans="18:66" s="2" customFormat="1" x14ac:dyDescent="0.25">
      <c r="R293" s="142"/>
      <c r="S293" s="142"/>
      <c r="T293" s="142"/>
      <c r="U293" s="142"/>
      <c r="V293" s="142"/>
      <c r="W293" s="142"/>
      <c r="X293" s="142"/>
      <c r="Y293" s="142"/>
      <c r="Z293" s="142"/>
      <c r="AA293" s="142"/>
      <c r="AB293" s="142"/>
      <c r="AC293" s="142"/>
      <c r="AD293" s="142"/>
      <c r="AE293" s="142"/>
      <c r="AF293" s="142"/>
      <c r="AG293" s="142"/>
      <c r="AH293" s="142"/>
      <c r="AI293" s="142"/>
      <c r="AJ293" s="142"/>
      <c r="AK293" s="142"/>
      <c r="AL293" s="142"/>
      <c r="AM293" s="142"/>
      <c r="AN293" s="142"/>
      <c r="AO293" s="142"/>
      <c r="AP293" s="142"/>
      <c r="AQ293" s="142"/>
      <c r="AR293" s="142"/>
      <c r="AS293" s="142"/>
      <c r="AT293" s="142"/>
      <c r="AU293" s="142"/>
      <c r="AV293" s="142"/>
      <c r="AW293" s="142"/>
      <c r="AX293" s="142"/>
      <c r="AY293" s="142"/>
      <c r="AZ293" s="142"/>
      <c r="BA293" s="142"/>
      <c r="BB293" s="142"/>
      <c r="BC293" s="142"/>
      <c r="BD293" s="142"/>
      <c r="BE293" s="142"/>
      <c r="BF293" s="142"/>
      <c r="BG293" s="142"/>
      <c r="BH293" s="142"/>
      <c r="BI293" s="142"/>
      <c r="BJ293" s="142"/>
      <c r="BK293" s="142"/>
      <c r="BL293" s="142"/>
      <c r="BM293" s="142"/>
      <c r="BN293" s="142"/>
    </row>
    <row r="294" spans="18:66" s="2" customFormat="1" x14ac:dyDescent="0.25">
      <c r="R294" s="142"/>
      <c r="S294" s="142"/>
      <c r="T294" s="142"/>
      <c r="U294" s="142"/>
      <c r="V294" s="142"/>
      <c r="W294" s="142"/>
      <c r="X294" s="142"/>
      <c r="Y294" s="142"/>
      <c r="Z294" s="142"/>
      <c r="AA294" s="142"/>
      <c r="AB294" s="142"/>
      <c r="AC294" s="142"/>
      <c r="AD294" s="142"/>
      <c r="AE294" s="142"/>
      <c r="AF294" s="142"/>
      <c r="AG294" s="142"/>
      <c r="AH294" s="142"/>
      <c r="AI294" s="142"/>
      <c r="AJ294" s="142"/>
      <c r="AK294" s="142"/>
      <c r="AL294" s="142"/>
      <c r="AM294" s="142"/>
      <c r="AN294" s="142"/>
      <c r="AO294" s="142"/>
      <c r="AP294" s="142"/>
      <c r="AQ294" s="142"/>
      <c r="AR294" s="142"/>
      <c r="AS294" s="142"/>
      <c r="AT294" s="142"/>
      <c r="AU294" s="142"/>
      <c r="AV294" s="142"/>
      <c r="AW294" s="142"/>
      <c r="AX294" s="142"/>
      <c r="AY294" s="142"/>
      <c r="AZ294" s="142"/>
      <c r="BA294" s="142"/>
      <c r="BB294" s="142"/>
      <c r="BC294" s="142"/>
      <c r="BD294" s="142"/>
      <c r="BE294" s="142"/>
      <c r="BF294" s="142"/>
      <c r="BG294" s="142"/>
      <c r="BH294" s="142"/>
      <c r="BI294" s="142"/>
      <c r="BJ294" s="142"/>
      <c r="BK294" s="142"/>
      <c r="BL294" s="142"/>
      <c r="BM294" s="142"/>
      <c r="BN294" s="142"/>
    </row>
    <row r="295" spans="18:66" s="2" customFormat="1" x14ac:dyDescent="0.25">
      <c r="R295" s="142"/>
      <c r="S295" s="142"/>
      <c r="T295" s="142"/>
      <c r="U295" s="142"/>
      <c r="V295" s="142"/>
      <c r="W295" s="142"/>
      <c r="X295" s="142"/>
      <c r="Y295" s="142"/>
      <c r="Z295" s="142"/>
      <c r="AA295" s="142"/>
      <c r="AB295" s="142"/>
      <c r="AC295" s="142"/>
      <c r="AD295" s="142"/>
      <c r="AE295" s="142"/>
      <c r="AF295" s="142"/>
      <c r="AG295" s="142"/>
      <c r="AH295" s="142"/>
      <c r="AI295" s="142"/>
      <c r="AJ295" s="142"/>
      <c r="AK295" s="142"/>
      <c r="AL295" s="142"/>
      <c r="AM295" s="142"/>
      <c r="AN295" s="142"/>
      <c r="AO295" s="142"/>
      <c r="AP295" s="142"/>
      <c r="AQ295" s="142"/>
      <c r="AR295" s="142"/>
      <c r="AS295" s="142"/>
      <c r="AT295" s="142"/>
      <c r="AU295" s="142"/>
      <c r="AV295" s="142"/>
      <c r="AW295" s="142"/>
      <c r="AX295" s="142"/>
      <c r="AY295" s="142"/>
      <c r="AZ295" s="142"/>
      <c r="BA295" s="142"/>
      <c r="BB295" s="142"/>
      <c r="BC295" s="142"/>
      <c r="BD295" s="142"/>
      <c r="BE295" s="142"/>
      <c r="BF295" s="142"/>
      <c r="BG295" s="142"/>
      <c r="BH295" s="142"/>
      <c r="BI295" s="142"/>
      <c r="BJ295" s="142"/>
      <c r="BK295" s="142"/>
      <c r="BL295" s="142"/>
      <c r="BM295" s="142"/>
      <c r="BN295" s="142"/>
    </row>
    <row r="296" spans="18:66" s="2" customFormat="1" x14ac:dyDescent="0.25">
      <c r="R296" s="142"/>
      <c r="S296" s="142"/>
      <c r="T296" s="142"/>
      <c r="U296" s="142"/>
      <c r="V296" s="142"/>
      <c r="W296" s="142"/>
      <c r="X296" s="142"/>
      <c r="Y296" s="142"/>
      <c r="Z296" s="142"/>
      <c r="AA296" s="142"/>
      <c r="AB296" s="142"/>
      <c r="AC296" s="142"/>
      <c r="AD296" s="142"/>
      <c r="AE296" s="142"/>
      <c r="AF296" s="142"/>
      <c r="AG296" s="142"/>
      <c r="AH296" s="142"/>
      <c r="AI296" s="142"/>
      <c r="AJ296" s="142"/>
      <c r="AK296" s="142"/>
      <c r="AL296" s="142"/>
      <c r="AM296" s="142"/>
      <c r="AN296" s="142"/>
      <c r="AO296" s="142"/>
      <c r="AP296" s="142"/>
      <c r="AQ296" s="142"/>
      <c r="AR296" s="142"/>
      <c r="AS296" s="142"/>
      <c r="AT296" s="142"/>
      <c r="AU296" s="142"/>
      <c r="AV296" s="142"/>
      <c r="AW296" s="142"/>
      <c r="AX296" s="142"/>
      <c r="AY296" s="142"/>
      <c r="AZ296" s="142"/>
      <c r="BA296" s="142"/>
      <c r="BB296" s="142"/>
      <c r="BC296" s="142"/>
      <c r="BD296" s="142"/>
      <c r="BE296" s="142"/>
      <c r="BF296" s="142"/>
      <c r="BG296" s="142"/>
      <c r="BH296" s="142"/>
      <c r="BI296" s="142"/>
      <c r="BJ296" s="142"/>
      <c r="BK296" s="142"/>
      <c r="BL296" s="142"/>
      <c r="BM296" s="142"/>
      <c r="BN296" s="142"/>
    </row>
    <row r="297" spans="18:66" s="2" customFormat="1" x14ac:dyDescent="0.25">
      <c r="R297" s="142"/>
      <c r="S297" s="142"/>
      <c r="T297" s="142"/>
      <c r="U297" s="142"/>
      <c r="V297" s="142"/>
      <c r="W297" s="142"/>
      <c r="X297" s="142"/>
      <c r="Y297" s="142"/>
      <c r="Z297" s="142"/>
      <c r="AA297" s="142"/>
      <c r="AB297" s="142"/>
      <c r="AC297" s="142"/>
      <c r="AD297" s="142"/>
      <c r="AE297" s="142"/>
      <c r="AF297" s="142"/>
      <c r="AG297" s="142"/>
      <c r="AH297" s="142"/>
      <c r="AI297" s="142"/>
      <c r="AJ297" s="142"/>
      <c r="AK297" s="142"/>
      <c r="AL297" s="142"/>
      <c r="AM297" s="142"/>
      <c r="AN297" s="142"/>
      <c r="AO297" s="142"/>
      <c r="AP297" s="142"/>
      <c r="AQ297" s="142"/>
      <c r="AR297" s="142"/>
      <c r="AS297" s="142"/>
      <c r="AT297" s="142"/>
      <c r="AU297" s="142"/>
      <c r="AV297" s="142"/>
      <c r="AW297" s="142"/>
      <c r="AX297" s="142"/>
      <c r="AY297" s="142"/>
      <c r="AZ297" s="142"/>
      <c r="BA297" s="142"/>
      <c r="BB297" s="142"/>
      <c r="BC297" s="142"/>
      <c r="BD297" s="142"/>
      <c r="BE297" s="142"/>
      <c r="BF297" s="142"/>
      <c r="BG297" s="142"/>
      <c r="BH297" s="142"/>
      <c r="BI297" s="142"/>
      <c r="BJ297" s="142"/>
      <c r="BK297" s="142"/>
      <c r="BL297" s="142"/>
      <c r="BM297" s="142"/>
      <c r="BN297" s="142"/>
    </row>
    <row r="298" spans="18:66" s="2" customFormat="1" x14ac:dyDescent="0.25">
      <c r="R298" s="142"/>
      <c r="S298" s="142"/>
      <c r="T298" s="142"/>
      <c r="U298" s="142"/>
      <c r="V298" s="142"/>
      <c r="W298" s="142"/>
      <c r="X298" s="142"/>
      <c r="Y298" s="142"/>
      <c r="Z298" s="142"/>
      <c r="AA298" s="142"/>
      <c r="AB298" s="142"/>
      <c r="AC298" s="142"/>
      <c r="AD298" s="142"/>
      <c r="AE298" s="142"/>
      <c r="AF298" s="142"/>
      <c r="AG298" s="142"/>
      <c r="AH298" s="142"/>
      <c r="AI298" s="142"/>
      <c r="AJ298" s="142"/>
      <c r="AK298" s="142"/>
      <c r="AL298" s="142"/>
      <c r="AM298" s="142"/>
      <c r="AN298" s="142"/>
      <c r="AO298" s="142"/>
      <c r="AP298" s="142"/>
      <c r="AQ298" s="142"/>
      <c r="AR298" s="142"/>
      <c r="AS298" s="142"/>
      <c r="AT298" s="142"/>
      <c r="AU298" s="142"/>
      <c r="AV298" s="142"/>
      <c r="AW298" s="142"/>
      <c r="AX298" s="142"/>
      <c r="AY298" s="142"/>
      <c r="AZ298" s="142"/>
      <c r="BA298" s="142"/>
      <c r="BB298" s="142"/>
      <c r="BC298" s="142"/>
      <c r="BD298" s="142"/>
      <c r="BE298" s="142"/>
      <c r="BF298" s="142"/>
      <c r="BG298" s="142"/>
      <c r="BH298" s="142"/>
      <c r="BI298" s="142"/>
      <c r="BJ298" s="142"/>
      <c r="BK298" s="142"/>
      <c r="BL298" s="142"/>
      <c r="BM298" s="142"/>
      <c r="BN298" s="142"/>
    </row>
    <row r="299" spans="18:66" s="2" customFormat="1" x14ac:dyDescent="0.25">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c r="AM299" s="142"/>
      <c r="AN299" s="142"/>
      <c r="AO299" s="142"/>
      <c r="AP299" s="142"/>
      <c r="AQ299" s="142"/>
      <c r="AR299" s="142"/>
      <c r="AS299" s="142"/>
      <c r="AT299" s="142"/>
      <c r="AU299" s="142"/>
      <c r="AV299" s="142"/>
      <c r="AW299" s="142"/>
      <c r="AX299" s="142"/>
      <c r="AY299" s="142"/>
      <c r="AZ299" s="142"/>
      <c r="BA299" s="142"/>
      <c r="BB299" s="142"/>
      <c r="BC299" s="142"/>
      <c r="BD299" s="142"/>
      <c r="BE299" s="142"/>
      <c r="BF299" s="142"/>
      <c r="BG299" s="142"/>
      <c r="BH299" s="142"/>
      <c r="BI299" s="142"/>
      <c r="BJ299" s="142"/>
      <c r="BK299" s="142"/>
      <c r="BL299" s="142"/>
      <c r="BM299" s="142"/>
      <c r="BN299" s="142"/>
    </row>
    <row r="300" spans="18:66" s="2" customFormat="1" x14ac:dyDescent="0.25">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142"/>
      <c r="AN300" s="142"/>
      <c r="AO300" s="142"/>
      <c r="AP300" s="142"/>
      <c r="AQ300" s="142"/>
      <c r="AR300" s="142"/>
      <c r="AS300" s="142"/>
      <c r="AT300" s="142"/>
      <c r="AU300" s="142"/>
      <c r="AV300" s="142"/>
      <c r="AW300" s="142"/>
      <c r="AX300" s="142"/>
      <c r="AY300" s="142"/>
      <c r="AZ300" s="142"/>
      <c r="BA300" s="142"/>
      <c r="BB300" s="142"/>
      <c r="BC300" s="142"/>
      <c r="BD300" s="142"/>
      <c r="BE300" s="142"/>
      <c r="BF300" s="142"/>
      <c r="BG300" s="142"/>
      <c r="BH300" s="142"/>
      <c r="BI300" s="142"/>
      <c r="BJ300" s="142"/>
      <c r="BK300" s="142"/>
      <c r="BL300" s="142"/>
      <c r="BM300" s="142"/>
      <c r="BN300" s="142"/>
    </row>
    <row r="301" spans="18:66" s="2" customFormat="1" x14ac:dyDescent="0.25">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142"/>
      <c r="AN301" s="142"/>
      <c r="AO301" s="142"/>
      <c r="AP301" s="142"/>
      <c r="AQ301" s="142"/>
      <c r="AR301" s="142"/>
      <c r="AS301" s="142"/>
      <c r="AT301" s="142"/>
      <c r="AU301" s="142"/>
      <c r="AV301" s="142"/>
      <c r="AW301" s="142"/>
      <c r="AX301" s="142"/>
      <c r="AY301" s="142"/>
      <c r="AZ301" s="142"/>
      <c r="BA301" s="142"/>
      <c r="BB301" s="142"/>
      <c r="BC301" s="142"/>
      <c r="BD301" s="142"/>
      <c r="BE301" s="142"/>
      <c r="BF301" s="142"/>
      <c r="BG301" s="142"/>
      <c r="BH301" s="142"/>
      <c r="BI301" s="142"/>
      <c r="BJ301" s="142"/>
      <c r="BK301" s="142"/>
      <c r="BL301" s="142"/>
      <c r="BM301" s="142"/>
      <c r="BN301" s="142"/>
    </row>
    <row r="302" spans="18:66" s="2" customFormat="1" x14ac:dyDescent="0.25">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c r="AM302" s="142"/>
      <c r="AN302" s="142"/>
      <c r="AO302" s="142"/>
      <c r="AP302" s="142"/>
      <c r="AQ302" s="142"/>
      <c r="AR302" s="142"/>
      <c r="AS302" s="142"/>
      <c r="AT302" s="142"/>
      <c r="AU302" s="142"/>
      <c r="AV302" s="142"/>
      <c r="AW302" s="142"/>
      <c r="AX302" s="142"/>
      <c r="AY302" s="142"/>
      <c r="AZ302" s="142"/>
      <c r="BA302" s="142"/>
      <c r="BB302" s="142"/>
      <c r="BC302" s="142"/>
      <c r="BD302" s="142"/>
      <c r="BE302" s="142"/>
      <c r="BF302" s="142"/>
      <c r="BG302" s="142"/>
      <c r="BH302" s="142"/>
      <c r="BI302" s="142"/>
      <c r="BJ302" s="142"/>
      <c r="BK302" s="142"/>
      <c r="BL302" s="142"/>
      <c r="BM302" s="142"/>
      <c r="BN302" s="142"/>
    </row>
    <row r="303" spans="18:66" s="2" customFormat="1" x14ac:dyDescent="0.25">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c r="AM303" s="142"/>
      <c r="AN303" s="142"/>
      <c r="AO303" s="142"/>
      <c r="AP303" s="142"/>
      <c r="AQ303" s="142"/>
      <c r="AR303" s="142"/>
      <c r="AS303" s="142"/>
      <c r="AT303" s="142"/>
      <c r="AU303" s="142"/>
      <c r="AV303" s="142"/>
      <c r="AW303" s="142"/>
      <c r="AX303" s="142"/>
      <c r="AY303" s="142"/>
      <c r="AZ303" s="142"/>
      <c r="BA303" s="142"/>
      <c r="BB303" s="142"/>
      <c r="BC303" s="142"/>
      <c r="BD303" s="142"/>
      <c r="BE303" s="142"/>
      <c r="BF303" s="142"/>
      <c r="BG303" s="142"/>
      <c r="BH303" s="142"/>
      <c r="BI303" s="142"/>
      <c r="BJ303" s="142"/>
      <c r="BK303" s="142"/>
      <c r="BL303" s="142"/>
      <c r="BM303" s="142"/>
      <c r="BN303" s="142"/>
    </row>
    <row r="304" spans="18:66" s="2" customFormat="1" x14ac:dyDescent="0.25">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c r="AM304" s="142"/>
      <c r="AN304" s="142"/>
      <c r="AO304" s="142"/>
      <c r="AP304" s="142"/>
      <c r="AQ304" s="142"/>
      <c r="AR304" s="142"/>
      <c r="AS304" s="142"/>
      <c r="AT304" s="142"/>
      <c r="AU304" s="142"/>
      <c r="AV304" s="142"/>
      <c r="AW304" s="142"/>
      <c r="AX304" s="142"/>
      <c r="AY304" s="142"/>
      <c r="AZ304" s="142"/>
      <c r="BA304" s="142"/>
      <c r="BB304" s="142"/>
      <c r="BC304" s="142"/>
      <c r="BD304" s="142"/>
      <c r="BE304" s="142"/>
      <c r="BF304" s="142"/>
      <c r="BG304" s="142"/>
      <c r="BH304" s="142"/>
      <c r="BI304" s="142"/>
      <c r="BJ304" s="142"/>
      <c r="BK304" s="142"/>
      <c r="BL304" s="142"/>
      <c r="BM304" s="142"/>
      <c r="BN304" s="142"/>
    </row>
    <row r="305" spans="18:66" s="2" customFormat="1" x14ac:dyDescent="0.25">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c r="AM305" s="142"/>
      <c r="AN305" s="142"/>
      <c r="AO305" s="142"/>
      <c r="AP305" s="142"/>
      <c r="AQ305" s="142"/>
      <c r="AR305" s="142"/>
      <c r="AS305" s="142"/>
      <c r="AT305" s="142"/>
      <c r="AU305" s="142"/>
      <c r="AV305" s="142"/>
      <c r="AW305" s="142"/>
      <c r="AX305" s="142"/>
      <c r="AY305" s="142"/>
      <c r="AZ305" s="142"/>
      <c r="BA305" s="142"/>
      <c r="BB305" s="142"/>
      <c r="BC305" s="142"/>
      <c r="BD305" s="142"/>
      <c r="BE305" s="142"/>
      <c r="BF305" s="142"/>
      <c r="BG305" s="142"/>
      <c r="BH305" s="142"/>
      <c r="BI305" s="142"/>
      <c r="BJ305" s="142"/>
      <c r="BK305" s="142"/>
      <c r="BL305" s="142"/>
      <c r="BM305" s="142"/>
      <c r="BN305" s="142"/>
    </row>
    <row r="306" spans="18:66" s="2" customFormat="1" x14ac:dyDescent="0.25">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c r="AM306" s="142"/>
      <c r="AN306" s="142"/>
      <c r="AO306" s="142"/>
      <c r="AP306" s="142"/>
      <c r="AQ306" s="142"/>
      <c r="AR306" s="142"/>
      <c r="AS306" s="142"/>
      <c r="AT306" s="142"/>
      <c r="AU306" s="142"/>
      <c r="AV306" s="142"/>
      <c r="AW306" s="142"/>
      <c r="AX306" s="142"/>
      <c r="AY306" s="142"/>
      <c r="AZ306" s="142"/>
      <c r="BA306" s="142"/>
      <c r="BB306" s="142"/>
      <c r="BC306" s="142"/>
      <c r="BD306" s="142"/>
      <c r="BE306" s="142"/>
      <c r="BF306" s="142"/>
      <c r="BG306" s="142"/>
      <c r="BH306" s="142"/>
      <c r="BI306" s="142"/>
      <c r="BJ306" s="142"/>
      <c r="BK306" s="142"/>
      <c r="BL306" s="142"/>
      <c r="BM306" s="142"/>
      <c r="BN306" s="142"/>
    </row>
    <row r="307" spans="18:66" s="2" customFormat="1" x14ac:dyDescent="0.25">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c r="AM307" s="142"/>
      <c r="AN307" s="142"/>
      <c r="AO307" s="142"/>
      <c r="AP307" s="142"/>
      <c r="AQ307" s="142"/>
      <c r="AR307" s="142"/>
      <c r="AS307" s="142"/>
      <c r="AT307" s="142"/>
      <c r="AU307" s="142"/>
      <c r="AV307" s="142"/>
      <c r="AW307" s="142"/>
      <c r="AX307" s="142"/>
      <c r="AY307" s="142"/>
      <c r="AZ307" s="142"/>
      <c r="BA307" s="142"/>
      <c r="BB307" s="142"/>
      <c r="BC307" s="142"/>
      <c r="BD307" s="142"/>
      <c r="BE307" s="142"/>
      <c r="BF307" s="142"/>
      <c r="BG307" s="142"/>
      <c r="BH307" s="142"/>
      <c r="BI307" s="142"/>
      <c r="BJ307" s="142"/>
      <c r="BK307" s="142"/>
      <c r="BL307" s="142"/>
      <c r="BM307" s="142"/>
      <c r="BN307" s="142"/>
    </row>
    <row r="308" spans="18:66" s="2" customFormat="1" x14ac:dyDescent="0.25">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c r="AM308" s="142"/>
      <c r="AN308" s="142"/>
      <c r="AO308" s="142"/>
      <c r="AP308" s="142"/>
      <c r="AQ308" s="142"/>
      <c r="AR308" s="142"/>
      <c r="AS308" s="142"/>
      <c r="AT308" s="142"/>
      <c r="AU308" s="142"/>
      <c r="AV308" s="142"/>
      <c r="AW308" s="142"/>
      <c r="AX308" s="142"/>
      <c r="AY308" s="142"/>
      <c r="AZ308" s="142"/>
      <c r="BA308" s="142"/>
      <c r="BB308" s="142"/>
      <c r="BC308" s="142"/>
      <c r="BD308" s="142"/>
      <c r="BE308" s="142"/>
      <c r="BF308" s="142"/>
      <c r="BG308" s="142"/>
      <c r="BH308" s="142"/>
      <c r="BI308" s="142"/>
      <c r="BJ308" s="142"/>
      <c r="BK308" s="142"/>
      <c r="BL308" s="142"/>
      <c r="BM308" s="142"/>
      <c r="BN308" s="142"/>
    </row>
    <row r="309" spans="18:66" s="2" customFormat="1" x14ac:dyDescent="0.25">
      <c r="R309" s="142"/>
      <c r="S309" s="142"/>
      <c r="T309" s="142"/>
      <c r="U309" s="142"/>
      <c r="V309" s="142"/>
      <c r="W309" s="142"/>
      <c r="X309" s="142"/>
      <c r="Y309" s="142"/>
      <c r="Z309" s="142"/>
      <c r="AA309" s="142"/>
      <c r="AB309" s="142"/>
      <c r="AC309" s="142"/>
      <c r="AD309" s="142"/>
      <c r="AE309" s="142"/>
      <c r="AF309" s="142"/>
      <c r="AG309" s="142"/>
      <c r="AH309" s="142"/>
      <c r="AI309" s="142"/>
      <c r="AJ309" s="142"/>
      <c r="AK309" s="142"/>
      <c r="AL309" s="142"/>
      <c r="AM309" s="142"/>
      <c r="AN309" s="142"/>
      <c r="AO309" s="142"/>
      <c r="AP309" s="142"/>
      <c r="AQ309" s="142"/>
      <c r="AR309" s="142"/>
      <c r="AS309" s="142"/>
      <c r="AT309" s="142"/>
      <c r="AU309" s="142"/>
      <c r="AV309" s="142"/>
      <c r="AW309" s="142"/>
      <c r="AX309" s="142"/>
      <c r="AY309" s="142"/>
      <c r="AZ309" s="142"/>
      <c r="BA309" s="142"/>
      <c r="BB309" s="142"/>
      <c r="BC309" s="142"/>
      <c r="BD309" s="142"/>
      <c r="BE309" s="142"/>
      <c r="BF309" s="142"/>
      <c r="BG309" s="142"/>
      <c r="BH309" s="142"/>
      <c r="BI309" s="142"/>
      <c r="BJ309" s="142"/>
      <c r="BK309" s="142"/>
      <c r="BL309" s="142"/>
      <c r="BM309" s="142"/>
      <c r="BN309" s="142"/>
    </row>
    <row r="310" spans="18:66" s="2" customFormat="1" x14ac:dyDescent="0.25">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c r="AM310" s="142"/>
      <c r="AN310" s="142"/>
      <c r="AO310" s="142"/>
      <c r="AP310" s="142"/>
      <c r="AQ310" s="142"/>
      <c r="AR310" s="142"/>
      <c r="AS310" s="142"/>
      <c r="AT310" s="142"/>
      <c r="AU310" s="142"/>
      <c r="AV310" s="142"/>
      <c r="AW310" s="142"/>
      <c r="AX310" s="142"/>
      <c r="AY310" s="142"/>
      <c r="AZ310" s="142"/>
      <c r="BA310" s="142"/>
      <c r="BB310" s="142"/>
      <c r="BC310" s="142"/>
      <c r="BD310" s="142"/>
      <c r="BE310" s="142"/>
      <c r="BF310" s="142"/>
      <c r="BG310" s="142"/>
      <c r="BH310" s="142"/>
      <c r="BI310" s="142"/>
      <c r="BJ310" s="142"/>
      <c r="BK310" s="142"/>
      <c r="BL310" s="142"/>
      <c r="BM310" s="142"/>
      <c r="BN310" s="142"/>
    </row>
    <row r="311" spans="18:66" s="2" customFormat="1" x14ac:dyDescent="0.25">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142"/>
      <c r="AN311" s="142"/>
      <c r="AO311" s="142"/>
      <c r="AP311" s="142"/>
      <c r="AQ311" s="142"/>
      <c r="AR311" s="142"/>
      <c r="AS311" s="142"/>
      <c r="AT311" s="142"/>
      <c r="AU311" s="142"/>
      <c r="AV311" s="142"/>
      <c r="AW311" s="142"/>
      <c r="AX311" s="142"/>
      <c r="AY311" s="142"/>
      <c r="AZ311" s="142"/>
      <c r="BA311" s="142"/>
      <c r="BB311" s="142"/>
      <c r="BC311" s="142"/>
      <c r="BD311" s="142"/>
      <c r="BE311" s="142"/>
      <c r="BF311" s="142"/>
      <c r="BG311" s="142"/>
      <c r="BH311" s="142"/>
      <c r="BI311" s="142"/>
      <c r="BJ311" s="142"/>
      <c r="BK311" s="142"/>
      <c r="BL311" s="142"/>
      <c r="BM311" s="142"/>
      <c r="BN311" s="142"/>
    </row>
    <row r="312" spans="18:66" s="2" customFormat="1" x14ac:dyDescent="0.25">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142"/>
      <c r="AN312" s="142"/>
      <c r="AO312" s="142"/>
      <c r="AP312" s="142"/>
      <c r="AQ312" s="142"/>
      <c r="AR312" s="142"/>
      <c r="AS312" s="142"/>
      <c r="AT312" s="142"/>
      <c r="AU312" s="142"/>
      <c r="AV312" s="142"/>
      <c r="AW312" s="142"/>
      <c r="AX312" s="142"/>
      <c r="AY312" s="142"/>
      <c r="AZ312" s="142"/>
      <c r="BA312" s="142"/>
      <c r="BB312" s="142"/>
      <c r="BC312" s="142"/>
      <c r="BD312" s="142"/>
      <c r="BE312" s="142"/>
      <c r="BF312" s="142"/>
      <c r="BG312" s="142"/>
      <c r="BH312" s="142"/>
      <c r="BI312" s="142"/>
      <c r="BJ312" s="142"/>
      <c r="BK312" s="142"/>
      <c r="BL312" s="142"/>
      <c r="BM312" s="142"/>
      <c r="BN312" s="142"/>
    </row>
    <row r="313" spans="18:66" s="2" customFormat="1" x14ac:dyDescent="0.25">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142"/>
      <c r="AN313" s="142"/>
      <c r="AO313" s="142"/>
      <c r="AP313" s="142"/>
      <c r="AQ313" s="142"/>
      <c r="AR313" s="142"/>
      <c r="AS313" s="142"/>
      <c r="AT313" s="142"/>
      <c r="AU313" s="142"/>
      <c r="AV313" s="142"/>
      <c r="AW313" s="142"/>
      <c r="AX313" s="142"/>
      <c r="AY313" s="142"/>
      <c r="AZ313" s="142"/>
      <c r="BA313" s="142"/>
      <c r="BB313" s="142"/>
      <c r="BC313" s="142"/>
      <c r="BD313" s="142"/>
      <c r="BE313" s="142"/>
      <c r="BF313" s="142"/>
      <c r="BG313" s="142"/>
      <c r="BH313" s="142"/>
      <c r="BI313" s="142"/>
      <c r="BJ313" s="142"/>
      <c r="BK313" s="142"/>
      <c r="BL313" s="142"/>
      <c r="BM313" s="142"/>
      <c r="BN313" s="142"/>
    </row>
    <row r="314" spans="18:66" s="2" customFormat="1" x14ac:dyDescent="0.25">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142"/>
      <c r="AN314" s="142"/>
      <c r="AO314" s="142"/>
      <c r="AP314" s="142"/>
      <c r="AQ314" s="142"/>
      <c r="AR314" s="142"/>
      <c r="AS314" s="142"/>
      <c r="AT314" s="142"/>
      <c r="AU314" s="142"/>
      <c r="AV314" s="142"/>
      <c r="AW314" s="142"/>
      <c r="AX314" s="142"/>
      <c r="AY314" s="142"/>
      <c r="AZ314" s="142"/>
      <c r="BA314" s="142"/>
      <c r="BB314" s="142"/>
      <c r="BC314" s="142"/>
      <c r="BD314" s="142"/>
      <c r="BE314" s="142"/>
      <c r="BF314" s="142"/>
      <c r="BG314" s="142"/>
      <c r="BH314" s="142"/>
      <c r="BI314" s="142"/>
      <c r="BJ314" s="142"/>
      <c r="BK314" s="142"/>
      <c r="BL314" s="142"/>
      <c r="BM314" s="142"/>
      <c r="BN314" s="142"/>
    </row>
    <row r="315" spans="18:66" s="2" customFormat="1" x14ac:dyDescent="0.25">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142"/>
      <c r="AN315" s="142"/>
      <c r="AO315" s="142"/>
      <c r="AP315" s="142"/>
      <c r="AQ315" s="142"/>
      <c r="AR315" s="142"/>
      <c r="AS315" s="142"/>
      <c r="AT315" s="142"/>
      <c r="AU315" s="142"/>
      <c r="AV315" s="142"/>
      <c r="AW315" s="142"/>
      <c r="AX315" s="142"/>
      <c r="AY315" s="142"/>
      <c r="AZ315" s="142"/>
      <c r="BA315" s="142"/>
      <c r="BB315" s="142"/>
      <c r="BC315" s="142"/>
      <c r="BD315" s="142"/>
      <c r="BE315" s="142"/>
      <c r="BF315" s="142"/>
      <c r="BG315" s="142"/>
      <c r="BH315" s="142"/>
      <c r="BI315" s="142"/>
      <c r="BJ315" s="142"/>
      <c r="BK315" s="142"/>
      <c r="BL315" s="142"/>
      <c r="BM315" s="142"/>
      <c r="BN315" s="142"/>
    </row>
    <row r="316" spans="18:66" s="2" customFormat="1" x14ac:dyDescent="0.25">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142"/>
      <c r="AN316" s="142"/>
      <c r="AO316" s="142"/>
      <c r="AP316" s="142"/>
      <c r="AQ316" s="142"/>
      <c r="AR316" s="142"/>
      <c r="AS316" s="142"/>
      <c r="AT316" s="142"/>
      <c r="AU316" s="142"/>
      <c r="AV316" s="142"/>
      <c r="AW316" s="142"/>
      <c r="AX316" s="142"/>
      <c r="AY316" s="142"/>
      <c r="AZ316" s="142"/>
      <c r="BA316" s="142"/>
      <c r="BB316" s="142"/>
      <c r="BC316" s="142"/>
      <c r="BD316" s="142"/>
      <c r="BE316" s="142"/>
      <c r="BF316" s="142"/>
      <c r="BG316" s="142"/>
      <c r="BH316" s="142"/>
      <c r="BI316" s="142"/>
      <c r="BJ316" s="142"/>
      <c r="BK316" s="142"/>
      <c r="BL316" s="142"/>
      <c r="BM316" s="142"/>
      <c r="BN316" s="142"/>
    </row>
    <row r="317" spans="18:66" s="2" customFormat="1" x14ac:dyDescent="0.25">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142"/>
      <c r="AN317" s="142"/>
      <c r="AO317" s="142"/>
      <c r="AP317" s="142"/>
      <c r="AQ317" s="142"/>
      <c r="AR317" s="142"/>
      <c r="AS317" s="142"/>
      <c r="AT317" s="142"/>
      <c r="AU317" s="142"/>
      <c r="AV317" s="142"/>
      <c r="AW317" s="142"/>
      <c r="AX317" s="142"/>
      <c r="AY317" s="142"/>
      <c r="AZ317" s="142"/>
      <c r="BA317" s="142"/>
      <c r="BB317" s="142"/>
      <c r="BC317" s="142"/>
      <c r="BD317" s="142"/>
      <c r="BE317" s="142"/>
      <c r="BF317" s="142"/>
      <c r="BG317" s="142"/>
      <c r="BH317" s="142"/>
      <c r="BI317" s="142"/>
      <c r="BJ317" s="142"/>
      <c r="BK317" s="142"/>
      <c r="BL317" s="142"/>
      <c r="BM317" s="142"/>
      <c r="BN317" s="142"/>
    </row>
    <row r="318" spans="18:66" s="2" customFormat="1" x14ac:dyDescent="0.25">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142"/>
      <c r="AN318" s="142"/>
      <c r="AO318" s="142"/>
      <c r="AP318" s="142"/>
      <c r="AQ318" s="142"/>
      <c r="AR318" s="142"/>
      <c r="AS318" s="142"/>
      <c r="AT318" s="142"/>
      <c r="AU318" s="142"/>
      <c r="AV318" s="142"/>
      <c r="AW318" s="142"/>
      <c r="AX318" s="142"/>
      <c r="AY318" s="142"/>
      <c r="AZ318" s="142"/>
      <c r="BA318" s="142"/>
      <c r="BB318" s="142"/>
      <c r="BC318" s="142"/>
      <c r="BD318" s="142"/>
      <c r="BE318" s="142"/>
      <c r="BF318" s="142"/>
      <c r="BG318" s="142"/>
      <c r="BH318" s="142"/>
      <c r="BI318" s="142"/>
      <c r="BJ318" s="142"/>
      <c r="BK318" s="142"/>
      <c r="BL318" s="142"/>
      <c r="BM318" s="142"/>
      <c r="BN318" s="142"/>
    </row>
    <row r="319" spans="18:66" s="2" customFormat="1" x14ac:dyDescent="0.25">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142"/>
      <c r="AN319" s="142"/>
      <c r="AO319" s="142"/>
      <c r="AP319" s="142"/>
      <c r="AQ319" s="142"/>
      <c r="AR319" s="142"/>
      <c r="AS319" s="142"/>
      <c r="AT319" s="142"/>
      <c r="AU319" s="142"/>
      <c r="AV319" s="142"/>
      <c r="AW319" s="142"/>
      <c r="AX319" s="142"/>
      <c r="AY319" s="142"/>
      <c r="AZ319" s="142"/>
      <c r="BA319" s="142"/>
      <c r="BB319" s="142"/>
      <c r="BC319" s="142"/>
      <c r="BD319" s="142"/>
      <c r="BE319" s="142"/>
      <c r="BF319" s="142"/>
      <c r="BG319" s="142"/>
      <c r="BH319" s="142"/>
      <c r="BI319" s="142"/>
      <c r="BJ319" s="142"/>
      <c r="BK319" s="142"/>
      <c r="BL319" s="142"/>
      <c r="BM319" s="142"/>
      <c r="BN319" s="142"/>
    </row>
    <row r="320" spans="18:66" s="2" customFormat="1" x14ac:dyDescent="0.25">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142"/>
      <c r="AN320" s="142"/>
      <c r="AO320" s="142"/>
      <c r="AP320" s="142"/>
      <c r="AQ320" s="142"/>
      <c r="AR320" s="142"/>
      <c r="AS320" s="142"/>
      <c r="AT320" s="142"/>
      <c r="AU320" s="142"/>
      <c r="AV320" s="142"/>
      <c r="AW320" s="142"/>
      <c r="AX320" s="142"/>
      <c r="AY320" s="142"/>
      <c r="AZ320" s="142"/>
      <c r="BA320" s="142"/>
      <c r="BB320" s="142"/>
      <c r="BC320" s="142"/>
      <c r="BD320" s="142"/>
      <c r="BE320" s="142"/>
      <c r="BF320" s="142"/>
      <c r="BG320" s="142"/>
      <c r="BH320" s="142"/>
      <c r="BI320" s="142"/>
      <c r="BJ320" s="142"/>
      <c r="BK320" s="142"/>
      <c r="BL320" s="142"/>
      <c r="BM320" s="142"/>
      <c r="BN320" s="142"/>
    </row>
    <row r="321" spans="18:66" s="2" customFormat="1" x14ac:dyDescent="0.25">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142"/>
      <c r="AN321" s="142"/>
      <c r="AO321" s="142"/>
      <c r="AP321" s="142"/>
      <c r="AQ321" s="142"/>
      <c r="AR321" s="142"/>
      <c r="AS321" s="142"/>
      <c r="AT321" s="142"/>
      <c r="AU321" s="142"/>
      <c r="AV321" s="142"/>
      <c r="AW321" s="142"/>
      <c r="AX321" s="142"/>
      <c r="AY321" s="142"/>
      <c r="AZ321" s="142"/>
      <c r="BA321" s="142"/>
      <c r="BB321" s="142"/>
      <c r="BC321" s="142"/>
      <c r="BD321" s="142"/>
      <c r="BE321" s="142"/>
      <c r="BF321" s="142"/>
      <c r="BG321" s="142"/>
      <c r="BH321" s="142"/>
      <c r="BI321" s="142"/>
      <c r="BJ321" s="142"/>
      <c r="BK321" s="142"/>
      <c r="BL321" s="142"/>
      <c r="BM321" s="142"/>
      <c r="BN321" s="142"/>
    </row>
    <row r="322" spans="18:66" s="2" customFormat="1" x14ac:dyDescent="0.25">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142"/>
      <c r="AN322" s="142"/>
      <c r="AO322" s="142"/>
      <c r="AP322" s="142"/>
      <c r="AQ322" s="142"/>
      <c r="AR322" s="142"/>
      <c r="AS322" s="142"/>
      <c r="AT322" s="142"/>
      <c r="AU322" s="142"/>
      <c r="AV322" s="142"/>
      <c r="AW322" s="142"/>
      <c r="AX322" s="142"/>
      <c r="AY322" s="142"/>
      <c r="AZ322" s="142"/>
      <c r="BA322" s="142"/>
      <c r="BB322" s="142"/>
      <c r="BC322" s="142"/>
      <c r="BD322" s="142"/>
      <c r="BE322" s="142"/>
      <c r="BF322" s="142"/>
      <c r="BG322" s="142"/>
      <c r="BH322" s="142"/>
      <c r="BI322" s="142"/>
      <c r="BJ322" s="142"/>
      <c r="BK322" s="142"/>
      <c r="BL322" s="142"/>
      <c r="BM322" s="142"/>
      <c r="BN322" s="142"/>
    </row>
    <row r="323" spans="18:66" s="2" customFormat="1" x14ac:dyDescent="0.25">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142"/>
      <c r="AN323" s="142"/>
      <c r="AO323" s="142"/>
      <c r="AP323" s="142"/>
      <c r="AQ323" s="142"/>
      <c r="AR323" s="142"/>
      <c r="AS323" s="142"/>
      <c r="AT323" s="142"/>
      <c r="AU323" s="142"/>
      <c r="AV323" s="142"/>
      <c r="AW323" s="142"/>
      <c r="AX323" s="142"/>
      <c r="AY323" s="142"/>
      <c r="AZ323" s="142"/>
      <c r="BA323" s="142"/>
      <c r="BB323" s="142"/>
      <c r="BC323" s="142"/>
      <c r="BD323" s="142"/>
      <c r="BE323" s="142"/>
      <c r="BF323" s="142"/>
      <c r="BG323" s="142"/>
      <c r="BH323" s="142"/>
      <c r="BI323" s="142"/>
      <c r="BJ323" s="142"/>
      <c r="BK323" s="142"/>
      <c r="BL323" s="142"/>
      <c r="BM323" s="142"/>
      <c r="BN323" s="142"/>
    </row>
    <row r="324" spans="18:66" s="2" customFormat="1" x14ac:dyDescent="0.25">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142"/>
      <c r="AN324" s="142"/>
      <c r="AO324" s="142"/>
      <c r="AP324" s="142"/>
      <c r="AQ324" s="142"/>
      <c r="AR324" s="142"/>
      <c r="AS324" s="142"/>
      <c r="AT324" s="142"/>
      <c r="AU324" s="142"/>
      <c r="AV324" s="142"/>
      <c r="AW324" s="142"/>
      <c r="AX324" s="142"/>
      <c r="AY324" s="142"/>
      <c r="AZ324" s="142"/>
      <c r="BA324" s="142"/>
      <c r="BB324" s="142"/>
      <c r="BC324" s="142"/>
      <c r="BD324" s="142"/>
      <c r="BE324" s="142"/>
      <c r="BF324" s="142"/>
      <c r="BG324" s="142"/>
      <c r="BH324" s="142"/>
      <c r="BI324" s="142"/>
      <c r="BJ324" s="142"/>
      <c r="BK324" s="142"/>
      <c r="BL324" s="142"/>
      <c r="BM324" s="142"/>
      <c r="BN324" s="142"/>
    </row>
    <row r="325" spans="18:66" s="2" customFormat="1" x14ac:dyDescent="0.25">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142"/>
      <c r="AN325" s="142"/>
      <c r="AO325" s="142"/>
      <c r="AP325" s="142"/>
      <c r="AQ325" s="142"/>
      <c r="AR325" s="142"/>
      <c r="AS325" s="142"/>
      <c r="AT325" s="142"/>
      <c r="AU325" s="142"/>
      <c r="AV325" s="142"/>
      <c r="AW325" s="142"/>
      <c r="AX325" s="142"/>
      <c r="AY325" s="142"/>
      <c r="AZ325" s="142"/>
      <c r="BA325" s="142"/>
      <c r="BB325" s="142"/>
      <c r="BC325" s="142"/>
      <c r="BD325" s="142"/>
      <c r="BE325" s="142"/>
      <c r="BF325" s="142"/>
      <c r="BG325" s="142"/>
      <c r="BH325" s="142"/>
      <c r="BI325" s="142"/>
      <c r="BJ325" s="142"/>
      <c r="BK325" s="142"/>
      <c r="BL325" s="142"/>
      <c r="BM325" s="142"/>
      <c r="BN325" s="142"/>
    </row>
    <row r="326" spans="18:66" s="2" customFormat="1" x14ac:dyDescent="0.25">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142"/>
      <c r="AN326" s="142"/>
      <c r="AO326" s="142"/>
      <c r="AP326" s="142"/>
      <c r="AQ326" s="142"/>
      <c r="AR326" s="142"/>
      <c r="AS326" s="142"/>
      <c r="AT326" s="142"/>
      <c r="AU326" s="142"/>
      <c r="AV326" s="142"/>
      <c r="AW326" s="142"/>
      <c r="AX326" s="142"/>
      <c r="AY326" s="142"/>
      <c r="AZ326" s="142"/>
      <c r="BA326" s="142"/>
      <c r="BB326" s="142"/>
      <c r="BC326" s="142"/>
      <c r="BD326" s="142"/>
      <c r="BE326" s="142"/>
      <c r="BF326" s="142"/>
      <c r="BG326" s="142"/>
      <c r="BH326" s="142"/>
      <c r="BI326" s="142"/>
      <c r="BJ326" s="142"/>
      <c r="BK326" s="142"/>
      <c r="BL326" s="142"/>
      <c r="BM326" s="142"/>
      <c r="BN326" s="142"/>
    </row>
    <row r="327" spans="18:66" s="2" customFormat="1" x14ac:dyDescent="0.25">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142"/>
      <c r="AN327" s="142"/>
      <c r="AO327" s="142"/>
      <c r="AP327" s="142"/>
      <c r="AQ327" s="142"/>
      <c r="AR327" s="142"/>
      <c r="AS327" s="142"/>
      <c r="AT327" s="142"/>
      <c r="AU327" s="142"/>
      <c r="AV327" s="142"/>
      <c r="AW327" s="142"/>
      <c r="AX327" s="142"/>
      <c r="AY327" s="142"/>
      <c r="AZ327" s="142"/>
      <c r="BA327" s="142"/>
      <c r="BB327" s="142"/>
      <c r="BC327" s="142"/>
      <c r="BD327" s="142"/>
      <c r="BE327" s="142"/>
      <c r="BF327" s="142"/>
      <c r="BG327" s="142"/>
      <c r="BH327" s="142"/>
      <c r="BI327" s="142"/>
      <c r="BJ327" s="142"/>
      <c r="BK327" s="142"/>
      <c r="BL327" s="142"/>
      <c r="BM327" s="142"/>
      <c r="BN327" s="142"/>
    </row>
    <row r="328" spans="18:66" s="2" customFormat="1" x14ac:dyDescent="0.25">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c r="AS328" s="142"/>
      <c r="AT328" s="142"/>
      <c r="AU328" s="142"/>
      <c r="AV328" s="142"/>
      <c r="AW328" s="142"/>
      <c r="AX328" s="142"/>
      <c r="AY328" s="142"/>
      <c r="AZ328" s="142"/>
      <c r="BA328" s="142"/>
      <c r="BB328" s="142"/>
      <c r="BC328" s="142"/>
      <c r="BD328" s="142"/>
      <c r="BE328" s="142"/>
      <c r="BF328" s="142"/>
      <c r="BG328" s="142"/>
      <c r="BH328" s="142"/>
      <c r="BI328" s="142"/>
      <c r="BJ328" s="142"/>
      <c r="BK328" s="142"/>
      <c r="BL328" s="142"/>
      <c r="BM328" s="142"/>
      <c r="BN328" s="142"/>
    </row>
    <row r="329" spans="18:66" s="2" customFormat="1" x14ac:dyDescent="0.25">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c r="AS329" s="142"/>
      <c r="AT329" s="142"/>
      <c r="AU329" s="142"/>
      <c r="AV329" s="142"/>
      <c r="AW329" s="142"/>
      <c r="AX329" s="142"/>
      <c r="AY329" s="142"/>
      <c r="AZ329" s="142"/>
      <c r="BA329" s="142"/>
      <c r="BB329" s="142"/>
      <c r="BC329" s="142"/>
      <c r="BD329" s="142"/>
      <c r="BE329" s="142"/>
      <c r="BF329" s="142"/>
      <c r="BG329" s="142"/>
      <c r="BH329" s="142"/>
      <c r="BI329" s="142"/>
      <c r="BJ329" s="142"/>
      <c r="BK329" s="142"/>
      <c r="BL329" s="142"/>
      <c r="BM329" s="142"/>
      <c r="BN329" s="142"/>
    </row>
    <row r="330" spans="18:66" s="2" customFormat="1" x14ac:dyDescent="0.25">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c r="AS330" s="142"/>
      <c r="AT330" s="142"/>
      <c r="AU330" s="142"/>
      <c r="AV330" s="142"/>
      <c r="AW330" s="142"/>
      <c r="AX330" s="142"/>
      <c r="AY330" s="142"/>
      <c r="AZ330" s="142"/>
      <c r="BA330" s="142"/>
      <c r="BB330" s="142"/>
      <c r="BC330" s="142"/>
      <c r="BD330" s="142"/>
      <c r="BE330" s="142"/>
      <c r="BF330" s="142"/>
      <c r="BG330" s="142"/>
      <c r="BH330" s="142"/>
      <c r="BI330" s="142"/>
      <c r="BJ330" s="142"/>
      <c r="BK330" s="142"/>
      <c r="BL330" s="142"/>
      <c r="BM330" s="142"/>
      <c r="BN330" s="142"/>
    </row>
    <row r="331" spans="18:66" s="2" customFormat="1" x14ac:dyDescent="0.25">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c r="AS331" s="142"/>
      <c r="AT331" s="142"/>
      <c r="AU331" s="142"/>
      <c r="AV331" s="142"/>
      <c r="AW331" s="142"/>
      <c r="AX331" s="142"/>
      <c r="AY331" s="142"/>
      <c r="AZ331" s="142"/>
      <c r="BA331" s="142"/>
      <c r="BB331" s="142"/>
      <c r="BC331" s="142"/>
      <c r="BD331" s="142"/>
      <c r="BE331" s="142"/>
      <c r="BF331" s="142"/>
      <c r="BG331" s="142"/>
      <c r="BH331" s="142"/>
      <c r="BI331" s="142"/>
      <c r="BJ331" s="142"/>
      <c r="BK331" s="142"/>
      <c r="BL331" s="142"/>
      <c r="BM331" s="142"/>
      <c r="BN331" s="142"/>
    </row>
    <row r="332" spans="18:66" s="2" customFormat="1" x14ac:dyDescent="0.25">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c r="AS332" s="142"/>
      <c r="AT332" s="142"/>
      <c r="AU332" s="142"/>
      <c r="AV332" s="142"/>
      <c r="AW332" s="142"/>
      <c r="AX332" s="142"/>
      <c r="AY332" s="142"/>
      <c r="AZ332" s="142"/>
      <c r="BA332" s="142"/>
      <c r="BB332" s="142"/>
      <c r="BC332" s="142"/>
      <c r="BD332" s="142"/>
      <c r="BE332" s="142"/>
      <c r="BF332" s="142"/>
      <c r="BG332" s="142"/>
      <c r="BH332" s="142"/>
      <c r="BI332" s="142"/>
      <c r="BJ332" s="142"/>
      <c r="BK332" s="142"/>
      <c r="BL332" s="142"/>
      <c r="BM332" s="142"/>
      <c r="BN332" s="142"/>
    </row>
    <row r="333" spans="18:66" s="2" customFormat="1" x14ac:dyDescent="0.25">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c r="AS333" s="142"/>
      <c r="AT333" s="142"/>
      <c r="AU333" s="142"/>
      <c r="AV333" s="142"/>
      <c r="AW333" s="142"/>
      <c r="AX333" s="142"/>
      <c r="AY333" s="142"/>
      <c r="AZ333" s="142"/>
      <c r="BA333" s="142"/>
      <c r="BB333" s="142"/>
      <c r="BC333" s="142"/>
      <c r="BD333" s="142"/>
      <c r="BE333" s="142"/>
      <c r="BF333" s="142"/>
      <c r="BG333" s="142"/>
      <c r="BH333" s="142"/>
      <c r="BI333" s="142"/>
      <c r="BJ333" s="142"/>
      <c r="BK333" s="142"/>
      <c r="BL333" s="142"/>
      <c r="BM333" s="142"/>
      <c r="BN333" s="142"/>
    </row>
    <row r="334" spans="18:66" s="2" customFormat="1" x14ac:dyDescent="0.25">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c r="AS334" s="142"/>
      <c r="AT334" s="142"/>
      <c r="AU334" s="142"/>
      <c r="AV334" s="142"/>
      <c r="AW334" s="142"/>
      <c r="AX334" s="142"/>
      <c r="AY334" s="142"/>
      <c r="AZ334" s="142"/>
      <c r="BA334" s="142"/>
      <c r="BB334" s="142"/>
      <c r="BC334" s="142"/>
      <c r="BD334" s="142"/>
      <c r="BE334" s="142"/>
      <c r="BF334" s="142"/>
      <c r="BG334" s="142"/>
      <c r="BH334" s="142"/>
      <c r="BI334" s="142"/>
      <c r="BJ334" s="142"/>
      <c r="BK334" s="142"/>
      <c r="BL334" s="142"/>
      <c r="BM334" s="142"/>
      <c r="BN334" s="142"/>
    </row>
    <row r="335" spans="18:66" s="2" customFormat="1" x14ac:dyDescent="0.25">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c r="AS335" s="142"/>
      <c r="AT335" s="142"/>
      <c r="AU335" s="142"/>
      <c r="AV335" s="142"/>
      <c r="AW335" s="142"/>
      <c r="AX335" s="142"/>
      <c r="AY335" s="142"/>
      <c r="AZ335" s="142"/>
      <c r="BA335" s="142"/>
      <c r="BB335" s="142"/>
      <c r="BC335" s="142"/>
      <c r="BD335" s="142"/>
      <c r="BE335" s="142"/>
      <c r="BF335" s="142"/>
      <c r="BG335" s="142"/>
      <c r="BH335" s="142"/>
      <c r="BI335" s="142"/>
      <c r="BJ335" s="142"/>
      <c r="BK335" s="142"/>
      <c r="BL335" s="142"/>
      <c r="BM335" s="142"/>
      <c r="BN335" s="142"/>
    </row>
    <row r="336" spans="18:66" s="2" customFormat="1" x14ac:dyDescent="0.25">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c r="AS336" s="142"/>
      <c r="AT336" s="142"/>
      <c r="AU336" s="142"/>
      <c r="AV336" s="142"/>
      <c r="AW336" s="142"/>
      <c r="AX336" s="142"/>
      <c r="AY336" s="142"/>
      <c r="AZ336" s="142"/>
      <c r="BA336" s="142"/>
      <c r="BB336" s="142"/>
      <c r="BC336" s="142"/>
      <c r="BD336" s="142"/>
      <c r="BE336" s="142"/>
      <c r="BF336" s="142"/>
      <c r="BG336" s="142"/>
      <c r="BH336" s="142"/>
      <c r="BI336" s="142"/>
      <c r="BJ336" s="142"/>
      <c r="BK336" s="142"/>
      <c r="BL336" s="142"/>
      <c r="BM336" s="142"/>
      <c r="BN336" s="142"/>
    </row>
    <row r="337" spans="18:66" s="2" customFormat="1" x14ac:dyDescent="0.25">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c r="AS337" s="142"/>
      <c r="AT337" s="142"/>
      <c r="AU337" s="142"/>
      <c r="AV337" s="142"/>
      <c r="AW337" s="142"/>
      <c r="AX337" s="142"/>
      <c r="AY337" s="142"/>
      <c r="AZ337" s="142"/>
      <c r="BA337" s="142"/>
      <c r="BB337" s="142"/>
      <c r="BC337" s="142"/>
      <c r="BD337" s="142"/>
      <c r="BE337" s="142"/>
      <c r="BF337" s="142"/>
      <c r="BG337" s="142"/>
      <c r="BH337" s="142"/>
      <c r="BI337" s="142"/>
      <c r="BJ337" s="142"/>
      <c r="BK337" s="142"/>
      <c r="BL337" s="142"/>
      <c r="BM337" s="142"/>
      <c r="BN337" s="142"/>
    </row>
    <row r="338" spans="18:66" s="2" customFormat="1" x14ac:dyDescent="0.25">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c r="AS338" s="142"/>
      <c r="AT338" s="142"/>
      <c r="AU338" s="142"/>
      <c r="AV338" s="142"/>
      <c r="AW338" s="142"/>
      <c r="AX338" s="142"/>
      <c r="AY338" s="142"/>
      <c r="AZ338" s="142"/>
      <c r="BA338" s="142"/>
      <c r="BB338" s="142"/>
      <c r="BC338" s="142"/>
      <c r="BD338" s="142"/>
      <c r="BE338" s="142"/>
      <c r="BF338" s="142"/>
      <c r="BG338" s="142"/>
      <c r="BH338" s="142"/>
      <c r="BI338" s="142"/>
      <c r="BJ338" s="142"/>
      <c r="BK338" s="142"/>
      <c r="BL338" s="142"/>
      <c r="BM338" s="142"/>
      <c r="BN338" s="142"/>
    </row>
    <row r="339" spans="18:66" s="2" customFormat="1" x14ac:dyDescent="0.25">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c r="AS339" s="142"/>
      <c r="AT339" s="142"/>
      <c r="AU339" s="142"/>
      <c r="AV339" s="142"/>
      <c r="AW339" s="142"/>
      <c r="AX339" s="142"/>
      <c r="AY339" s="142"/>
      <c r="AZ339" s="142"/>
      <c r="BA339" s="142"/>
      <c r="BB339" s="142"/>
      <c r="BC339" s="142"/>
      <c r="BD339" s="142"/>
      <c r="BE339" s="142"/>
      <c r="BF339" s="142"/>
      <c r="BG339" s="142"/>
      <c r="BH339" s="142"/>
      <c r="BI339" s="142"/>
      <c r="BJ339" s="142"/>
      <c r="BK339" s="142"/>
      <c r="BL339" s="142"/>
      <c r="BM339" s="142"/>
      <c r="BN339" s="142"/>
    </row>
    <row r="340" spans="18:66" s="2" customFormat="1" x14ac:dyDescent="0.25">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c r="AS340" s="142"/>
      <c r="AT340" s="142"/>
      <c r="AU340" s="142"/>
      <c r="AV340" s="142"/>
      <c r="AW340" s="142"/>
      <c r="AX340" s="142"/>
      <c r="AY340" s="142"/>
      <c r="AZ340" s="142"/>
      <c r="BA340" s="142"/>
      <c r="BB340" s="142"/>
      <c r="BC340" s="142"/>
      <c r="BD340" s="142"/>
      <c r="BE340" s="142"/>
      <c r="BF340" s="142"/>
      <c r="BG340" s="142"/>
      <c r="BH340" s="142"/>
      <c r="BI340" s="142"/>
      <c r="BJ340" s="142"/>
      <c r="BK340" s="142"/>
      <c r="BL340" s="142"/>
      <c r="BM340" s="142"/>
      <c r="BN340" s="142"/>
    </row>
    <row r="341" spans="18:66" s="2" customFormat="1" x14ac:dyDescent="0.25">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c r="AS341" s="142"/>
      <c r="AT341" s="142"/>
      <c r="AU341" s="142"/>
      <c r="AV341" s="142"/>
      <c r="AW341" s="142"/>
      <c r="AX341" s="142"/>
      <c r="AY341" s="142"/>
      <c r="AZ341" s="142"/>
      <c r="BA341" s="142"/>
      <c r="BB341" s="142"/>
      <c r="BC341" s="142"/>
      <c r="BD341" s="142"/>
      <c r="BE341" s="142"/>
      <c r="BF341" s="142"/>
      <c r="BG341" s="142"/>
      <c r="BH341" s="142"/>
      <c r="BI341" s="142"/>
      <c r="BJ341" s="142"/>
      <c r="BK341" s="142"/>
      <c r="BL341" s="142"/>
      <c r="BM341" s="142"/>
      <c r="BN341" s="142"/>
    </row>
    <row r="342" spans="18:66" s="2" customFormat="1" x14ac:dyDescent="0.25">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c r="AS342" s="142"/>
      <c r="AT342" s="142"/>
      <c r="AU342" s="142"/>
      <c r="AV342" s="142"/>
      <c r="AW342" s="142"/>
      <c r="AX342" s="142"/>
      <c r="AY342" s="142"/>
      <c r="AZ342" s="142"/>
      <c r="BA342" s="142"/>
      <c r="BB342" s="142"/>
      <c r="BC342" s="142"/>
      <c r="BD342" s="142"/>
      <c r="BE342" s="142"/>
      <c r="BF342" s="142"/>
      <c r="BG342" s="142"/>
      <c r="BH342" s="142"/>
      <c r="BI342" s="142"/>
      <c r="BJ342" s="142"/>
      <c r="BK342" s="142"/>
      <c r="BL342" s="142"/>
      <c r="BM342" s="142"/>
      <c r="BN342" s="142"/>
    </row>
    <row r="343" spans="18:66" s="2" customFormat="1" x14ac:dyDescent="0.25">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c r="AS343" s="142"/>
      <c r="AT343" s="142"/>
      <c r="AU343" s="142"/>
      <c r="AV343" s="142"/>
      <c r="AW343" s="142"/>
      <c r="AX343" s="142"/>
      <c r="AY343" s="142"/>
      <c r="AZ343" s="142"/>
      <c r="BA343" s="142"/>
      <c r="BB343" s="142"/>
      <c r="BC343" s="142"/>
      <c r="BD343" s="142"/>
      <c r="BE343" s="142"/>
      <c r="BF343" s="142"/>
      <c r="BG343" s="142"/>
      <c r="BH343" s="142"/>
      <c r="BI343" s="142"/>
      <c r="BJ343" s="142"/>
      <c r="BK343" s="142"/>
      <c r="BL343" s="142"/>
      <c r="BM343" s="142"/>
      <c r="BN343" s="142"/>
    </row>
    <row r="344" spans="18:66" s="2" customFormat="1" x14ac:dyDescent="0.25">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c r="AS344" s="142"/>
      <c r="AT344" s="142"/>
      <c r="AU344" s="142"/>
      <c r="AV344" s="142"/>
      <c r="AW344" s="142"/>
      <c r="AX344" s="142"/>
      <c r="AY344" s="142"/>
      <c r="AZ344" s="142"/>
      <c r="BA344" s="142"/>
      <c r="BB344" s="142"/>
      <c r="BC344" s="142"/>
      <c r="BD344" s="142"/>
      <c r="BE344" s="142"/>
      <c r="BF344" s="142"/>
      <c r="BG344" s="142"/>
      <c r="BH344" s="142"/>
      <c r="BI344" s="142"/>
      <c r="BJ344" s="142"/>
      <c r="BK344" s="142"/>
      <c r="BL344" s="142"/>
      <c r="BM344" s="142"/>
      <c r="BN344" s="142"/>
    </row>
    <row r="345" spans="18:66" s="2" customFormat="1" x14ac:dyDescent="0.25">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c r="AS345" s="142"/>
      <c r="AT345" s="142"/>
      <c r="AU345" s="142"/>
      <c r="AV345" s="142"/>
      <c r="AW345" s="142"/>
      <c r="AX345" s="142"/>
      <c r="AY345" s="142"/>
      <c r="AZ345" s="142"/>
      <c r="BA345" s="142"/>
      <c r="BB345" s="142"/>
      <c r="BC345" s="142"/>
      <c r="BD345" s="142"/>
      <c r="BE345" s="142"/>
      <c r="BF345" s="142"/>
      <c r="BG345" s="142"/>
      <c r="BH345" s="142"/>
      <c r="BI345" s="142"/>
      <c r="BJ345" s="142"/>
      <c r="BK345" s="142"/>
      <c r="BL345" s="142"/>
      <c r="BM345" s="142"/>
      <c r="BN345" s="142"/>
    </row>
    <row r="346" spans="18:66" s="2" customFormat="1" x14ac:dyDescent="0.25">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c r="AS346" s="142"/>
      <c r="AT346" s="142"/>
      <c r="AU346" s="142"/>
      <c r="AV346" s="142"/>
      <c r="AW346" s="142"/>
      <c r="AX346" s="142"/>
      <c r="AY346" s="142"/>
      <c r="AZ346" s="142"/>
      <c r="BA346" s="142"/>
      <c r="BB346" s="142"/>
      <c r="BC346" s="142"/>
      <c r="BD346" s="142"/>
      <c r="BE346" s="142"/>
      <c r="BF346" s="142"/>
      <c r="BG346" s="142"/>
      <c r="BH346" s="142"/>
      <c r="BI346" s="142"/>
      <c r="BJ346" s="142"/>
      <c r="BK346" s="142"/>
      <c r="BL346" s="142"/>
      <c r="BM346" s="142"/>
      <c r="BN346" s="142"/>
    </row>
    <row r="347" spans="18:66" s="2" customFormat="1" x14ac:dyDescent="0.25">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c r="AS347" s="142"/>
      <c r="AT347" s="142"/>
      <c r="AU347" s="142"/>
      <c r="AV347" s="142"/>
      <c r="AW347" s="142"/>
      <c r="AX347" s="142"/>
      <c r="AY347" s="142"/>
      <c r="AZ347" s="142"/>
      <c r="BA347" s="142"/>
      <c r="BB347" s="142"/>
      <c r="BC347" s="142"/>
      <c r="BD347" s="142"/>
      <c r="BE347" s="142"/>
      <c r="BF347" s="142"/>
      <c r="BG347" s="142"/>
      <c r="BH347" s="142"/>
      <c r="BI347" s="142"/>
      <c r="BJ347" s="142"/>
      <c r="BK347" s="142"/>
      <c r="BL347" s="142"/>
      <c r="BM347" s="142"/>
      <c r="BN347" s="142"/>
    </row>
    <row r="348" spans="18:66" s="2" customFormat="1" x14ac:dyDescent="0.25">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c r="AS348" s="142"/>
      <c r="AT348" s="142"/>
      <c r="AU348" s="142"/>
      <c r="AV348" s="142"/>
      <c r="AW348" s="142"/>
      <c r="AX348" s="142"/>
      <c r="AY348" s="142"/>
      <c r="AZ348" s="142"/>
      <c r="BA348" s="142"/>
      <c r="BB348" s="142"/>
      <c r="BC348" s="142"/>
      <c r="BD348" s="142"/>
      <c r="BE348" s="142"/>
      <c r="BF348" s="142"/>
      <c r="BG348" s="142"/>
      <c r="BH348" s="142"/>
      <c r="BI348" s="142"/>
      <c r="BJ348" s="142"/>
      <c r="BK348" s="142"/>
      <c r="BL348" s="142"/>
      <c r="BM348" s="142"/>
      <c r="BN348" s="142"/>
    </row>
    <row r="349" spans="18:66" s="2" customFormat="1" x14ac:dyDescent="0.25">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c r="AS349" s="142"/>
      <c r="AT349" s="142"/>
      <c r="AU349" s="142"/>
      <c r="AV349" s="142"/>
      <c r="AW349" s="142"/>
      <c r="AX349" s="142"/>
      <c r="AY349" s="142"/>
      <c r="AZ349" s="142"/>
      <c r="BA349" s="142"/>
      <c r="BB349" s="142"/>
      <c r="BC349" s="142"/>
      <c r="BD349" s="142"/>
      <c r="BE349" s="142"/>
      <c r="BF349" s="142"/>
      <c r="BG349" s="142"/>
      <c r="BH349" s="142"/>
      <c r="BI349" s="142"/>
      <c r="BJ349" s="142"/>
      <c r="BK349" s="142"/>
      <c r="BL349" s="142"/>
      <c r="BM349" s="142"/>
      <c r="BN349" s="142"/>
    </row>
    <row r="350" spans="18:66" s="2" customFormat="1" x14ac:dyDescent="0.25">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c r="AS350" s="142"/>
      <c r="AT350" s="142"/>
      <c r="AU350" s="142"/>
      <c r="AV350" s="142"/>
      <c r="AW350" s="142"/>
      <c r="AX350" s="142"/>
      <c r="AY350" s="142"/>
      <c r="AZ350" s="142"/>
      <c r="BA350" s="142"/>
      <c r="BB350" s="142"/>
      <c r="BC350" s="142"/>
      <c r="BD350" s="142"/>
      <c r="BE350" s="142"/>
      <c r="BF350" s="142"/>
      <c r="BG350" s="142"/>
      <c r="BH350" s="142"/>
      <c r="BI350" s="142"/>
      <c r="BJ350" s="142"/>
      <c r="BK350" s="142"/>
      <c r="BL350" s="142"/>
      <c r="BM350" s="142"/>
      <c r="BN350" s="142"/>
    </row>
    <row r="351" spans="18:66" s="2" customFormat="1" x14ac:dyDescent="0.25">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c r="AS351" s="142"/>
      <c r="AT351" s="142"/>
      <c r="AU351" s="142"/>
      <c r="AV351" s="142"/>
      <c r="AW351" s="142"/>
      <c r="AX351" s="142"/>
      <c r="AY351" s="142"/>
      <c r="AZ351" s="142"/>
      <c r="BA351" s="142"/>
      <c r="BB351" s="142"/>
      <c r="BC351" s="142"/>
      <c r="BD351" s="142"/>
      <c r="BE351" s="142"/>
      <c r="BF351" s="142"/>
      <c r="BG351" s="142"/>
      <c r="BH351" s="142"/>
      <c r="BI351" s="142"/>
      <c r="BJ351" s="142"/>
      <c r="BK351" s="142"/>
      <c r="BL351" s="142"/>
      <c r="BM351" s="142"/>
      <c r="BN351" s="142"/>
    </row>
    <row r="352" spans="18:66" s="2" customFormat="1" x14ac:dyDescent="0.25">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c r="AS352" s="142"/>
      <c r="AT352" s="142"/>
      <c r="AU352" s="142"/>
      <c r="AV352" s="142"/>
      <c r="AW352" s="142"/>
      <c r="AX352" s="142"/>
      <c r="AY352" s="142"/>
      <c r="AZ352" s="142"/>
      <c r="BA352" s="142"/>
      <c r="BB352" s="142"/>
      <c r="BC352" s="142"/>
      <c r="BD352" s="142"/>
      <c r="BE352" s="142"/>
      <c r="BF352" s="142"/>
      <c r="BG352" s="142"/>
      <c r="BH352" s="142"/>
      <c r="BI352" s="142"/>
      <c r="BJ352" s="142"/>
      <c r="BK352" s="142"/>
      <c r="BL352" s="142"/>
      <c r="BM352" s="142"/>
      <c r="BN352" s="142"/>
    </row>
    <row r="353" spans="18:66" s="2" customFormat="1" x14ac:dyDescent="0.25">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c r="AS353" s="142"/>
      <c r="AT353" s="142"/>
      <c r="AU353" s="142"/>
      <c r="AV353" s="142"/>
      <c r="AW353" s="142"/>
      <c r="AX353" s="142"/>
      <c r="AY353" s="142"/>
      <c r="AZ353" s="142"/>
      <c r="BA353" s="142"/>
      <c r="BB353" s="142"/>
      <c r="BC353" s="142"/>
      <c r="BD353" s="142"/>
      <c r="BE353" s="142"/>
      <c r="BF353" s="142"/>
      <c r="BG353" s="142"/>
      <c r="BH353" s="142"/>
      <c r="BI353" s="142"/>
      <c r="BJ353" s="142"/>
      <c r="BK353" s="142"/>
      <c r="BL353" s="142"/>
      <c r="BM353" s="142"/>
      <c r="BN353" s="142"/>
    </row>
    <row r="354" spans="18:66" s="2" customFormat="1" x14ac:dyDescent="0.25">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c r="AS354" s="142"/>
      <c r="AT354" s="142"/>
      <c r="AU354" s="142"/>
      <c r="AV354" s="142"/>
      <c r="AW354" s="142"/>
      <c r="AX354" s="142"/>
      <c r="AY354" s="142"/>
      <c r="AZ354" s="142"/>
      <c r="BA354" s="142"/>
      <c r="BB354" s="142"/>
      <c r="BC354" s="142"/>
      <c r="BD354" s="142"/>
      <c r="BE354" s="142"/>
      <c r="BF354" s="142"/>
      <c r="BG354" s="142"/>
      <c r="BH354" s="142"/>
      <c r="BI354" s="142"/>
      <c r="BJ354" s="142"/>
      <c r="BK354" s="142"/>
      <c r="BL354" s="142"/>
      <c r="BM354" s="142"/>
      <c r="BN354" s="142"/>
    </row>
    <row r="355" spans="18:66" s="2" customFormat="1" x14ac:dyDescent="0.25">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c r="AS355" s="142"/>
      <c r="AT355" s="142"/>
      <c r="AU355" s="142"/>
      <c r="AV355" s="142"/>
      <c r="AW355" s="142"/>
      <c r="AX355" s="142"/>
      <c r="AY355" s="142"/>
      <c r="AZ355" s="142"/>
      <c r="BA355" s="142"/>
      <c r="BB355" s="142"/>
      <c r="BC355" s="142"/>
      <c r="BD355" s="142"/>
      <c r="BE355" s="142"/>
      <c r="BF355" s="142"/>
      <c r="BG355" s="142"/>
      <c r="BH355" s="142"/>
      <c r="BI355" s="142"/>
      <c r="BJ355" s="142"/>
      <c r="BK355" s="142"/>
      <c r="BL355" s="142"/>
      <c r="BM355" s="142"/>
      <c r="BN355" s="142"/>
    </row>
    <row r="356" spans="18:66" s="2" customFormat="1" x14ac:dyDescent="0.25">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c r="AS356" s="142"/>
      <c r="AT356" s="142"/>
      <c r="AU356" s="142"/>
      <c r="AV356" s="142"/>
      <c r="AW356" s="142"/>
      <c r="AX356" s="142"/>
      <c r="AY356" s="142"/>
      <c r="AZ356" s="142"/>
      <c r="BA356" s="142"/>
      <c r="BB356" s="142"/>
      <c r="BC356" s="142"/>
      <c r="BD356" s="142"/>
      <c r="BE356" s="142"/>
      <c r="BF356" s="142"/>
      <c r="BG356" s="142"/>
      <c r="BH356" s="142"/>
      <c r="BI356" s="142"/>
      <c r="BJ356" s="142"/>
      <c r="BK356" s="142"/>
      <c r="BL356" s="142"/>
      <c r="BM356" s="142"/>
      <c r="BN356" s="142"/>
    </row>
    <row r="357" spans="18:66" s="2" customFormat="1" x14ac:dyDescent="0.25">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c r="AS357" s="142"/>
      <c r="AT357" s="142"/>
      <c r="AU357" s="142"/>
      <c r="AV357" s="142"/>
      <c r="AW357" s="142"/>
      <c r="AX357" s="142"/>
      <c r="AY357" s="142"/>
      <c r="AZ357" s="142"/>
      <c r="BA357" s="142"/>
      <c r="BB357" s="142"/>
      <c r="BC357" s="142"/>
      <c r="BD357" s="142"/>
      <c r="BE357" s="142"/>
      <c r="BF357" s="142"/>
      <c r="BG357" s="142"/>
      <c r="BH357" s="142"/>
      <c r="BI357" s="142"/>
      <c r="BJ357" s="142"/>
      <c r="BK357" s="142"/>
      <c r="BL357" s="142"/>
      <c r="BM357" s="142"/>
      <c r="BN357" s="142"/>
    </row>
    <row r="358" spans="18:66" s="2" customFormat="1" x14ac:dyDescent="0.25">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c r="AS358" s="142"/>
      <c r="AT358" s="142"/>
      <c r="AU358" s="142"/>
      <c r="AV358" s="142"/>
      <c r="AW358" s="142"/>
      <c r="AX358" s="142"/>
      <c r="AY358" s="142"/>
      <c r="AZ358" s="142"/>
      <c r="BA358" s="142"/>
      <c r="BB358" s="142"/>
      <c r="BC358" s="142"/>
      <c r="BD358" s="142"/>
      <c r="BE358" s="142"/>
      <c r="BF358" s="142"/>
      <c r="BG358" s="142"/>
      <c r="BH358" s="142"/>
      <c r="BI358" s="142"/>
      <c r="BJ358" s="142"/>
      <c r="BK358" s="142"/>
      <c r="BL358" s="142"/>
      <c r="BM358" s="142"/>
      <c r="BN358" s="142"/>
    </row>
    <row r="359" spans="18:66" s="2" customFormat="1" x14ac:dyDescent="0.25">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c r="AS359" s="142"/>
      <c r="AT359" s="142"/>
      <c r="AU359" s="142"/>
      <c r="AV359" s="142"/>
      <c r="AW359" s="142"/>
      <c r="AX359" s="142"/>
      <c r="AY359" s="142"/>
      <c r="AZ359" s="142"/>
      <c r="BA359" s="142"/>
      <c r="BB359" s="142"/>
      <c r="BC359" s="142"/>
      <c r="BD359" s="142"/>
      <c r="BE359" s="142"/>
      <c r="BF359" s="142"/>
      <c r="BG359" s="142"/>
      <c r="BH359" s="142"/>
      <c r="BI359" s="142"/>
      <c r="BJ359" s="142"/>
      <c r="BK359" s="142"/>
      <c r="BL359" s="142"/>
      <c r="BM359" s="142"/>
      <c r="BN359" s="142"/>
    </row>
    <row r="360" spans="18:66" s="2" customFormat="1" x14ac:dyDescent="0.25">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c r="AS360" s="142"/>
      <c r="AT360" s="142"/>
      <c r="AU360" s="142"/>
      <c r="AV360" s="142"/>
      <c r="AW360" s="142"/>
      <c r="AX360" s="142"/>
      <c r="AY360" s="142"/>
      <c r="AZ360" s="142"/>
      <c r="BA360" s="142"/>
      <c r="BB360" s="142"/>
      <c r="BC360" s="142"/>
      <c r="BD360" s="142"/>
      <c r="BE360" s="142"/>
      <c r="BF360" s="142"/>
      <c r="BG360" s="142"/>
      <c r="BH360" s="142"/>
      <c r="BI360" s="142"/>
      <c r="BJ360" s="142"/>
      <c r="BK360" s="142"/>
      <c r="BL360" s="142"/>
      <c r="BM360" s="142"/>
      <c r="BN360" s="142"/>
    </row>
    <row r="361" spans="18:66" s="2" customFormat="1" x14ac:dyDescent="0.25">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c r="AS361" s="142"/>
      <c r="AT361" s="142"/>
      <c r="AU361" s="142"/>
      <c r="AV361" s="142"/>
      <c r="AW361" s="142"/>
      <c r="AX361" s="142"/>
      <c r="AY361" s="142"/>
      <c r="AZ361" s="142"/>
      <c r="BA361" s="142"/>
      <c r="BB361" s="142"/>
      <c r="BC361" s="142"/>
      <c r="BD361" s="142"/>
      <c r="BE361" s="142"/>
      <c r="BF361" s="142"/>
      <c r="BG361" s="142"/>
      <c r="BH361" s="142"/>
      <c r="BI361" s="142"/>
      <c r="BJ361" s="142"/>
      <c r="BK361" s="142"/>
      <c r="BL361" s="142"/>
      <c r="BM361" s="142"/>
      <c r="BN361" s="142"/>
    </row>
    <row r="362" spans="18:66" s="2" customFormat="1" x14ac:dyDescent="0.25">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c r="AS362" s="142"/>
      <c r="AT362" s="142"/>
      <c r="AU362" s="142"/>
      <c r="AV362" s="142"/>
      <c r="AW362" s="142"/>
      <c r="AX362" s="142"/>
      <c r="AY362" s="142"/>
      <c r="AZ362" s="142"/>
      <c r="BA362" s="142"/>
      <c r="BB362" s="142"/>
      <c r="BC362" s="142"/>
      <c r="BD362" s="142"/>
      <c r="BE362" s="142"/>
      <c r="BF362" s="142"/>
      <c r="BG362" s="142"/>
      <c r="BH362" s="142"/>
      <c r="BI362" s="142"/>
      <c r="BJ362" s="142"/>
      <c r="BK362" s="142"/>
      <c r="BL362" s="142"/>
      <c r="BM362" s="142"/>
      <c r="BN362" s="142"/>
    </row>
    <row r="363" spans="18:66" s="2" customFormat="1" x14ac:dyDescent="0.25">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c r="AS363" s="142"/>
      <c r="AT363" s="142"/>
      <c r="AU363" s="142"/>
      <c r="AV363" s="142"/>
      <c r="AW363" s="142"/>
      <c r="AX363" s="142"/>
      <c r="AY363" s="142"/>
      <c r="AZ363" s="142"/>
      <c r="BA363" s="142"/>
      <c r="BB363" s="142"/>
      <c r="BC363" s="142"/>
      <c r="BD363" s="142"/>
      <c r="BE363" s="142"/>
      <c r="BF363" s="142"/>
      <c r="BG363" s="142"/>
      <c r="BH363" s="142"/>
      <c r="BI363" s="142"/>
      <c r="BJ363" s="142"/>
      <c r="BK363" s="142"/>
      <c r="BL363" s="142"/>
      <c r="BM363" s="142"/>
      <c r="BN363" s="142"/>
    </row>
    <row r="364" spans="18:66" s="2" customFormat="1" x14ac:dyDescent="0.25">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c r="AS364" s="142"/>
      <c r="AT364" s="142"/>
      <c r="AU364" s="142"/>
      <c r="AV364" s="142"/>
      <c r="AW364" s="142"/>
      <c r="AX364" s="142"/>
      <c r="AY364" s="142"/>
      <c r="AZ364" s="142"/>
      <c r="BA364" s="142"/>
      <c r="BB364" s="142"/>
      <c r="BC364" s="142"/>
      <c r="BD364" s="142"/>
      <c r="BE364" s="142"/>
      <c r="BF364" s="142"/>
      <c r="BG364" s="142"/>
      <c r="BH364" s="142"/>
      <c r="BI364" s="142"/>
      <c r="BJ364" s="142"/>
      <c r="BK364" s="142"/>
      <c r="BL364" s="142"/>
      <c r="BM364" s="142"/>
      <c r="BN364" s="142"/>
    </row>
    <row r="365" spans="18:66" s="2" customFormat="1" x14ac:dyDescent="0.25">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c r="AS365" s="142"/>
      <c r="AT365" s="142"/>
      <c r="AU365" s="142"/>
      <c r="AV365" s="142"/>
      <c r="AW365" s="142"/>
      <c r="AX365" s="142"/>
      <c r="AY365" s="142"/>
      <c r="AZ365" s="142"/>
      <c r="BA365" s="142"/>
      <c r="BB365" s="142"/>
      <c r="BC365" s="142"/>
      <c r="BD365" s="142"/>
      <c r="BE365" s="142"/>
      <c r="BF365" s="142"/>
      <c r="BG365" s="142"/>
      <c r="BH365" s="142"/>
      <c r="BI365" s="142"/>
      <c r="BJ365" s="142"/>
      <c r="BK365" s="142"/>
      <c r="BL365" s="142"/>
      <c r="BM365" s="142"/>
      <c r="BN365" s="142"/>
    </row>
    <row r="366" spans="18:66" s="2" customFormat="1" x14ac:dyDescent="0.25">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c r="AS366" s="142"/>
      <c r="AT366" s="142"/>
      <c r="AU366" s="142"/>
      <c r="AV366" s="142"/>
      <c r="AW366" s="142"/>
      <c r="AX366" s="142"/>
      <c r="AY366" s="142"/>
      <c r="AZ366" s="142"/>
      <c r="BA366" s="142"/>
      <c r="BB366" s="142"/>
      <c r="BC366" s="142"/>
      <c r="BD366" s="142"/>
      <c r="BE366" s="142"/>
      <c r="BF366" s="142"/>
      <c r="BG366" s="142"/>
      <c r="BH366" s="142"/>
      <c r="BI366" s="142"/>
      <c r="BJ366" s="142"/>
      <c r="BK366" s="142"/>
      <c r="BL366" s="142"/>
      <c r="BM366" s="142"/>
      <c r="BN366" s="142"/>
    </row>
    <row r="367" spans="18:66" s="2" customFormat="1" x14ac:dyDescent="0.25">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c r="AS367" s="142"/>
      <c r="AT367" s="142"/>
      <c r="AU367" s="142"/>
      <c r="AV367" s="142"/>
      <c r="AW367" s="142"/>
      <c r="AX367" s="142"/>
      <c r="AY367" s="142"/>
      <c r="AZ367" s="142"/>
      <c r="BA367" s="142"/>
      <c r="BB367" s="142"/>
      <c r="BC367" s="142"/>
      <c r="BD367" s="142"/>
      <c r="BE367" s="142"/>
      <c r="BF367" s="142"/>
      <c r="BG367" s="142"/>
      <c r="BH367" s="142"/>
      <c r="BI367" s="142"/>
      <c r="BJ367" s="142"/>
      <c r="BK367" s="142"/>
      <c r="BL367" s="142"/>
      <c r="BM367" s="142"/>
      <c r="BN367" s="142"/>
    </row>
    <row r="368" spans="18:66" s="2" customFormat="1" x14ac:dyDescent="0.25">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c r="AS368" s="142"/>
      <c r="AT368" s="142"/>
      <c r="AU368" s="142"/>
      <c r="AV368" s="142"/>
      <c r="AW368" s="142"/>
      <c r="AX368" s="142"/>
      <c r="AY368" s="142"/>
      <c r="AZ368" s="142"/>
      <c r="BA368" s="142"/>
      <c r="BB368" s="142"/>
      <c r="BC368" s="142"/>
      <c r="BD368" s="142"/>
      <c r="BE368" s="142"/>
      <c r="BF368" s="142"/>
      <c r="BG368" s="142"/>
      <c r="BH368" s="142"/>
      <c r="BI368" s="142"/>
      <c r="BJ368" s="142"/>
      <c r="BK368" s="142"/>
      <c r="BL368" s="142"/>
      <c r="BM368" s="142"/>
      <c r="BN368" s="142"/>
    </row>
    <row r="369" spans="18:66" s="2" customFormat="1" x14ac:dyDescent="0.25">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c r="AS369" s="142"/>
      <c r="AT369" s="142"/>
      <c r="AU369" s="142"/>
      <c r="AV369" s="142"/>
      <c r="AW369" s="142"/>
      <c r="AX369" s="142"/>
      <c r="AY369" s="142"/>
      <c r="AZ369" s="142"/>
      <c r="BA369" s="142"/>
      <c r="BB369" s="142"/>
      <c r="BC369" s="142"/>
      <c r="BD369" s="142"/>
      <c r="BE369" s="142"/>
      <c r="BF369" s="142"/>
      <c r="BG369" s="142"/>
      <c r="BH369" s="142"/>
      <c r="BI369" s="142"/>
      <c r="BJ369" s="142"/>
      <c r="BK369" s="142"/>
      <c r="BL369" s="142"/>
      <c r="BM369" s="142"/>
      <c r="BN369" s="142"/>
    </row>
    <row r="370" spans="18:66" s="2" customFormat="1" x14ac:dyDescent="0.25">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c r="AS370" s="142"/>
      <c r="AT370" s="142"/>
      <c r="AU370" s="142"/>
      <c r="AV370" s="142"/>
      <c r="AW370" s="142"/>
      <c r="AX370" s="142"/>
      <c r="AY370" s="142"/>
      <c r="AZ370" s="142"/>
      <c r="BA370" s="142"/>
      <c r="BB370" s="142"/>
      <c r="BC370" s="142"/>
      <c r="BD370" s="142"/>
      <c r="BE370" s="142"/>
      <c r="BF370" s="142"/>
      <c r="BG370" s="142"/>
      <c r="BH370" s="142"/>
      <c r="BI370" s="142"/>
      <c r="BJ370" s="142"/>
      <c r="BK370" s="142"/>
      <c r="BL370" s="142"/>
      <c r="BM370" s="142"/>
      <c r="BN370" s="142"/>
    </row>
    <row r="371" spans="18:66" s="2" customFormat="1" x14ac:dyDescent="0.25">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c r="AS371" s="142"/>
      <c r="AT371" s="142"/>
      <c r="AU371" s="142"/>
      <c r="AV371" s="142"/>
      <c r="AW371" s="142"/>
      <c r="AX371" s="142"/>
      <c r="AY371" s="142"/>
      <c r="AZ371" s="142"/>
      <c r="BA371" s="142"/>
      <c r="BB371" s="142"/>
      <c r="BC371" s="142"/>
      <c r="BD371" s="142"/>
      <c r="BE371" s="142"/>
      <c r="BF371" s="142"/>
      <c r="BG371" s="142"/>
      <c r="BH371" s="142"/>
      <c r="BI371" s="142"/>
      <c r="BJ371" s="142"/>
      <c r="BK371" s="142"/>
      <c r="BL371" s="142"/>
      <c r="BM371" s="142"/>
      <c r="BN371" s="142"/>
    </row>
    <row r="372" spans="18:66" s="2" customFormat="1" x14ac:dyDescent="0.25">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c r="AS372" s="142"/>
      <c r="AT372" s="142"/>
      <c r="AU372" s="142"/>
      <c r="AV372" s="142"/>
      <c r="AW372" s="142"/>
      <c r="AX372" s="142"/>
      <c r="AY372" s="142"/>
      <c r="AZ372" s="142"/>
      <c r="BA372" s="142"/>
      <c r="BB372" s="142"/>
      <c r="BC372" s="142"/>
      <c r="BD372" s="142"/>
      <c r="BE372" s="142"/>
      <c r="BF372" s="142"/>
      <c r="BG372" s="142"/>
      <c r="BH372" s="142"/>
      <c r="BI372" s="142"/>
      <c r="BJ372" s="142"/>
      <c r="BK372" s="142"/>
      <c r="BL372" s="142"/>
      <c r="BM372" s="142"/>
      <c r="BN372" s="142"/>
    </row>
    <row r="373" spans="18:66" s="2" customFormat="1" x14ac:dyDescent="0.25">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c r="AS373" s="142"/>
      <c r="AT373" s="142"/>
      <c r="AU373" s="142"/>
      <c r="AV373" s="142"/>
      <c r="AW373" s="142"/>
      <c r="AX373" s="142"/>
      <c r="AY373" s="142"/>
      <c r="AZ373" s="142"/>
      <c r="BA373" s="142"/>
      <c r="BB373" s="142"/>
      <c r="BC373" s="142"/>
      <c r="BD373" s="142"/>
      <c r="BE373" s="142"/>
      <c r="BF373" s="142"/>
      <c r="BG373" s="142"/>
      <c r="BH373" s="142"/>
      <c r="BI373" s="142"/>
      <c r="BJ373" s="142"/>
      <c r="BK373" s="142"/>
      <c r="BL373" s="142"/>
      <c r="BM373" s="142"/>
      <c r="BN373" s="142"/>
    </row>
    <row r="374" spans="18:66" s="2" customFormat="1" x14ac:dyDescent="0.25">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c r="AS374" s="142"/>
      <c r="AT374" s="142"/>
      <c r="AU374" s="142"/>
      <c r="AV374" s="142"/>
      <c r="AW374" s="142"/>
      <c r="AX374" s="142"/>
      <c r="AY374" s="142"/>
      <c r="AZ374" s="142"/>
      <c r="BA374" s="142"/>
      <c r="BB374" s="142"/>
      <c r="BC374" s="142"/>
      <c r="BD374" s="142"/>
      <c r="BE374" s="142"/>
      <c r="BF374" s="142"/>
      <c r="BG374" s="142"/>
      <c r="BH374" s="142"/>
      <c r="BI374" s="142"/>
      <c r="BJ374" s="142"/>
      <c r="BK374" s="142"/>
      <c r="BL374" s="142"/>
      <c r="BM374" s="142"/>
      <c r="BN374" s="142"/>
    </row>
    <row r="375" spans="18:66" s="2" customFormat="1" x14ac:dyDescent="0.25">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c r="AS375" s="142"/>
      <c r="AT375" s="142"/>
      <c r="AU375" s="142"/>
      <c r="AV375" s="142"/>
      <c r="AW375" s="142"/>
      <c r="AX375" s="142"/>
      <c r="AY375" s="142"/>
      <c r="AZ375" s="142"/>
      <c r="BA375" s="142"/>
      <c r="BB375" s="142"/>
      <c r="BC375" s="142"/>
      <c r="BD375" s="142"/>
      <c r="BE375" s="142"/>
      <c r="BF375" s="142"/>
      <c r="BG375" s="142"/>
      <c r="BH375" s="142"/>
      <c r="BI375" s="142"/>
      <c r="BJ375" s="142"/>
      <c r="BK375" s="142"/>
      <c r="BL375" s="142"/>
      <c r="BM375" s="142"/>
      <c r="BN375" s="142"/>
    </row>
    <row r="376" spans="18:66" s="2" customFormat="1" x14ac:dyDescent="0.25">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c r="AS376" s="142"/>
      <c r="AT376" s="142"/>
      <c r="AU376" s="142"/>
      <c r="AV376" s="142"/>
      <c r="AW376" s="142"/>
      <c r="AX376" s="142"/>
      <c r="AY376" s="142"/>
      <c r="AZ376" s="142"/>
      <c r="BA376" s="142"/>
      <c r="BB376" s="142"/>
      <c r="BC376" s="142"/>
      <c r="BD376" s="142"/>
      <c r="BE376" s="142"/>
      <c r="BF376" s="142"/>
      <c r="BG376" s="142"/>
      <c r="BH376" s="142"/>
      <c r="BI376" s="142"/>
      <c r="BJ376" s="142"/>
      <c r="BK376" s="142"/>
      <c r="BL376" s="142"/>
      <c r="BM376" s="142"/>
      <c r="BN376" s="142"/>
    </row>
    <row r="377" spans="18:66" s="2" customFormat="1" x14ac:dyDescent="0.25">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c r="AS377" s="142"/>
      <c r="AT377" s="142"/>
      <c r="AU377" s="142"/>
      <c r="AV377" s="142"/>
      <c r="AW377" s="142"/>
      <c r="AX377" s="142"/>
      <c r="AY377" s="142"/>
      <c r="AZ377" s="142"/>
      <c r="BA377" s="142"/>
      <c r="BB377" s="142"/>
      <c r="BC377" s="142"/>
      <c r="BD377" s="142"/>
      <c r="BE377" s="142"/>
      <c r="BF377" s="142"/>
      <c r="BG377" s="142"/>
      <c r="BH377" s="142"/>
      <c r="BI377" s="142"/>
      <c r="BJ377" s="142"/>
      <c r="BK377" s="142"/>
      <c r="BL377" s="142"/>
      <c r="BM377" s="142"/>
      <c r="BN377" s="142"/>
    </row>
    <row r="378" spans="18:66" s="2" customFormat="1" x14ac:dyDescent="0.25">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c r="AS378" s="142"/>
      <c r="AT378" s="142"/>
      <c r="AU378" s="142"/>
      <c r="AV378" s="142"/>
      <c r="AW378" s="142"/>
      <c r="AX378" s="142"/>
      <c r="AY378" s="142"/>
      <c r="AZ378" s="142"/>
      <c r="BA378" s="142"/>
      <c r="BB378" s="142"/>
      <c r="BC378" s="142"/>
      <c r="BD378" s="142"/>
      <c r="BE378" s="142"/>
      <c r="BF378" s="142"/>
      <c r="BG378" s="142"/>
      <c r="BH378" s="142"/>
      <c r="BI378" s="142"/>
      <c r="BJ378" s="142"/>
      <c r="BK378" s="142"/>
      <c r="BL378" s="142"/>
      <c r="BM378" s="142"/>
      <c r="BN378" s="142"/>
    </row>
    <row r="379" spans="18:66" s="2" customFormat="1" x14ac:dyDescent="0.25">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c r="AS379" s="142"/>
      <c r="AT379" s="142"/>
      <c r="AU379" s="142"/>
      <c r="AV379" s="142"/>
      <c r="AW379" s="142"/>
      <c r="AX379" s="142"/>
      <c r="AY379" s="142"/>
      <c r="AZ379" s="142"/>
      <c r="BA379" s="142"/>
      <c r="BB379" s="142"/>
      <c r="BC379" s="142"/>
      <c r="BD379" s="142"/>
      <c r="BE379" s="142"/>
      <c r="BF379" s="142"/>
      <c r="BG379" s="142"/>
      <c r="BH379" s="142"/>
      <c r="BI379" s="142"/>
      <c r="BJ379" s="142"/>
      <c r="BK379" s="142"/>
      <c r="BL379" s="142"/>
      <c r="BM379" s="142"/>
      <c r="BN379" s="142"/>
    </row>
    <row r="380" spans="18:66" s="2" customFormat="1" x14ac:dyDescent="0.25">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c r="AS380" s="142"/>
      <c r="AT380" s="142"/>
      <c r="AU380" s="142"/>
      <c r="AV380" s="142"/>
      <c r="AW380" s="142"/>
      <c r="AX380" s="142"/>
      <c r="AY380" s="142"/>
      <c r="AZ380" s="142"/>
      <c r="BA380" s="142"/>
      <c r="BB380" s="142"/>
      <c r="BC380" s="142"/>
      <c r="BD380" s="142"/>
      <c r="BE380" s="142"/>
      <c r="BF380" s="142"/>
      <c r="BG380" s="142"/>
      <c r="BH380" s="142"/>
      <c r="BI380" s="142"/>
      <c r="BJ380" s="142"/>
      <c r="BK380" s="142"/>
      <c r="BL380" s="142"/>
      <c r="BM380" s="142"/>
      <c r="BN380" s="142"/>
    </row>
    <row r="381" spans="18:66" s="2" customFormat="1" x14ac:dyDescent="0.25">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c r="AS381" s="142"/>
      <c r="AT381" s="142"/>
      <c r="AU381" s="142"/>
      <c r="AV381" s="142"/>
      <c r="AW381" s="142"/>
      <c r="AX381" s="142"/>
      <c r="AY381" s="142"/>
      <c r="AZ381" s="142"/>
      <c r="BA381" s="142"/>
      <c r="BB381" s="142"/>
      <c r="BC381" s="142"/>
      <c r="BD381" s="142"/>
      <c r="BE381" s="142"/>
      <c r="BF381" s="142"/>
      <c r="BG381" s="142"/>
      <c r="BH381" s="142"/>
      <c r="BI381" s="142"/>
      <c r="BJ381" s="142"/>
      <c r="BK381" s="142"/>
      <c r="BL381" s="142"/>
      <c r="BM381" s="142"/>
      <c r="BN381" s="142"/>
    </row>
    <row r="382" spans="18:66" s="2" customFormat="1" x14ac:dyDescent="0.25">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c r="AS382" s="142"/>
      <c r="AT382" s="142"/>
      <c r="AU382" s="142"/>
      <c r="AV382" s="142"/>
      <c r="AW382" s="142"/>
      <c r="AX382" s="142"/>
      <c r="AY382" s="142"/>
      <c r="AZ382" s="142"/>
      <c r="BA382" s="142"/>
      <c r="BB382" s="142"/>
      <c r="BC382" s="142"/>
      <c r="BD382" s="142"/>
      <c r="BE382" s="142"/>
      <c r="BF382" s="142"/>
      <c r="BG382" s="142"/>
      <c r="BH382" s="142"/>
      <c r="BI382" s="142"/>
      <c r="BJ382" s="142"/>
      <c r="BK382" s="142"/>
      <c r="BL382" s="142"/>
      <c r="BM382" s="142"/>
      <c r="BN382" s="142"/>
    </row>
    <row r="383" spans="18:66" s="2" customFormat="1" x14ac:dyDescent="0.25">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c r="AS383" s="142"/>
      <c r="AT383" s="142"/>
      <c r="AU383" s="142"/>
      <c r="AV383" s="142"/>
      <c r="AW383" s="142"/>
      <c r="AX383" s="142"/>
      <c r="AY383" s="142"/>
      <c r="AZ383" s="142"/>
      <c r="BA383" s="142"/>
      <c r="BB383" s="142"/>
      <c r="BC383" s="142"/>
      <c r="BD383" s="142"/>
      <c r="BE383" s="142"/>
      <c r="BF383" s="142"/>
      <c r="BG383" s="142"/>
      <c r="BH383" s="142"/>
      <c r="BI383" s="142"/>
      <c r="BJ383" s="142"/>
      <c r="BK383" s="142"/>
      <c r="BL383" s="142"/>
      <c r="BM383" s="142"/>
      <c r="BN383" s="142"/>
    </row>
    <row r="384" spans="18:66" s="2" customFormat="1" x14ac:dyDescent="0.25">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c r="AS384" s="142"/>
      <c r="AT384" s="142"/>
      <c r="AU384" s="142"/>
      <c r="AV384" s="142"/>
      <c r="AW384" s="142"/>
      <c r="AX384" s="142"/>
      <c r="AY384" s="142"/>
      <c r="AZ384" s="142"/>
      <c r="BA384" s="142"/>
      <c r="BB384" s="142"/>
      <c r="BC384" s="142"/>
      <c r="BD384" s="142"/>
      <c r="BE384" s="142"/>
      <c r="BF384" s="142"/>
      <c r="BG384" s="142"/>
      <c r="BH384" s="142"/>
      <c r="BI384" s="142"/>
      <c r="BJ384" s="142"/>
      <c r="BK384" s="142"/>
      <c r="BL384" s="142"/>
      <c r="BM384" s="142"/>
      <c r="BN384" s="142"/>
    </row>
    <row r="385" spans="18:66" s="2" customFormat="1" x14ac:dyDescent="0.25">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c r="AS385" s="142"/>
      <c r="AT385" s="142"/>
      <c r="AU385" s="142"/>
      <c r="AV385" s="142"/>
      <c r="AW385" s="142"/>
      <c r="AX385" s="142"/>
      <c r="AY385" s="142"/>
      <c r="AZ385" s="142"/>
      <c r="BA385" s="142"/>
      <c r="BB385" s="142"/>
      <c r="BC385" s="142"/>
      <c r="BD385" s="142"/>
      <c r="BE385" s="142"/>
      <c r="BF385" s="142"/>
      <c r="BG385" s="142"/>
      <c r="BH385" s="142"/>
      <c r="BI385" s="142"/>
      <c r="BJ385" s="142"/>
      <c r="BK385" s="142"/>
      <c r="BL385" s="142"/>
      <c r="BM385" s="142"/>
      <c r="BN385" s="142"/>
    </row>
    <row r="386" spans="18:66" s="2" customFormat="1" x14ac:dyDescent="0.25">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c r="AM386" s="142"/>
      <c r="AN386" s="142"/>
      <c r="AO386" s="142"/>
      <c r="AP386" s="142"/>
      <c r="AQ386" s="142"/>
      <c r="AR386" s="142"/>
      <c r="AS386" s="142"/>
      <c r="AT386" s="142"/>
      <c r="AU386" s="142"/>
      <c r="AV386" s="142"/>
      <c r="AW386" s="142"/>
      <c r="AX386" s="142"/>
      <c r="AY386" s="142"/>
      <c r="AZ386" s="142"/>
      <c r="BA386" s="142"/>
      <c r="BB386" s="142"/>
      <c r="BC386" s="142"/>
      <c r="BD386" s="142"/>
      <c r="BE386" s="142"/>
      <c r="BF386" s="142"/>
      <c r="BG386" s="142"/>
      <c r="BH386" s="142"/>
      <c r="BI386" s="142"/>
      <c r="BJ386" s="142"/>
      <c r="BK386" s="142"/>
      <c r="BL386" s="142"/>
      <c r="BM386" s="142"/>
      <c r="BN386" s="142"/>
    </row>
    <row r="387" spans="18:66" s="2" customFormat="1" x14ac:dyDescent="0.25">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c r="AM387" s="142"/>
      <c r="AN387" s="142"/>
      <c r="AO387" s="142"/>
      <c r="AP387" s="142"/>
      <c r="AQ387" s="142"/>
      <c r="AR387" s="142"/>
      <c r="AS387" s="142"/>
      <c r="AT387" s="142"/>
      <c r="AU387" s="142"/>
      <c r="AV387" s="142"/>
      <c r="AW387" s="142"/>
      <c r="AX387" s="142"/>
      <c r="AY387" s="142"/>
      <c r="AZ387" s="142"/>
      <c r="BA387" s="142"/>
      <c r="BB387" s="142"/>
      <c r="BC387" s="142"/>
      <c r="BD387" s="142"/>
      <c r="BE387" s="142"/>
      <c r="BF387" s="142"/>
      <c r="BG387" s="142"/>
      <c r="BH387" s="142"/>
      <c r="BI387" s="142"/>
      <c r="BJ387" s="142"/>
      <c r="BK387" s="142"/>
      <c r="BL387" s="142"/>
      <c r="BM387" s="142"/>
      <c r="BN387" s="142"/>
    </row>
    <row r="388" spans="18:66" s="2" customFormat="1" x14ac:dyDescent="0.25">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c r="AS388" s="142"/>
      <c r="AT388" s="142"/>
      <c r="AU388" s="142"/>
      <c r="AV388" s="142"/>
      <c r="AW388" s="142"/>
      <c r="AX388" s="142"/>
      <c r="AY388" s="142"/>
      <c r="AZ388" s="142"/>
      <c r="BA388" s="142"/>
      <c r="BB388" s="142"/>
      <c r="BC388" s="142"/>
      <c r="BD388" s="142"/>
      <c r="BE388" s="142"/>
      <c r="BF388" s="142"/>
      <c r="BG388" s="142"/>
      <c r="BH388" s="142"/>
      <c r="BI388" s="142"/>
      <c r="BJ388" s="142"/>
      <c r="BK388" s="142"/>
      <c r="BL388" s="142"/>
      <c r="BM388" s="142"/>
      <c r="BN388" s="142"/>
    </row>
    <row r="389" spans="18:66" s="2" customFormat="1" x14ac:dyDescent="0.25">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c r="AS389" s="142"/>
      <c r="AT389" s="142"/>
      <c r="AU389" s="142"/>
      <c r="AV389" s="142"/>
      <c r="AW389" s="142"/>
      <c r="AX389" s="142"/>
      <c r="AY389" s="142"/>
      <c r="AZ389" s="142"/>
      <c r="BA389" s="142"/>
      <c r="BB389" s="142"/>
      <c r="BC389" s="142"/>
      <c r="BD389" s="142"/>
      <c r="BE389" s="142"/>
      <c r="BF389" s="142"/>
      <c r="BG389" s="142"/>
      <c r="BH389" s="142"/>
      <c r="BI389" s="142"/>
      <c r="BJ389" s="142"/>
      <c r="BK389" s="142"/>
      <c r="BL389" s="142"/>
      <c r="BM389" s="142"/>
      <c r="BN389" s="142"/>
    </row>
    <row r="390" spans="18:66" s="2" customFormat="1" x14ac:dyDescent="0.25">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c r="AS390" s="142"/>
      <c r="AT390" s="142"/>
      <c r="AU390" s="142"/>
      <c r="AV390" s="142"/>
      <c r="AW390" s="142"/>
      <c r="AX390" s="142"/>
      <c r="AY390" s="142"/>
      <c r="AZ390" s="142"/>
      <c r="BA390" s="142"/>
      <c r="BB390" s="142"/>
      <c r="BC390" s="142"/>
      <c r="BD390" s="142"/>
      <c r="BE390" s="142"/>
      <c r="BF390" s="142"/>
      <c r="BG390" s="142"/>
      <c r="BH390" s="142"/>
      <c r="BI390" s="142"/>
      <c r="BJ390" s="142"/>
      <c r="BK390" s="142"/>
      <c r="BL390" s="142"/>
      <c r="BM390" s="142"/>
      <c r="BN390" s="142"/>
    </row>
    <row r="391" spans="18:66" s="2" customFormat="1" x14ac:dyDescent="0.25">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c r="AS391" s="142"/>
      <c r="AT391" s="142"/>
      <c r="AU391" s="142"/>
      <c r="AV391" s="142"/>
      <c r="AW391" s="142"/>
      <c r="AX391" s="142"/>
      <c r="AY391" s="142"/>
      <c r="AZ391" s="142"/>
      <c r="BA391" s="142"/>
      <c r="BB391" s="142"/>
      <c r="BC391" s="142"/>
      <c r="BD391" s="142"/>
      <c r="BE391" s="142"/>
      <c r="BF391" s="142"/>
      <c r="BG391" s="142"/>
      <c r="BH391" s="142"/>
      <c r="BI391" s="142"/>
      <c r="BJ391" s="142"/>
      <c r="BK391" s="142"/>
      <c r="BL391" s="142"/>
      <c r="BM391" s="142"/>
      <c r="BN391" s="142"/>
    </row>
    <row r="392" spans="18:66" s="2" customFormat="1" x14ac:dyDescent="0.25">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c r="AS392" s="142"/>
      <c r="AT392" s="142"/>
      <c r="AU392" s="142"/>
      <c r="AV392" s="142"/>
      <c r="AW392" s="142"/>
      <c r="AX392" s="142"/>
      <c r="AY392" s="142"/>
      <c r="AZ392" s="142"/>
      <c r="BA392" s="142"/>
      <c r="BB392" s="142"/>
      <c r="BC392" s="142"/>
      <c r="BD392" s="142"/>
      <c r="BE392" s="142"/>
      <c r="BF392" s="142"/>
      <c r="BG392" s="142"/>
      <c r="BH392" s="142"/>
      <c r="BI392" s="142"/>
      <c r="BJ392" s="142"/>
      <c r="BK392" s="142"/>
      <c r="BL392" s="142"/>
      <c r="BM392" s="142"/>
      <c r="BN392" s="142"/>
    </row>
    <row r="393" spans="18:66" s="2" customFormat="1" x14ac:dyDescent="0.25">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c r="AS393" s="142"/>
      <c r="AT393" s="142"/>
      <c r="AU393" s="142"/>
      <c r="AV393" s="142"/>
      <c r="AW393" s="142"/>
      <c r="AX393" s="142"/>
      <c r="AY393" s="142"/>
      <c r="AZ393" s="142"/>
      <c r="BA393" s="142"/>
      <c r="BB393" s="142"/>
      <c r="BC393" s="142"/>
      <c r="BD393" s="142"/>
      <c r="BE393" s="142"/>
      <c r="BF393" s="142"/>
      <c r="BG393" s="142"/>
      <c r="BH393" s="142"/>
      <c r="BI393" s="142"/>
      <c r="BJ393" s="142"/>
      <c r="BK393" s="142"/>
      <c r="BL393" s="142"/>
      <c r="BM393" s="142"/>
      <c r="BN393" s="142"/>
    </row>
    <row r="394" spans="18:66" s="2" customFormat="1" x14ac:dyDescent="0.25">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c r="AS394" s="142"/>
      <c r="AT394" s="142"/>
      <c r="AU394" s="142"/>
      <c r="AV394" s="142"/>
      <c r="AW394" s="142"/>
      <c r="AX394" s="142"/>
      <c r="AY394" s="142"/>
      <c r="AZ394" s="142"/>
      <c r="BA394" s="142"/>
      <c r="BB394" s="142"/>
      <c r="BC394" s="142"/>
      <c r="BD394" s="142"/>
      <c r="BE394" s="142"/>
      <c r="BF394" s="142"/>
      <c r="BG394" s="142"/>
      <c r="BH394" s="142"/>
      <c r="BI394" s="142"/>
      <c r="BJ394" s="142"/>
      <c r="BK394" s="142"/>
      <c r="BL394" s="142"/>
      <c r="BM394" s="142"/>
      <c r="BN394" s="142"/>
    </row>
    <row r="395" spans="18:66" s="2" customFormat="1" x14ac:dyDescent="0.25">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c r="AS395" s="142"/>
      <c r="AT395" s="142"/>
      <c r="AU395" s="142"/>
      <c r="AV395" s="142"/>
      <c r="AW395" s="142"/>
      <c r="AX395" s="142"/>
      <c r="AY395" s="142"/>
      <c r="AZ395" s="142"/>
      <c r="BA395" s="142"/>
      <c r="BB395" s="142"/>
      <c r="BC395" s="142"/>
      <c r="BD395" s="142"/>
      <c r="BE395" s="142"/>
      <c r="BF395" s="142"/>
      <c r="BG395" s="142"/>
      <c r="BH395" s="142"/>
      <c r="BI395" s="142"/>
      <c r="BJ395" s="142"/>
      <c r="BK395" s="142"/>
      <c r="BL395" s="142"/>
      <c r="BM395" s="142"/>
      <c r="BN395" s="142"/>
    </row>
    <row r="396" spans="18:66" s="2" customFormat="1" x14ac:dyDescent="0.25">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c r="AS396" s="142"/>
      <c r="AT396" s="142"/>
      <c r="AU396" s="142"/>
      <c r="AV396" s="142"/>
      <c r="AW396" s="142"/>
      <c r="AX396" s="142"/>
      <c r="AY396" s="142"/>
      <c r="AZ396" s="142"/>
      <c r="BA396" s="142"/>
      <c r="BB396" s="142"/>
      <c r="BC396" s="142"/>
      <c r="BD396" s="142"/>
      <c r="BE396" s="142"/>
      <c r="BF396" s="142"/>
      <c r="BG396" s="142"/>
      <c r="BH396" s="142"/>
      <c r="BI396" s="142"/>
      <c r="BJ396" s="142"/>
      <c r="BK396" s="142"/>
      <c r="BL396" s="142"/>
      <c r="BM396" s="142"/>
      <c r="BN396" s="142"/>
    </row>
    <row r="397" spans="18:66" s="2" customFormat="1" x14ac:dyDescent="0.25">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c r="AS397" s="142"/>
      <c r="AT397" s="142"/>
      <c r="AU397" s="142"/>
      <c r="AV397" s="142"/>
      <c r="AW397" s="142"/>
      <c r="AX397" s="142"/>
      <c r="AY397" s="142"/>
      <c r="AZ397" s="142"/>
      <c r="BA397" s="142"/>
      <c r="BB397" s="142"/>
      <c r="BC397" s="142"/>
      <c r="BD397" s="142"/>
      <c r="BE397" s="142"/>
      <c r="BF397" s="142"/>
      <c r="BG397" s="142"/>
      <c r="BH397" s="142"/>
      <c r="BI397" s="142"/>
      <c r="BJ397" s="142"/>
      <c r="BK397" s="142"/>
      <c r="BL397" s="142"/>
      <c r="BM397" s="142"/>
      <c r="BN397" s="142"/>
    </row>
    <row r="398" spans="18:66" s="2" customFormat="1" x14ac:dyDescent="0.25">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c r="AS398" s="142"/>
      <c r="AT398" s="142"/>
      <c r="AU398" s="142"/>
      <c r="AV398" s="142"/>
      <c r="AW398" s="142"/>
      <c r="AX398" s="142"/>
      <c r="AY398" s="142"/>
      <c r="AZ398" s="142"/>
      <c r="BA398" s="142"/>
      <c r="BB398" s="142"/>
      <c r="BC398" s="142"/>
      <c r="BD398" s="142"/>
      <c r="BE398" s="142"/>
      <c r="BF398" s="142"/>
      <c r="BG398" s="142"/>
      <c r="BH398" s="142"/>
      <c r="BI398" s="142"/>
      <c r="BJ398" s="142"/>
      <c r="BK398" s="142"/>
      <c r="BL398" s="142"/>
      <c r="BM398" s="142"/>
      <c r="BN398" s="142"/>
    </row>
    <row r="399" spans="18:66" s="2" customFormat="1" x14ac:dyDescent="0.25">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c r="AU399" s="142"/>
      <c r="AV399" s="142"/>
      <c r="AW399" s="142"/>
      <c r="AX399" s="142"/>
      <c r="AY399" s="142"/>
      <c r="AZ399" s="142"/>
      <c r="BA399" s="142"/>
      <c r="BB399" s="142"/>
      <c r="BC399" s="142"/>
      <c r="BD399" s="142"/>
      <c r="BE399" s="142"/>
      <c r="BF399" s="142"/>
      <c r="BG399" s="142"/>
      <c r="BH399" s="142"/>
      <c r="BI399" s="142"/>
      <c r="BJ399" s="142"/>
      <c r="BK399" s="142"/>
      <c r="BL399" s="142"/>
      <c r="BM399" s="142"/>
      <c r="BN399" s="142"/>
    </row>
    <row r="400" spans="18:66" s="2" customFormat="1" x14ac:dyDescent="0.25">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c r="AU400" s="142"/>
      <c r="AV400" s="142"/>
      <c r="AW400" s="142"/>
      <c r="AX400" s="142"/>
      <c r="AY400" s="142"/>
      <c r="AZ400" s="142"/>
      <c r="BA400" s="142"/>
      <c r="BB400" s="142"/>
      <c r="BC400" s="142"/>
      <c r="BD400" s="142"/>
      <c r="BE400" s="142"/>
      <c r="BF400" s="142"/>
      <c r="BG400" s="142"/>
      <c r="BH400" s="142"/>
      <c r="BI400" s="142"/>
      <c r="BJ400" s="142"/>
      <c r="BK400" s="142"/>
      <c r="BL400" s="142"/>
      <c r="BM400" s="142"/>
      <c r="BN400" s="142"/>
    </row>
    <row r="401" spans="18:66" s="2" customFormat="1" x14ac:dyDescent="0.25">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c r="AU401" s="142"/>
      <c r="AV401" s="142"/>
      <c r="AW401" s="142"/>
      <c r="AX401" s="142"/>
      <c r="AY401" s="142"/>
      <c r="AZ401" s="142"/>
      <c r="BA401" s="142"/>
      <c r="BB401" s="142"/>
      <c r="BC401" s="142"/>
      <c r="BD401" s="142"/>
      <c r="BE401" s="142"/>
      <c r="BF401" s="142"/>
      <c r="BG401" s="142"/>
      <c r="BH401" s="142"/>
      <c r="BI401" s="142"/>
      <c r="BJ401" s="142"/>
      <c r="BK401" s="142"/>
      <c r="BL401" s="142"/>
      <c r="BM401" s="142"/>
      <c r="BN401" s="142"/>
    </row>
    <row r="402" spans="18:66" s="2" customFormat="1" x14ac:dyDescent="0.25">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c r="AU402" s="142"/>
      <c r="AV402" s="142"/>
      <c r="AW402" s="142"/>
      <c r="AX402" s="142"/>
      <c r="AY402" s="142"/>
      <c r="AZ402" s="142"/>
      <c r="BA402" s="142"/>
      <c r="BB402" s="142"/>
      <c r="BC402" s="142"/>
      <c r="BD402" s="142"/>
      <c r="BE402" s="142"/>
      <c r="BF402" s="142"/>
      <c r="BG402" s="142"/>
      <c r="BH402" s="142"/>
      <c r="BI402" s="142"/>
      <c r="BJ402" s="142"/>
      <c r="BK402" s="142"/>
      <c r="BL402" s="142"/>
      <c r="BM402" s="142"/>
      <c r="BN402" s="142"/>
    </row>
    <row r="403" spans="18:66" s="2" customFormat="1" x14ac:dyDescent="0.25">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c r="AU403" s="142"/>
      <c r="AV403" s="142"/>
      <c r="AW403" s="142"/>
      <c r="AX403" s="142"/>
      <c r="AY403" s="142"/>
      <c r="AZ403" s="142"/>
      <c r="BA403" s="142"/>
      <c r="BB403" s="142"/>
      <c r="BC403" s="142"/>
      <c r="BD403" s="142"/>
      <c r="BE403" s="142"/>
      <c r="BF403" s="142"/>
      <c r="BG403" s="142"/>
      <c r="BH403" s="142"/>
      <c r="BI403" s="142"/>
      <c r="BJ403" s="142"/>
      <c r="BK403" s="142"/>
      <c r="BL403" s="142"/>
      <c r="BM403" s="142"/>
      <c r="BN403" s="142"/>
    </row>
    <row r="404" spans="18:66" s="2" customFormat="1" x14ac:dyDescent="0.25">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c r="AU404" s="142"/>
      <c r="AV404" s="142"/>
      <c r="AW404" s="142"/>
      <c r="AX404" s="142"/>
      <c r="AY404" s="142"/>
      <c r="AZ404" s="142"/>
      <c r="BA404" s="142"/>
      <c r="BB404" s="142"/>
      <c r="BC404" s="142"/>
      <c r="BD404" s="142"/>
      <c r="BE404" s="142"/>
      <c r="BF404" s="142"/>
      <c r="BG404" s="142"/>
      <c r="BH404" s="142"/>
      <c r="BI404" s="142"/>
      <c r="BJ404" s="142"/>
      <c r="BK404" s="142"/>
      <c r="BL404" s="142"/>
      <c r="BM404" s="142"/>
      <c r="BN404" s="142"/>
    </row>
    <row r="405" spans="18:66" s="2" customFormat="1" x14ac:dyDescent="0.25">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c r="AU405" s="142"/>
      <c r="AV405" s="142"/>
      <c r="AW405" s="142"/>
      <c r="AX405" s="142"/>
      <c r="AY405" s="142"/>
      <c r="AZ405" s="142"/>
      <c r="BA405" s="142"/>
      <c r="BB405" s="142"/>
      <c r="BC405" s="142"/>
      <c r="BD405" s="142"/>
      <c r="BE405" s="142"/>
      <c r="BF405" s="142"/>
      <c r="BG405" s="142"/>
      <c r="BH405" s="142"/>
      <c r="BI405" s="142"/>
      <c r="BJ405" s="142"/>
      <c r="BK405" s="142"/>
      <c r="BL405" s="142"/>
      <c r="BM405" s="142"/>
      <c r="BN405" s="142"/>
    </row>
    <row r="406" spans="18:66" s="2" customFormat="1" x14ac:dyDescent="0.25">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c r="AU406" s="142"/>
      <c r="AV406" s="142"/>
      <c r="AW406" s="142"/>
      <c r="AX406" s="142"/>
      <c r="AY406" s="142"/>
      <c r="AZ406" s="142"/>
      <c r="BA406" s="142"/>
      <c r="BB406" s="142"/>
      <c r="BC406" s="142"/>
      <c r="BD406" s="142"/>
      <c r="BE406" s="142"/>
      <c r="BF406" s="142"/>
      <c r="BG406" s="142"/>
      <c r="BH406" s="142"/>
      <c r="BI406" s="142"/>
      <c r="BJ406" s="142"/>
      <c r="BK406" s="142"/>
      <c r="BL406" s="142"/>
      <c r="BM406" s="142"/>
      <c r="BN406" s="142"/>
    </row>
    <row r="407" spans="18:66" s="2" customFormat="1" x14ac:dyDescent="0.25">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c r="AU407" s="142"/>
      <c r="AV407" s="142"/>
      <c r="AW407" s="142"/>
      <c r="AX407" s="142"/>
      <c r="AY407" s="142"/>
      <c r="AZ407" s="142"/>
      <c r="BA407" s="142"/>
      <c r="BB407" s="142"/>
      <c r="BC407" s="142"/>
      <c r="BD407" s="142"/>
      <c r="BE407" s="142"/>
      <c r="BF407" s="142"/>
      <c r="BG407" s="142"/>
      <c r="BH407" s="142"/>
      <c r="BI407" s="142"/>
      <c r="BJ407" s="142"/>
      <c r="BK407" s="142"/>
      <c r="BL407" s="142"/>
      <c r="BM407" s="142"/>
      <c r="BN407" s="142"/>
    </row>
    <row r="408" spans="18:66" s="2" customFormat="1" x14ac:dyDescent="0.25">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c r="AU408" s="142"/>
      <c r="AV408" s="142"/>
      <c r="AW408" s="142"/>
      <c r="AX408" s="142"/>
      <c r="AY408" s="142"/>
      <c r="AZ408" s="142"/>
      <c r="BA408" s="142"/>
      <c r="BB408" s="142"/>
      <c r="BC408" s="142"/>
      <c r="BD408" s="142"/>
      <c r="BE408" s="142"/>
      <c r="BF408" s="142"/>
      <c r="BG408" s="142"/>
      <c r="BH408" s="142"/>
      <c r="BI408" s="142"/>
      <c r="BJ408" s="142"/>
      <c r="BK408" s="142"/>
      <c r="BL408" s="142"/>
      <c r="BM408" s="142"/>
      <c r="BN408" s="142"/>
    </row>
    <row r="409" spans="18:66" s="2" customFormat="1" x14ac:dyDescent="0.25">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c r="AU409" s="142"/>
      <c r="AV409" s="142"/>
      <c r="AW409" s="142"/>
      <c r="AX409" s="142"/>
      <c r="AY409" s="142"/>
      <c r="AZ409" s="142"/>
      <c r="BA409" s="142"/>
      <c r="BB409" s="142"/>
      <c r="BC409" s="142"/>
      <c r="BD409" s="142"/>
      <c r="BE409" s="142"/>
      <c r="BF409" s="142"/>
      <c r="BG409" s="142"/>
      <c r="BH409" s="142"/>
      <c r="BI409" s="142"/>
      <c r="BJ409" s="142"/>
      <c r="BK409" s="142"/>
      <c r="BL409" s="142"/>
      <c r="BM409" s="142"/>
      <c r="BN409" s="142"/>
    </row>
    <row r="410" spans="18:66" s="2" customFormat="1" x14ac:dyDescent="0.25">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c r="AU410" s="142"/>
      <c r="AV410" s="142"/>
      <c r="AW410" s="142"/>
      <c r="AX410" s="142"/>
      <c r="AY410" s="142"/>
      <c r="AZ410" s="142"/>
      <c r="BA410" s="142"/>
      <c r="BB410" s="142"/>
      <c r="BC410" s="142"/>
      <c r="BD410" s="142"/>
      <c r="BE410" s="142"/>
      <c r="BF410" s="142"/>
      <c r="BG410" s="142"/>
      <c r="BH410" s="142"/>
      <c r="BI410" s="142"/>
      <c r="BJ410" s="142"/>
      <c r="BK410" s="142"/>
      <c r="BL410" s="142"/>
      <c r="BM410" s="142"/>
      <c r="BN410" s="142"/>
    </row>
    <row r="411" spans="18:66" s="2" customFormat="1" x14ac:dyDescent="0.25">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c r="AS411" s="142"/>
      <c r="AT411" s="142"/>
      <c r="AU411" s="142"/>
      <c r="AV411" s="142"/>
      <c r="AW411" s="142"/>
      <c r="AX411" s="142"/>
      <c r="AY411" s="142"/>
      <c r="AZ411" s="142"/>
      <c r="BA411" s="142"/>
      <c r="BB411" s="142"/>
      <c r="BC411" s="142"/>
      <c r="BD411" s="142"/>
      <c r="BE411" s="142"/>
      <c r="BF411" s="142"/>
      <c r="BG411" s="142"/>
      <c r="BH411" s="142"/>
      <c r="BI411" s="142"/>
      <c r="BJ411" s="142"/>
      <c r="BK411" s="142"/>
      <c r="BL411" s="142"/>
      <c r="BM411" s="142"/>
      <c r="BN411" s="142"/>
    </row>
    <row r="412" spans="18:66" s="2" customFormat="1" x14ac:dyDescent="0.25">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c r="AU412" s="142"/>
      <c r="AV412" s="142"/>
      <c r="AW412" s="142"/>
      <c r="AX412" s="142"/>
      <c r="AY412" s="142"/>
      <c r="AZ412" s="142"/>
      <c r="BA412" s="142"/>
      <c r="BB412" s="142"/>
      <c r="BC412" s="142"/>
      <c r="BD412" s="142"/>
      <c r="BE412" s="142"/>
      <c r="BF412" s="142"/>
      <c r="BG412" s="142"/>
      <c r="BH412" s="142"/>
      <c r="BI412" s="142"/>
      <c r="BJ412" s="142"/>
      <c r="BK412" s="142"/>
      <c r="BL412" s="142"/>
      <c r="BM412" s="142"/>
      <c r="BN412" s="142"/>
    </row>
    <row r="413" spans="18:66" s="2" customFormat="1" x14ac:dyDescent="0.25">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c r="AS413" s="142"/>
      <c r="AT413" s="142"/>
      <c r="AU413" s="142"/>
      <c r="AV413" s="142"/>
      <c r="AW413" s="142"/>
      <c r="AX413" s="142"/>
      <c r="AY413" s="142"/>
      <c r="AZ413" s="142"/>
      <c r="BA413" s="142"/>
      <c r="BB413" s="142"/>
      <c r="BC413" s="142"/>
      <c r="BD413" s="142"/>
      <c r="BE413" s="142"/>
      <c r="BF413" s="142"/>
      <c r="BG413" s="142"/>
      <c r="BH413" s="142"/>
      <c r="BI413" s="142"/>
      <c r="BJ413" s="142"/>
      <c r="BK413" s="142"/>
      <c r="BL413" s="142"/>
      <c r="BM413" s="142"/>
      <c r="BN413" s="142"/>
    </row>
    <row r="414" spans="18:66" s="2" customFormat="1" x14ac:dyDescent="0.25">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c r="AS414" s="142"/>
      <c r="AT414" s="142"/>
      <c r="AU414" s="142"/>
      <c r="AV414" s="142"/>
      <c r="AW414" s="142"/>
      <c r="AX414" s="142"/>
      <c r="AY414" s="142"/>
      <c r="AZ414" s="142"/>
      <c r="BA414" s="142"/>
      <c r="BB414" s="142"/>
      <c r="BC414" s="142"/>
      <c r="BD414" s="142"/>
      <c r="BE414" s="142"/>
      <c r="BF414" s="142"/>
      <c r="BG414" s="142"/>
      <c r="BH414" s="142"/>
      <c r="BI414" s="142"/>
      <c r="BJ414" s="142"/>
      <c r="BK414" s="142"/>
      <c r="BL414" s="142"/>
      <c r="BM414" s="142"/>
      <c r="BN414" s="142"/>
    </row>
    <row r="415" spans="18:66" s="2" customFormat="1" x14ac:dyDescent="0.25">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c r="AS415" s="142"/>
      <c r="AT415" s="142"/>
      <c r="AU415" s="142"/>
      <c r="AV415" s="142"/>
      <c r="AW415" s="142"/>
      <c r="AX415" s="142"/>
      <c r="AY415" s="142"/>
      <c r="AZ415" s="142"/>
      <c r="BA415" s="142"/>
      <c r="BB415" s="142"/>
      <c r="BC415" s="142"/>
      <c r="BD415" s="142"/>
      <c r="BE415" s="142"/>
      <c r="BF415" s="142"/>
      <c r="BG415" s="142"/>
      <c r="BH415" s="142"/>
      <c r="BI415" s="142"/>
      <c r="BJ415" s="142"/>
      <c r="BK415" s="142"/>
      <c r="BL415" s="142"/>
      <c r="BM415" s="142"/>
      <c r="BN415" s="142"/>
    </row>
    <row r="416" spans="18:66" s="2" customFormat="1" x14ac:dyDescent="0.25">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c r="AS416" s="142"/>
      <c r="AT416" s="142"/>
      <c r="AU416" s="142"/>
      <c r="AV416" s="142"/>
      <c r="AW416" s="142"/>
      <c r="AX416" s="142"/>
      <c r="AY416" s="142"/>
      <c r="AZ416" s="142"/>
      <c r="BA416" s="142"/>
      <c r="BB416" s="142"/>
      <c r="BC416" s="142"/>
      <c r="BD416" s="142"/>
      <c r="BE416" s="142"/>
      <c r="BF416" s="142"/>
      <c r="BG416" s="142"/>
      <c r="BH416" s="142"/>
      <c r="BI416" s="142"/>
      <c r="BJ416" s="142"/>
      <c r="BK416" s="142"/>
      <c r="BL416" s="142"/>
      <c r="BM416" s="142"/>
      <c r="BN416" s="142"/>
    </row>
    <row r="417" spans="18:66" s="2" customFormat="1" x14ac:dyDescent="0.25">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c r="AS417" s="142"/>
      <c r="AT417" s="142"/>
      <c r="AU417" s="142"/>
      <c r="AV417" s="142"/>
      <c r="AW417" s="142"/>
      <c r="AX417" s="142"/>
      <c r="AY417" s="142"/>
      <c r="AZ417" s="142"/>
      <c r="BA417" s="142"/>
      <c r="BB417" s="142"/>
      <c r="BC417" s="142"/>
      <c r="BD417" s="142"/>
      <c r="BE417" s="142"/>
      <c r="BF417" s="142"/>
      <c r="BG417" s="142"/>
      <c r="BH417" s="142"/>
      <c r="BI417" s="142"/>
      <c r="BJ417" s="142"/>
      <c r="BK417" s="142"/>
      <c r="BL417" s="142"/>
      <c r="BM417" s="142"/>
      <c r="BN417" s="142"/>
    </row>
    <row r="418" spans="18:66" s="2" customFormat="1" x14ac:dyDescent="0.25">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c r="AS418" s="142"/>
      <c r="AT418" s="142"/>
      <c r="AU418" s="142"/>
      <c r="AV418" s="142"/>
      <c r="AW418" s="142"/>
      <c r="AX418" s="142"/>
      <c r="AY418" s="142"/>
      <c r="AZ418" s="142"/>
      <c r="BA418" s="142"/>
      <c r="BB418" s="142"/>
      <c r="BC418" s="142"/>
      <c r="BD418" s="142"/>
      <c r="BE418" s="142"/>
      <c r="BF418" s="142"/>
      <c r="BG418" s="142"/>
      <c r="BH418" s="142"/>
      <c r="BI418" s="142"/>
      <c r="BJ418" s="142"/>
      <c r="BK418" s="142"/>
      <c r="BL418" s="142"/>
      <c r="BM418" s="142"/>
      <c r="BN418" s="142"/>
    </row>
    <row r="419" spans="18:66" s="2" customFormat="1" x14ac:dyDescent="0.25">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c r="AU419" s="142"/>
      <c r="AV419" s="142"/>
      <c r="AW419" s="142"/>
      <c r="AX419" s="142"/>
      <c r="AY419" s="142"/>
      <c r="AZ419" s="142"/>
      <c r="BA419" s="142"/>
      <c r="BB419" s="142"/>
      <c r="BC419" s="142"/>
      <c r="BD419" s="142"/>
      <c r="BE419" s="142"/>
      <c r="BF419" s="142"/>
      <c r="BG419" s="142"/>
      <c r="BH419" s="142"/>
      <c r="BI419" s="142"/>
      <c r="BJ419" s="142"/>
      <c r="BK419" s="142"/>
      <c r="BL419" s="142"/>
      <c r="BM419" s="142"/>
      <c r="BN419" s="142"/>
    </row>
    <row r="420" spans="18:66" s="2" customFormat="1" x14ac:dyDescent="0.25">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c r="AS420" s="142"/>
      <c r="AT420" s="142"/>
      <c r="AU420" s="142"/>
      <c r="AV420" s="142"/>
      <c r="AW420" s="142"/>
      <c r="AX420" s="142"/>
      <c r="AY420" s="142"/>
      <c r="AZ420" s="142"/>
      <c r="BA420" s="142"/>
      <c r="BB420" s="142"/>
      <c r="BC420" s="142"/>
      <c r="BD420" s="142"/>
      <c r="BE420" s="142"/>
      <c r="BF420" s="142"/>
      <c r="BG420" s="142"/>
      <c r="BH420" s="142"/>
      <c r="BI420" s="142"/>
      <c r="BJ420" s="142"/>
      <c r="BK420" s="142"/>
      <c r="BL420" s="142"/>
      <c r="BM420" s="142"/>
      <c r="BN420" s="142"/>
    </row>
    <row r="421" spans="18:66" s="2" customFormat="1" x14ac:dyDescent="0.25">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c r="AS421" s="142"/>
      <c r="AT421" s="142"/>
      <c r="AU421" s="142"/>
      <c r="AV421" s="142"/>
      <c r="AW421" s="142"/>
      <c r="AX421" s="142"/>
      <c r="AY421" s="142"/>
      <c r="AZ421" s="142"/>
      <c r="BA421" s="142"/>
      <c r="BB421" s="142"/>
      <c r="BC421" s="142"/>
      <c r="BD421" s="142"/>
      <c r="BE421" s="142"/>
      <c r="BF421" s="142"/>
      <c r="BG421" s="142"/>
      <c r="BH421" s="142"/>
      <c r="BI421" s="142"/>
      <c r="BJ421" s="142"/>
      <c r="BK421" s="142"/>
      <c r="BL421" s="142"/>
      <c r="BM421" s="142"/>
      <c r="BN421" s="142"/>
    </row>
    <row r="422" spans="18:66" s="2" customFormat="1" x14ac:dyDescent="0.25">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c r="AU422" s="142"/>
      <c r="AV422" s="142"/>
      <c r="AW422" s="142"/>
      <c r="AX422" s="142"/>
      <c r="AY422" s="142"/>
      <c r="AZ422" s="142"/>
      <c r="BA422" s="142"/>
      <c r="BB422" s="142"/>
      <c r="BC422" s="142"/>
      <c r="BD422" s="142"/>
      <c r="BE422" s="142"/>
      <c r="BF422" s="142"/>
      <c r="BG422" s="142"/>
      <c r="BH422" s="142"/>
      <c r="BI422" s="142"/>
      <c r="BJ422" s="142"/>
      <c r="BK422" s="142"/>
      <c r="BL422" s="142"/>
      <c r="BM422" s="142"/>
      <c r="BN422" s="142"/>
    </row>
    <row r="423" spans="18:66" s="2" customFormat="1" x14ac:dyDescent="0.25">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c r="AU423" s="142"/>
      <c r="AV423" s="142"/>
      <c r="AW423" s="142"/>
      <c r="AX423" s="142"/>
      <c r="AY423" s="142"/>
      <c r="AZ423" s="142"/>
      <c r="BA423" s="142"/>
      <c r="BB423" s="142"/>
      <c r="BC423" s="142"/>
      <c r="BD423" s="142"/>
      <c r="BE423" s="142"/>
      <c r="BF423" s="142"/>
      <c r="BG423" s="142"/>
      <c r="BH423" s="142"/>
      <c r="BI423" s="142"/>
      <c r="BJ423" s="142"/>
      <c r="BK423" s="142"/>
      <c r="BL423" s="142"/>
      <c r="BM423" s="142"/>
      <c r="BN423" s="142"/>
    </row>
    <row r="424" spans="18:66" s="2" customFormat="1" x14ac:dyDescent="0.25">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c r="AU424" s="142"/>
      <c r="AV424" s="142"/>
      <c r="AW424" s="142"/>
      <c r="AX424" s="142"/>
      <c r="AY424" s="142"/>
      <c r="AZ424" s="142"/>
      <c r="BA424" s="142"/>
      <c r="BB424" s="142"/>
      <c r="BC424" s="142"/>
      <c r="BD424" s="142"/>
      <c r="BE424" s="142"/>
      <c r="BF424" s="142"/>
      <c r="BG424" s="142"/>
      <c r="BH424" s="142"/>
      <c r="BI424" s="142"/>
      <c r="BJ424" s="142"/>
      <c r="BK424" s="142"/>
      <c r="BL424" s="142"/>
      <c r="BM424" s="142"/>
      <c r="BN424" s="142"/>
    </row>
    <row r="425" spans="18:66" s="2" customFormat="1" x14ac:dyDescent="0.25">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c r="AU425" s="142"/>
      <c r="AV425" s="142"/>
      <c r="AW425" s="142"/>
      <c r="AX425" s="142"/>
      <c r="AY425" s="142"/>
      <c r="AZ425" s="142"/>
      <c r="BA425" s="142"/>
      <c r="BB425" s="142"/>
      <c r="BC425" s="142"/>
      <c r="BD425" s="142"/>
      <c r="BE425" s="142"/>
      <c r="BF425" s="142"/>
      <c r="BG425" s="142"/>
      <c r="BH425" s="142"/>
      <c r="BI425" s="142"/>
      <c r="BJ425" s="142"/>
      <c r="BK425" s="142"/>
      <c r="BL425" s="142"/>
      <c r="BM425" s="142"/>
      <c r="BN425" s="142"/>
    </row>
    <row r="426" spans="18:66" s="2" customFormat="1" x14ac:dyDescent="0.25">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c r="AU426" s="142"/>
      <c r="AV426" s="142"/>
      <c r="AW426" s="142"/>
      <c r="AX426" s="142"/>
      <c r="AY426" s="142"/>
      <c r="AZ426" s="142"/>
      <c r="BA426" s="142"/>
      <c r="BB426" s="142"/>
      <c r="BC426" s="142"/>
      <c r="BD426" s="142"/>
      <c r="BE426" s="142"/>
      <c r="BF426" s="142"/>
      <c r="BG426" s="142"/>
      <c r="BH426" s="142"/>
      <c r="BI426" s="142"/>
      <c r="BJ426" s="142"/>
      <c r="BK426" s="142"/>
      <c r="BL426" s="142"/>
      <c r="BM426" s="142"/>
      <c r="BN426" s="142"/>
    </row>
    <row r="427" spans="18:66" s="2" customFormat="1" x14ac:dyDescent="0.25">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c r="AU427" s="142"/>
      <c r="AV427" s="142"/>
      <c r="AW427" s="142"/>
      <c r="AX427" s="142"/>
      <c r="AY427" s="142"/>
      <c r="AZ427" s="142"/>
      <c r="BA427" s="142"/>
      <c r="BB427" s="142"/>
      <c r="BC427" s="142"/>
      <c r="BD427" s="142"/>
      <c r="BE427" s="142"/>
      <c r="BF427" s="142"/>
      <c r="BG427" s="142"/>
      <c r="BH427" s="142"/>
      <c r="BI427" s="142"/>
      <c r="BJ427" s="142"/>
      <c r="BK427" s="142"/>
      <c r="BL427" s="142"/>
      <c r="BM427" s="142"/>
      <c r="BN427" s="142"/>
    </row>
    <row r="428" spans="18:66" s="2" customFormat="1" x14ac:dyDescent="0.25">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c r="AU428" s="142"/>
      <c r="AV428" s="142"/>
      <c r="AW428" s="142"/>
      <c r="AX428" s="142"/>
      <c r="AY428" s="142"/>
      <c r="AZ428" s="142"/>
      <c r="BA428" s="142"/>
      <c r="BB428" s="142"/>
      <c r="BC428" s="142"/>
      <c r="BD428" s="142"/>
      <c r="BE428" s="142"/>
      <c r="BF428" s="142"/>
      <c r="BG428" s="142"/>
      <c r="BH428" s="142"/>
      <c r="BI428" s="142"/>
      <c r="BJ428" s="142"/>
      <c r="BK428" s="142"/>
      <c r="BL428" s="142"/>
      <c r="BM428" s="142"/>
      <c r="BN428" s="142"/>
    </row>
    <row r="429" spans="18:66" s="2" customFormat="1" x14ac:dyDescent="0.25">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c r="AM429" s="142"/>
      <c r="AN429" s="142"/>
      <c r="AO429" s="142"/>
      <c r="AP429" s="142"/>
      <c r="AQ429" s="142"/>
      <c r="AR429" s="142"/>
      <c r="AS429" s="142"/>
      <c r="AT429" s="142"/>
      <c r="AU429" s="142"/>
      <c r="AV429" s="142"/>
      <c r="AW429" s="142"/>
      <c r="AX429" s="142"/>
      <c r="AY429" s="142"/>
      <c r="AZ429" s="142"/>
      <c r="BA429" s="142"/>
      <c r="BB429" s="142"/>
      <c r="BC429" s="142"/>
      <c r="BD429" s="142"/>
      <c r="BE429" s="142"/>
      <c r="BF429" s="142"/>
      <c r="BG429" s="142"/>
      <c r="BH429" s="142"/>
      <c r="BI429" s="142"/>
      <c r="BJ429" s="142"/>
      <c r="BK429" s="142"/>
      <c r="BL429" s="142"/>
      <c r="BM429" s="142"/>
      <c r="BN429" s="142"/>
    </row>
    <row r="430" spans="18:66" s="2" customFormat="1" x14ac:dyDescent="0.25">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c r="AU430" s="142"/>
      <c r="AV430" s="142"/>
      <c r="AW430" s="142"/>
      <c r="AX430" s="142"/>
      <c r="AY430" s="142"/>
      <c r="AZ430" s="142"/>
      <c r="BA430" s="142"/>
      <c r="BB430" s="142"/>
      <c r="BC430" s="142"/>
      <c r="BD430" s="142"/>
      <c r="BE430" s="142"/>
      <c r="BF430" s="142"/>
      <c r="BG430" s="142"/>
      <c r="BH430" s="142"/>
      <c r="BI430" s="142"/>
      <c r="BJ430" s="142"/>
      <c r="BK430" s="142"/>
      <c r="BL430" s="142"/>
      <c r="BM430" s="142"/>
      <c r="BN430" s="142"/>
    </row>
    <row r="431" spans="18:66" s="2" customFormat="1" x14ac:dyDescent="0.25">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c r="AU431" s="142"/>
      <c r="AV431" s="142"/>
      <c r="AW431" s="142"/>
      <c r="AX431" s="142"/>
      <c r="AY431" s="142"/>
      <c r="AZ431" s="142"/>
      <c r="BA431" s="142"/>
      <c r="BB431" s="142"/>
      <c r="BC431" s="142"/>
      <c r="BD431" s="142"/>
      <c r="BE431" s="142"/>
      <c r="BF431" s="142"/>
      <c r="BG431" s="142"/>
      <c r="BH431" s="142"/>
      <c r="BI431" s="142"/>
      <c r="BJ431" s="142"/>
      <c r="BK431" s="142"/>
      <c r="BL431" s="142"/>
      <c r="BM431" s="142"/>
      <c r="BN431" s="142"/>
    </row>
    <row r="432" spans="18:66" s="2" customFormat="1" x14ac:dyDescent="0.25">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c r="AS432" s="142"/>
      <c r="AT432" s="142"/>
      <c r="AU432" s="142"/>
      <c r="AV432" s="142"/>
      <c r="AW432" s="142"/>
      <c r="AX432" s="142"/>
      <c r="AY432" s="142"/>
      <c r="AZ432" s="142"/>
      <c r="BA432" s="142"/>
      <c r="BB432" s="142"/>
      <c r="BC432" s="142"/>
      <c r="BD432" s="142"/>
      <c r="BE432" s="142"/>
      <c r="BF432" s="142"/>
      <c r="BG432" s="142"/>
      <c r="BH432" s="142"/>
      <c r="BI432" s="142"/>
      <c r="BJ432" s="142"/>
      <c r="BK432" s="142"/>
      <c r="BL432" s="142"/>
      <c r="BM432" s="142"/>
      <c r="BN432" s="142"/>
    </row>
    <row r="433" spans="18:66" s="2" customFormat="1" x14ac:dyDescent="0.25">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c r="AS433" s="142"/>
      <c r="AT433" s="142"/>
      <c r="AU433" s="142"/>
      <c r="AV433" s="142"/>
      <c r="AW433" s="142"/>
      <c r="AX433" s="142"/>
      <c r="AY433" s="142"/>
      <c r="AZ433" s="142"/>
      <c r="BA433" s="142"/>
      <c r="BB433" s="142"/>
      <c r="BC433" s="142"/>
      <c r="BD433" s="142"/>
      <c r="BE433" s="142"/>
      <c r="BF433" s="142"/>
      <c r="BG433" s="142"/>
      <c r="BH433" s="142"/>
      <c r="BI433" s="142"/>
      <c r="BJ433" s="142"/>
      <c r="BK433" s="142"/>
      <c r="BL433" s="142"/>
      <c r="BM433" s="142"/>
      <c r="BN433" s="142"/>
    </row>
    <row r="434" spans="18:66" s="2" customFormat="1" x14ac:dyDescent="0.25">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c r="AS434" s="142"/>
      <c r="AT434" s="142"/>
      <c r="AU434" s="142"/>
      <c r="AV434" s="142"/>
      <c r="AW434" s="142"/>
      <c r="AX434" s="142"/>
      <c r="AY434" s="142"/>
      <c r="AZ434" s="142"/>
      <c r="BA434" s="142"/>
      <c r="BB434" s="142"/>
      <c r="BC434" s="142"/>
      <c r="BD434" s="142"/>
      <c r="BE434" s="142"/>
      <c r="BF434" s="142"/>
      <c r="BG434" s="142"/>
      <c r="BH434" s="142"/>
      <c r="BI434" s="142"/>
      <c r="BJ434" s="142"/>
      <c r="BK434" s="142"/>
      <c r="BL434" s="142"/>
      <c r="BM434" s="142"/>
      <c r="BN434" s="142"/>
    </row>
    <row r="435" spans="18:66" s="2" customFormat="1" x14ac:dyDescent="0.25">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c r="AS435" s="142"/>
      <c r="AT435" s="142"/>
      <c r="AU435" s="142"/>
      <c r="AV435" s="142"/>
      <c r="AW435" s="142"/>
      <c r="AX435" s="142"/>
      <c r="AY435" s="142"/>
      <c r="AZ435" s="142"/>
      <c r="BA435" s="142"/>
      <c r="BB435" s="142"/>
      <c r="BC435" s="142"/>
      <c r="BD435" s="142"/>
      <c r="BE435" s="142"/>
      <c r="BF435" s="142"/>
      <c r="BG435" s="142"/>
      <c r="BH435" s="142"/>
      <c r="BI435" s="142"/>
      <c r="BJ435" s="142"/>
      <c r="BK435" s="142"/>
      <c r="BL435" s="142"/>
      <c r="BM435" s="142"/>
      <c r="BN435" s="142"/>
    </row>
    <row r="436" spans="18:66" s="2" customFormat="1" x14ac:dyDescent="0.25">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c r="AS436" s="142"/>
      <c r="AT436" s="142"/>
      <c r="AU436" s="142"/>
      <c r="AV436" s="142"/>
      <c r="AW436" s="142"/>
      <c r="AX436" s="142"/>
      <c r="AY436" s="142"/>
      <c r="AZ436" s="142"/>
      <c r="BA436" s="142"/>
      <c r="BB436" s="142"/>
      <c r="BC436" s="142"/>
      <c r="BD436" s="142"/>
      <c r="BE436" s="142"/>
      <c r="BF436" s="142"/>
      <c r="BG436" s="142"/>
      <c r="BH436" s="142"/>
      <c r="BI436" s="142"/>
      <c r="BJ436" s="142"/>
      <c r="BK436" s="142"/>
      <c r="BL436" s="142"/>
      <c r="BM436" s="142"/>
      <c r="BN436" s="142"/>
    </row>
    <row r="437" spans="18:66" s="2" customFormat="1" x14ac:dyDescent="0.25">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c r="AS437" s="142"/>
      <c r="AT437" s="142"/>
      <c r="AU437" s="142"/>
      <c r="AV437" s="142"/>
      <c r="AW437" s="142"/>
      <c r="AX437" s="142"/>
      <c r="AY437" s="142"/>
      <c r="AZ437" s="142"/>
      <c r="BA437" s="142"/>
      <c r="BB437" s="142"/>
      <c r="BC437" s="142"/>
      <c r="BD437" s="142"/>
      <c r="BE437" s="142"/>
      <c r="BF437" s="142"/>
      <c r="BG437" s="142"/>
      <c r="BH437" s="142"/>
      <c r="BI437" s="142"/>
      <c r="BJ437" s="142"/>
      <c r="BK437" s="142"/>
      <c r="BL437" s="142"/>
      <c r="BM437" s="142"/>
      <c r="BN437" s="142"/>
    </row>
    <row r="438" spans="18:66" s="2" customFormat="1" x14ac:dyDescent="0.25">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c r="AU438" s="142"/>
      <c r="AV438" s="142"/>
      <c r="AW438" s="142"/>
      <c r="AX438" s="142"/>
      <c r="AY438" s="142"/>
      <c r="AZ438" s="142"/>
      <c r="BA438" s="142"/>
      <c r="BB438" s="142"/>
      <c r="BC438" s="142"/>
      <c r="BD438" s="142"/>
      <c r="BE438" s="142"/>
      <c r="BF438" s="142"/>
      <c r="BG438" s="142"/>
      <c r="BH438" s="142"/>
      <c r="BI438" s="142"/>
      <c r="BJ438" s="142"/>
      <c r="BK438" s="142"/>
      <c r="BL438" s="142"/>
      <c r="BM438" s="142"/>
      <c r="BN438" s="142"/>
    </row>
    <row r="439" spans="18:66" s="2" customFormat="1" x14ac:dyDescent="0.25">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c r="AS439" s="142"/>
      <c r="AT439" s="142"/>
      <c r="AU439" s="142"/>
      <c r="AV439" s="142"/>
      <c r="AW439" s="142"/>
      <c r="AX439" s="142"/>
      <c r="AY439" s="142"/>
      <c r="AZ439" s="142"/>
      <c r="BA439" s="142"/>
      <c r="BB439" s="142"/>
      <c r="BC439" s="142"/>
      <c r="BD439" s="142"/>
      <c r="BE439" s="142"/>
      <c r="BF439" s="142"/>
      <c r="BG439" s="142"/>
      <c r="BH439" s="142"/>
      <c r="BI439" s="142"/>
      <c r="BJ439" s="142"/>
      <c r="BK439" s="142"/>
      <c r="BL439" s="142"/>
      <c r="BM439" s="142"/>
      <c r="BN439" s="142"/>
    </row>
    <row r="440" spans="18:66" s="2" customFormat="1" x14ac:dyDescent="0.25">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c r="AU440" s="142"/>
      <c r="AV440" s="142"/>
      <c r="AW440" s="142"/>
      <c r="AX440" s="142"/>
      <c r="AY440" s="142"/>
      <c r="AZ440" s="142"/>
      <c r="BA440" s="142"/>
      <c r="BB440" s="142"/>
      <c r="BC440" s="142"/>
      <c r="BD440" s="142"/>
      <c r="BE440" s="142"/>
      <c r="BF440" s="142"/>
      <c r="BG440" s="142"/>
      <c r="BH440" s="142"/>
      <c r="BI440" s="142"/>
      <c r="BJ440" s="142"/>
      <c r="BK440" s="142"/>
      <c r="BL440" s="142"/>
      <c r="BM440" s="142"/>
      <c r="BN440" s="142"/>
    </row>
    <row r="441" spans="18:66" s="2" customFormat="1" x14ac:dyDescent="0.25">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c r="AU441" s="142"/>
      <c r="AV441" s="142"/>
      <c r="AW441" s="142"/>
      <c r="AX441" s="142"/>
      <c r="AY441" s="142"/>
      <c r="AZ441" s="142"/>
      <c r="BA441" s="142"/>
      <c r="BB441" s="142"/>
      <c r="BC441" s="142"/>
      <c r="BD441" s="142"/>
      <c r="BE441" s="142"/>
      <c r="BF441" s="142"/>
      <c r="BG441" s="142"/>
      <c r="BH441" s="142"/>
      <c r="BI441" s="142"/>
      <c r="BJ441" s="142"/>
      <c r="BK441" s="142"/>
      <c r="BL441" s="142"/>
      <c r="BM441" s="142"/>
      <c r="BN441" s="142"/>
    </row>
    <row r="442" spans="18:66" s="2" customFormat="1" x14ac:dyDescent="0.25">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c r="AS442" s="142"/>
      <c r="AT442" s="142"/>
      <c r="AU442" s="142"/>
      <c r="AV442" s="142"/>
      <c r="AW442" s="142"/>
      <c r="AX442" s="142"/>
      <c r="AY442" s="142"/>
      <c r="AZ442" s="142"/>
      <c r="BA442" s="142"/>
      <c r="BB442" s="142"/>
      <c r="BC442" s="142"/>
      <c r="BD442" s="142"/>
      <c r="BE442" s="142"/>
      <c r="BF442" s="142"/>
      <c r="BG442" s="142"/>
      <c r="BH442" s="142"/>
      <c r="BI442" s="142"/>
      <c r="BJ442" s="142"/>
      <c r="BK442" s="142"/>
      <c r="BL442" s="142"/>
      <c r="BM442" s="142"/>
      <c r="BN442" s="142"/>
    </row>
    <row r="443" spans="18:66" s="2" customFormat="1" x14ac:dyDescent="0.25">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c r="AS443" s="142"/>
      <c r="AT443" s="142"/>
      <c r="AU443" s="142"/>
      <c r="AV443" s="142"/>
      <c r="AW443" s="142"/>
      <c r="AX443" s="142"/>
      <c r="AY443" s="142"/>
      <c r="AZ443" s="142"/>
      <c r="BA443" s="142"/>
      <c r="BB443" s="142"/>
      <c r="BC443" s="142"/>
      <c r="BD443" s="142"/>
      <c r="BE443" s="142"/>
      <c r="BF443" s="142"/>
      <c r="BG443" s="142"/>
      <c r="BH443" s="142"/>
      <c r="BI443" s="142"/>
      <c r="BJ443" s="142"/>
      <c r="BK443" s="142"/>
      <c r="BL443" s="142"/>
      <c r="BM443" s="142"/>
      <c r="BN443" s="142"/>
    </row>
    <row r="444" spans="18:66" s="2" customFormat="1" x14ac:dyDescent="0.25">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c r="AS444" s="142"/>
      <c r="AT444" s="142"/>
      <c r="AU444" s="142"/>
      <c r="AV444" s="142"/>
      <c r="AW444" s="142"/>
      <c r="AX444" s="142"/>
      <c r="AY444" s="142"/>
      <c r="AZ444" s="142"/>
      <c r="BA444" s="142"/>
      <c r="BB444" s="142"/>
      <c r="BC444" s="142"/>
      <c r="BD444" s="142"/>
      <c r="BE444" s="142"/>
      <c r="BF444" s="142"/>
      <c r="BG444" s="142"/>
      <c r="BH444" s="142"/>
      <c r="BI444" s="142"/>
      <c r="BJ444" s="142"/>
      <c r="BK444" s="142"/>
      <c r="BL444" s="142"/>
      <c r="BM444" s="142"/>
      <c r="BN444" s="142"/>
    </row>
    <row r="445" spans="18:66" s="2" customFormat="1" x14ac:dyDescent="0.25">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c r="AS445" s="142"/>
      <c r="AT445" s="142"/>
      <c r="AU445" s="142"/>
      <c r="AV445" s="142"/>
      <c r="AW445" s="142"/>
      <c r="AX445" s="142"/>
      <c r="AY445" s="142"/>
      <c r="AZ445" s="142"/>
      <c r="BA445" s="142"/>
      <c r="BB445" s="142"/>
      <c r="BC445" s="142"/>
      <c r="BD445" s="142"/>
      <c r="BE445" s="142"/>
      <c r="BF445" s="142"/>
      <c r="BG445" s="142"/>
      <c r="BH445" s="142"/>
      <c r="BI445" s="142"/>
      <c r="BJ445" s="142"/>
      <c r="BK445" s="142"/>
      <c r="BL445" s="142"/>
      <c r="BM445" s="142"/>
      <c r="BN445" s="142"/>
    </row>
    <row r="446" spans="18:66" s="2" customFormat="1" x14ac:dyDescent="0.25">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c r="AS446" s="142"/>
      <c r="AT446" s="142"/>
      <c r="AU446" s="142"/>
      <c r="AV446" s="142"/>
      <c r="AW446" s="142"/>
      <c r="AX446" s="142"/>
      <c r="AY446" s="142"/>
      <c r="AZ446" s="142"/>
      <c r="BA446" s="142"/>
      <c r="BB446" s="142"/>
      <c r="BC446" s="142"/>
      <c r="BD446" s="142"/>
      <c r="BE446" s="142"/>
      <c r="BF446" s="142"/>
      <c r="BG446" s="142"/>
      <c r="BH446" s="142"/>
      <c r="BI446" s="142"/>
      <c r="BJ446" s="142"/>
      <c r="BK446" s="142"/>
      <c r="BL446" s="142"/>
      <c r="BM446" s="142"/>
      <c r="BN446" s="142"/>
    </row>
    <row r="447" spans="18:66" s="2" customFormat="1" x14ac:dyDescent="0.25">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c r="AS447" s="142"/>
      <c r="AT447" s="142"/>
      <c r="AU447" s="142"/>
      <c r="AV447" s="142"/>
      <c r="AW447" s="142"/>
      <c r="AX447" s="142"/>
      <c r="AY447" s="142"/>
      <c r="AZ447" s="142"/>
      <c r="BA447" s="142"/>
      <c r="BB447" s="142"/>
      <c r="BC447" s="142"/>
      <c r="BD447" s="142"/>
      <c r="BE447" s="142"/>
      <c r="BF447" s="142"/>
      <c r="BG447" s="142"/>
      <c r="BH447" s="142"/>
      <c r="BI447" s="142"/>
      <c r="BJ447" s="142"/>
      <c r="BK447" s="142"/>
      <c r="BL447" s="142"/>
      <c r="BM447" s="142"/>
      <c r="BN447" s="142"/>
    </row>
    <row r="448" spans="18:66" s="2" customFormat="1" x14ac:dyDescent="0.25">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c r="AU448" s="142"/>
      <c r="AV448" s="142"/>
      <c r="AW448" s="142"/>
      <c r="AX448" s="142"/>
      <c r="AY448" s="142"/>
      <c r="AZ448" s="142"/>
      <c r="BA448" s="142"/>
      <c r="BB448" s="142"/>
      <c r="BC448" s="142"/>
      <c r="BD448" s="142"/>
      <c r="BE448" s="142"/>
      <c r="BF448" s="142"/>
      <c r="BG448" s="142"/>
      <c r="BH448" s="142"/>
      <c r="BI448" s="142"/>
      <c r="BJ448" s="142"/>
      <c r="BK448" s="142"/>
      <c r="BL448" s="142"/>
      <c r="BM448" s="142"/>
      <c r="BN448" s="142"/>
    </row>
    <row r="449" spans="18:66" s="2" customFormat="1" x14ac:dyDescent="0.25">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c r="AU449" s="142"/>
      <c r="AV449" s="142"/>
      <c r="AW449" s="142"/>
      <c r="AX449" s="142"/>
      <c r="AY449" s="142"/>
      <c r="AZ449" s="142"/>
      <c r="BA449" s="142"/>
      <c r="BB449" s="142"/>
      <c r="BC449" s="142"/>
      <c r="BD449" s="142"/>
      <c r="BE449" s="142"/>
      <c r="BF449" s="142"/>
      <c r="BG449" s="142"/>
      <c r="BH449" s="142"/>
      <c r="BI449" s="142"/>
      <c r="BJ449" s="142"/>
      <c r="BK449" s="142"/>
      <c r="BL449" s="142"/>
      <c r="BM449" s="142"/>
      <c r="BN449" s="142"/>
    </row>
    <row r="450" spans="18:66" s="2" customFormat="1" x14ac:dyDescent="0.25">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c r="AU450" s="142"/>
      <c r="AV450" s="142"/>
      <c r="AW450" s="142"/>
      <c r="AX450" s="142"/>
      <c r="AY450" s="142"/>
      <c r="AZ450" s="142"/>
      <c r="BA450" s="142"/>
      <c r="BB450" s="142"/>
      <c r="BC450" s="142"/>
      <c r="BD450" s="142"/>
      <c r="BE450" s="142"/>
      <c r="BF450" s="142"/>
      <c r="BG450" s="142"/>
      <c r="BH450" s="142"/>
      <c r="BI450" s="142"/>
      <c r="BJ450" s="142"/>
      <c r="BK450" s="142"/>
      <c r="BL450" s="142"/>
      <c r="BM450" s="142"/>
      <c r="BN450" s="142"/>
    </row>
    <row r="451" spans="18:66" s="2" customFormat="1" x14ac:dyDescent="0.25">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c r="AU451" s="142"/>
      <c r="AV451" s="142"/>
      <c r="AW451" s="142"/>
      <c r="AX451" s="142"/>
      <c r="AY451" s="142"/>
      <c r="AZ451" s="142"/>
      <c r="BA451" s="142"/>
      <c r="BB451" s="142"/>
      <c r="BC451" s="142"/>
      <c r="BD451" s="142"/>
      <c r="BE451" s="142"/>
      <c r="BF451" s="142"/>
      <c r="BG451" s="142"/>
      <c r="BH451" s="142"/>
      <c r="BI451" s="142"/>
      <c r="BJ451" s="142"/>
      <c r="BK451" s="142"/>
      <c r="BL451" s="142"/>
      <c r="BM451" s="142"/>
      <c r="BN451" s="142"/>
    </row>
    <row r="452" spans="18:66" s="2" customFormat="1" x14ac:dyDescent="0.25">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c r="AU452" s="142"/>
      <c r="AV452" s="142"/>
      <c r="AW452" s="142"/>
      <c r="AX452" s="142"/>
      <c r="AY452" s="142"/>
      <c r="AZ452" s="142"/>
      <c r="BA452" s="142"/>
      <c r="BB452" s="142"/>
      <c r="BC452" s="142"/>
      <c r="BD452" s="142"/>
      <c r="BE452" s="142"/>
      <c r="BF452" s="142"/>
      <c r="BG452" s="142"/>
      <c r="BH452" s="142"/>
      <c r="BI452" s="142"/>
      <c r="BJ452" s="142"/>
      <c r="BK452" s="142"/>
      <c r="BL452" s="142"/>
      <c r="BM452" s="142"/>
      <c r="BN452" s="142"/>
    </row>
    <row r="453" spans="18:66" s="2" customFormat="1" x14ac:dyDescent="0.25">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c r="AU453" s="142"/>
      <c r="AV453" s="142"/>
      <c r="AW453" s="142"/>
      <c r="AX453" s="142"/>
      <c r="AY453" s="142"/>
      <c r="AZ453" s="142"/>
      <c r="BA453" s="142"/>
      <c r="BB453" s="142"/>
      <c r="BC453" s="142"/>
      <c r="BD453" s="142"/>
      <c r="BE453" s="142"/>
      <c r="BF453" s="142"/>
      <c r="BG453" s="142"/>
      <c r="BH453" s="142"/>
      <c r="BI453" s="142"/>
      <c r="BJ453" s="142"/>
      <c r="BK453" s="142"/>
      <c r="BL453" s="142"/>
      <c r="BM453" s="142"/>
      <c r="BN453" s="142"/>
    </row>
    <row r="454" spans="18:66" s="2" customFormat="1" x14ac:dyDescent="0.25">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c r="AU454" s="142"/>
      <c r="AV454" s="142"/>
      <c r="AW454" s="142"/>
      <c r="AX454" s="142"/>
      <c r="AY454" s="142"/>
      <c r="AZ454" s="142"/>
      <c r="BA454" s="142"/>
      <c r="BB454" s="142"/>
      <c r="BC454" s="142"/>
      <c r="BD454" s="142"/>
      <c r="BE454" s="142"/>
      <c r="BF454" s="142"/>
      <c r="BG454" s="142"/>
      <c r="BH454" s="142"/>
      <c r="BI454" s="142"/>
      <c r="BJ454" s="142"/>
      <c r="BK454" s="142"/>
      <c r="BL454" s="142"/>
      <c r="BM454" s="142"/>
      <c r="BN454" s="142"/>
    </row>
    <row r="455" spans="18:66" s="2" customFormat="1" x14ac:dyDescent="0.25">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c r="AM455" s="142"/>
      <c r="AN455" s="142"/>
      <c r="AO455" s="142"/>
      <c r="AP455" s="142"/>
      <c r="AQ455" s="142"/>
      <c r="AR455" s="142"/>
      <c r="AS455" s="142"/>
      <c r="AT455" s="142"/>
      <c r="AU455" s="142"/>
      <c r="AV455" s="142"/>
      <c r="AW455" s="142"/>
      <c r="AX455" s="142"/>
      <c r="AY455" s="142"/>
      <c r="AZ455" s="142"/>
      <c r="BA455" s="142"/>
      <c r="BB455" s="142"/>
      <c r="BC455" s="142"/>
      <c r="BD455" s="142"/>
      <c r="BE455" s="142"/>
      <c r="BF455" s="142"/>
      <c r="BG455" s="142"/>
      <c r="BH455" s="142"/>
      <c r="BI455" s="142"/>
      <c r="BJ455" s="142"/>
      <c r="BK455" s="142"/>
      <c r="BL455" s="142"/>
      <c r="BM455" s="142"/>
      <c r="BN455" s="142"/>
    </row>
    <row r="456" spans="18:66" s="2" customFormat="1" x14ac:dyDescent="0.25">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c r="AM456" s="142"/>
      <c r="AN456" s="142"/>
      <c r="AO456" s="142"/>
      <c r="AP456" s="142"/>
      <c r="AQ456" s="142"/>
      <c r="AR456" s="142"/>
      <c r="AS456" s="142"/>
      <c r="AT456" s="142"/>
      <c r="AU456" s="142"/>
      <c r="AV456" s="142"/>
      <c r="AW456" s="142"/>
      <c r="AX456" s="142"/>
      <c r="AY456" s="142"/>
      <c r="AZ456" s="142"/>
      <c r="BA456" s="142"/>
      <c r="BB456" s="142"/>
      <c r="BC456" s="142"/>
      <c r="BD456" s="142"/>
      <c r="BE456" s="142"/>
      <c r="BF456" s="142"/>
      <c r="BG456" s="142"/>
      <c r="BH456" s="142"/>
      <c r="BI456" s="142"/>
      <c r="BJ456" s="142"/>
      <c r="BK456" s="142"/>
      <c r="BL456" s="142"/>
      <c r="BM456" s="142"/>
      <c r="BN456" s="142"/>
    </row>
    <row r="457" spans="18:66" s="2" customFormat="1" x14ac:dyDescent="0.25">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c r="AM457" s="142"/>
      <c r="AN457" s="142"/>
      <c r="AO457" s="142"/>
      <c r="AP457" s="142"/>
      <c r="AQ457" s="142"/>
      <c r="AR457" s="142"/>
      <c r="AS457" s="142"/>
      <c r="AT457" s="142"/>
      <c r="AU457" s="142"/>
      <c r="AV457" s="142"/>
      <c r="AW457" s="142"/>
      <c r="AX457" s="142"/>
      <c r="AY457" s="142"/>
      <c r="AZ457" s="142"/>
      <c r="BA457" s="142"/>
      <c r="BB457" s="142"/>
      <c r="BC457" s="142"/>
      <c r="BD457" s="142"/>
      <c r="BE457" s="142"/>
      <c r="BF457" s="142"/>
      <c r="BG457" s="142"/>
      <c r="BH457" s="142"/>
      <c r="BI457" s="142"/>
      <c r="BJ457" s="142"/>
      <c r="BK457" s="142"/>
      <c r="BL457" s="142"/>
      <c r="BM457" s="142"/>
      <c r="BN457" s="142"/>
    </row>
    <row r="458" spans="18:66" s="2" customFormat="1" x14ac:dyDescent="0.25">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c r="AM458" s="142"/>
      <c r="AN458" s="142"/>
      <c r="AO458" s="142"/>
      <c r="AP458" s="142"/>
      <c r="AQ458" s="142"/>
      <c r="AR458" s="142"/>
      <c r="AS458" s="142"/>
      <c r="AT458" s="142"/>
      <c r="AU458" s="142"/>
      <c r="AV458" s="142"/>
      <c r="AW458" s="142"/>
      <c r="AX458" s="142"/>
      <c r="AY458" s="142"/>
      <c r="AZ458" s="142"/>
      <c r="BA458" s="142"/>
      <c r="BB458" s="142"/>
      <c r="BC458" s="142"/>
      <c r="BD458" s="142"/>
      <c r="BE458" s="142"/>
      <c r="BF458" s="142"/>
      <c r="BG458" s="142"/>
      <c r="BH458" s="142"/>
      <c r="BI458" s="142"/>
      <c r="BJ458" s="142"/>
      <c r="BK458" s="142"/>
      <c r="BL458" s="142"/>
      <c r="BM458" s="142"/>
      <c r="BN458" s="142"/>
    </row>
    <row r="459" spans="18:66" s="2" customFormat="1" x14ac:dyDescent="0.25">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c r="AM459" s="142"/>
      <c r="AN459" s="142"/>
      <c r="AO459" s="142"/>
      <c r="AP459" s="142"/>
      <c r="AQ459" s="142"/>
      <c r="AR459" s="142"/>
      <c r="AS459" s="142"/>
      <c r="AT459" s="142"/>
      <c r="AU459" s="142"/>
      <c r="AV459" s="142"/>
      <c r="AW459" s="142"/>
      <c r="AX459" s="142"/>
      <c r="AY459" s="142"/>
      <c r="AZ459" s="142"/>
      <c r="BA459" s="142"/>
      <c r="BB459" s="142"/>
      <c r="BC459" s="142"/>
      <c r="BD459" s="142"/>
      <c r="BE459" s="142"/>
      <c r="BF459" s="142"/>
      <c r="BG459" s="142"/>
      <c r="BH459" s="142"/>
      <c r="BI459" s="142"/>
      <c r="BJ459" s="142"/>
      <c r="BK459" s="142"/>
      <c r="BL459" s="142"/>
      <c r="BM459" s="142"/>
      <c r="BN459" s="142"/>
    </row>
    <row r="460" spans="18:66" s="2" customFormat="1" x14ac:dyDescent="0.25">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c r="AM460" s="142"/>
      <c r="AN460" s="142"/>
      <c r="AO460" s="142"/>
      <c r="AP460" s="142"/>
      <c r="AQ460" s="142"/>
      <c r="AR460" s="142"/>
      <c r="AS460" s="142"/>
      <c r="AT460" s="142"/>
      <c r="AU460" s="142"/>
      <c r="AV460" s="142"/>
      <c r="AW460" s="142"/>
      <c r="AX460" s="142"/>
      <c r="AY460" s="142"/>
      <c r="AZ460" s="142"/>
      <c r="BA460" s="142"/>
      <c r="BB460" s="142"/>
      <c r="BC460" s="142"/>
      <c r="BD460" s="142"/>
      <c r="BE460" s="142"/>
      <c r="BF460" s="142"/>
      <c r="BG460" s="142"/>
      <c r="BH460" s="142"/>
      <c r="BI460" s="142"/>
      <c r="BJ460" s="142"/>
      <c r="BK460" s="142"/>
      <c r="BL460" s="142"/>
      <c r="BM460" s="142"/>
      <c r="BN460" s="142"/>
    </row>
    <row r="461" spans="18:66" s="2" customFormat="1" x14ac:dyDescent="0.25">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c r="AM461" s="142"/>
      <c r="AN461" s="142"/>
      <c r="AO461" s="142"/>
      <c r="AP461" s="142"/>
      <c r="AQ461" s="142"/>
      <c r="AR461" s="142"/>
      <c r="AS461" s="142"/>
      <c r="AT461" s="142"/>
      <c r="AU461" s="142"/>
      <c r="AV461" s="142"/>
      <c r="AW461" s="142"/>
      <c r="AX461" s="142"/>
      <c r="AY461" s="142"/>
      <c r="AZ461" s="142"/>
      <c r="BA461" s="142"/>
      <c r="BB461" s="142"/>
      <c r="BC461" s="142"/>
      <c r="BD461" s="142"/>
      <c r="BE461" s="142"/>
      <c r="BF461" s="142"/>
      <c r="BG461" s="142"/>
      <c r="BH461" s="142"/>
      <c r="BI461" s="142"/>
      <c r="BJ461" s="142"/>
      <c r="BK461" s="142"/>
      <c r="BL461" s="142"/>
      <c r="BM461" s="142"/>
      <c r="BN461" s="142"/>
    </row>
    <row r="462" spans="18:66" s="2" customFormat="1" x14ac:dyDescent="0.25">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c r="AM462" s="142"/>
      <c r="AN462" s="142"/>
      <c r="AO462" s="142"/>
      <c r="AP462" s="142"/>
      <c r="AQ462" s="142"/>
      <c r="AR462" s="142"/>
      <c r="AS462" s="142"/>
      <c r="AT462" s="142"/>
      <c r="AU462" s="142"/>
      <c r="AV462" s="142"/>
      <c r="AW462" s="142"/>
      <c r="AX462" s="142"/>
      <c r="AY462" s="142"/>
      <c r="AZ462" s="142"/>
      <c r="BA462" s="142"/>
      <c r="BB462" s="142"/>
      <c r="BC462" s="142"/>
      <c r="BD462" s="142"/>
      <c r="BE462" s="142"/>
      <c r="BF462" s="142"/>
      <c r="BG462" s="142"/>
      <c r="BH462" s="142"/>
      <c r="BI462" s="142"/>
      <c r="BJ462" s="142"/>
      <c r="BK462" s="142"/>
      <c r="BL462" s="142"/>
      <c r="BM462" s="142"/>
      <c r="BN462" s="142"/>
    </row>
    <row r="463" spans="18:66" s="2" customFormat="1" x14ac:dyDescent="0.25">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c r="AM463" s="142"/>
      <c r="AN463" s="142"/>
      <c r="AO463" s="142"/>
      <c r="AP463" s="142"/>
      <c r="AQ463" s="142"/>
      <c r="AR463" s="142"/>
      <c r="AS463" s="142"/>
      <c r="AT463" s="142"/>
      <c r="AU463" s="142"/>
      <c r="AV463" s="142"/>
      <c r="AW463" s="142"/>
      <c r="AX463" s="142"/>
      <c r="AY463" s="142"/>
      <c r="AZ463" s="142"/>
      <c r="BA463" s="142"/>
      <c r="BB463" s="142"/>
      <c r="BC463" s="142"/>
      <c r="BD463" s="142"/>
      <c r="BE463" s="142"/>
      <c r="BF463" s="142"/>
      <c r="BG463" s="142"/>
      <c r="BH463" s="142"/>
      <c r="BI463" s="142"/>
      <c r="BJ463" s="142"/>
      <c r="BK463" s="142"/>
      <c r="BL463" s="142"/>
      <c r="BM463" s="142"/>
      <c r="BN463" s="142"/>
    </row>
    <row r="464" spans="18:66" s="2" customFormat="1" x14ac:dyDescent="0.25">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c r="AM464" s="142"/>
      <c r="AN464" s="142"/>
      <c r="AO464" s="142"/>
      <c r="AP464" s="142"/>
      <c r="AQ464" s="142"/>
      <c r="AR464" s="142"/>
      <c r="AS464" s="142"/>
      <c r="AT464" s="142"/>
      <c r="AU464" s="142"/>
      <c r="AV464" s="142"/>
      <c r="AW464" s="142"/>
      <c r="AX464" s="142"/>
      <c r="AY464" s="142"/>
      <c r="AZ464" s="142"/>
      <c r="BA464" s="142"/>
      <c r="BB464" s="142"/>
      <c r="BC464" s="142"/>
      <c r="BD464" s="142"/>
      <c r="BE464" s="142"/>
      <c r="BF464" s="142"/>
      <c r="BG464" s="142"/>
      <c r="BH464" s="142"/>
      <c r="BI464" s="142"/>
      <c r="BJ464" s="142"/>
      <c r="BK464" s="142"/>
      <c r="BL464" s="142"/>
      <c r="BM464" s="142"/>
      <c r="BN464" s="142"/>
    </row>
    <row r="465" spans="18:66" s="2" customFormat="1" x14ac:dyDescent="0.25">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c r="AM465" s="142"/>
      <c r="AN465" s="142"/>
      <c r="AO465" s="142"/>
      <c r="AP465" s="142"/>
      <c r="AQ465" s="142"/>
      <c r="AR465" s="142"/>
      <c r="AS465" s="142"/>
      <c r="AT465" s="142"/>
      <c r="AU465" s="142"/>
      <c r="AV465" s="142"/>
      <c r="AW465" s="142"/>
      <c r="AX465" s="142"/>
      <c r="AY465" s="142"/>
      <c r="AZ465" s="142"/>
      <c r="BA465" s="142"/>
      <c r="BB465" s="142"/>
      <c r="BC465" s="142"/>
      <c r="BD465" s="142"/>
      <c r="BE465" s="142"/>
      <c r="BF465" s="142"/>
      <c r="BG465" s="142"/>
      <c r="BH465" s="142"/>
      <c r="BI465" s="142"/>
      <c r="BJ465" s="142"/>
      <c r="BK465" s="142"/>
      <c r="BL465" s="142"/>
      <c r="BM465" s="142"/>
      <c r="BN465" s="142"/>
    </row>
    <row r="466" spans="18:66" s="2" customFormat="1" x14ac:dyDescent="0.25">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c r="AM466" s="142"/>
      <c r="AN466" s="142"/>
      <c r="AO466" s="142"/>
      <c r="AP466" s="142"/>
      <c r="AQ466" s="142"/>
      <c r="AR466" s="142"/>
      <c r="AS466" s="142"/>
      <c r="AT466" s="142"/>
      <c r="AU466" s="142"/>
      <c r="AV466" s="142"/>
      <c r="AW466" s="142"/>
      <c r="AX466" s="142"/>
      <c r="AY466" s="142"/>
      <c r="AZ466" s="142"/>
      <c r="BA466" s="142"/>
      <c r="BB466" s="142"/>
      <c r="BC466" s="142"/>
      <c r="BD466" s="142"/>
      <c r="BE466" s="142"/>
      <c r="BF466" s="142"/>
      <c r="BG466" s="142"/>
      <c r="BH466" s="142"/>
      <c r="BI466" s="142"/>
      <c r="BJ466" s="142"/>
      <c r="BK466" s="142"/>
      <c r="BL466" s="142"/>
      <c r="BM466" s="142"/>
      <c r="BN466" s="142"/>
    </row>
    <row r="467" spans="18:66" s="2" customFormat="1" x14ac:dyDescent="0.25">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c r="AM467" s="142"/>
      <c r="AN467" s="142"/>
      <c r="AO467" s="142"/>
      <c r="AP467" s="142"/>
      <c r="AQ467" s="142"/>
      <c r="AR467" s="142"/>
      <c r="AS467" s="142"/>
      <c r="AT467" s="142"/>
      <c r="AU467" s="142"/>
      <c r="AV467" s="142"/>
      <c r="AW467" s="142"/>
      <c r="AX467" s="142"/>
      <c r="AY467" s="142"/>
      <c r="AZ467" s="142"/>
      <c r="BA467" s="142"/>
      <c r="BB467" s="142"/>
      <c r="BC467" s="142"/>
      <c r="BD467" s="142"/>
      <c r="BE467" s="142"/>
      <c r="BF467" s="142"/>
      <c r="BG467" s="142"/>
      <c r="BH467" s="142"/>
      <c r="BI467" s="142"/>
      <c r="BJ467" s="142"/>
      <c r="BK467" s="142"/>
      <c r="BL467" s="142"/>
      <c r="BM467" s="142"/>
      <c r="BN467" s="142"/>
    </row>
    <row r="468" spans="18:66" s="2" customFormat="1" x14ac:dyDescent="0.25">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c r="AM468" s="142"/>
      <c r="AN468" s="142"/>
      <c r="AO468" s="142"/>
      <c r="AP468" s="142"/>
      <c r="AQ468" s="142"/>
      <c r="AR468" s="142"/>
      <c r="AS468" s="142"/>
      <c r="AT468" s="142"/>
      <c r="AU468" s="142"/>
      <c r="AV468" s="142"/>
      <c r="AW468" s="142"/>
      <c r="AX468" s="142"/>
      <c r="AY468" s="142"/>
      <c r="AZ468" s="142"/>
      <c r="BA468" s="142"/>
      <c r="BB468" s="142"/>
      <c r="BC468" s="142"/>
      <c r="BD468" s="142"/>
      <c r="BE468" s="142"/>
      <c r="BF468" s="142"/>
      <c r="BG468" s="142"/>
      <c r="BH468" s="142"/>
      <c r="BI468" s="142"/>
      <c r="BJ468" s="142"/>
      <c r="BK468" s="142"/>
      <c r="BL468" s="142"/>
      <c r="BM468" s="142"/>
      <c r="BN468" s="142"/>
    </row>
    <row r="469" spans="18:66" s="2" customFormat="1" x14ac:dyDescent="0.25">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c r="AM469" s="142"/>
      <c r="AN469" s="142"/>
      <c r="AO469" s="142"/>
      <c r="AP469" s="142"/>
      <c r="AQ469" s="142"/>
      <c r="AR469" s="142"/>
      <c r="AS469" s="142"/>
      <c r="AT469" s="142"/>
      <c r="AU469" s="142"/>
      <c r="AV469" s="142"/>
      <c r="AW469" s="142"/>
      <c r="AX469" s="142"/>
      <c r="AY469" s="142"/>
      <c r="AZ469" s="142"/>
      <c r="BA469" s="142"/>
      <c r="BB469" s="142"/>
      <c r="BC469" s="142"/>
      <c r="BD469" s="142"/>
      <c r="BE469" s="142"/>
      <c r="BF469" s="142"/>
      <c r="BG469" s="142"/>
      <c r="BH469" s="142"/>
      <c r="BI469" s="142"/>
      <c r="BJ469" s="142"/>
      <c r="BK469" s="142"/>
      <c r="BL469" s="142"/>
      <c r="BM469" s="142"/>
      <c r="BN469" s="142"/>
    </row>
    <row r="470" spans="18:66" s="2" customFormat="1" x14ac:dyDescent="0.25">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c r="AM470" s="142"/>
      <c r="AN470" s="142"/>
      <c r="AO470" s="142"/>
      <c r="AP470" s="142"/>
      <c r="AQ470" s="142"/>
      <c r="AR470" s="142"/>
      <c r="AS470" s="142"/>
      <c r="AT470" s="142"/>
      <c r="AU470" s="142"/>
      <c r="AV470" s="142"/>
      <c r="AW470" s="142"/>
      <c r="AX470" s="142"/>
      <c r="AY470" s="142"/>
      <c r="AZ470" s="142"/>
      <c r="BA470" s="142"/>
      <c r="BB470" s="142"/>
      <c r="BC470" s="142"/>
      <c r="BD470" s="142"/>
      <c r="BE470" s="142"/>
      <c r="BF470" s="142"/>
      <c r="BG470" s="142"/>
      <c r="BH470" s="142"/>
      <c r="BI470" s="142"/>
      <c r="BJ470" s="142"/>
      <c r="BK470" s="142"/>
      <c r="BL470" s="142"/>
      <c r="BM470" s="142"/>
      <c r="BN470" s="142"/>
    </row>
    <row r="471" spans="18:66" s="2" customFormat="1" x14ac:dyDescent="0.25">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c r="AM471" s="142"/>
      <c r="AN471" s="142"/>
      <c r="AO471" s="142"/>
      <c r="AP471" s="142"/>
      <c r="AQ471" s="142"/>
      <c r="AR471" s="142"/>
      <c r="AS471" s="142"/>
      <c r="AT471" s="142"/>
      <c r="AU471" s="142"/>
      <c r="AV471" s="142"/>
      <c r="AW471" s="142"/>
      <c r="AX471" s="142"/>
      <c r="AY471" s="142"/>
      <c r="AZ471" s="142"/>
      <c r="BA471" s="142"/>
      <c r="BB471" s="142"/>
      <c r="BC471" s="142"/>
      <c r="BD471" s="142"/>
      <c r="BE471" s="142"/>
      <c r="BF471" s="142"/>
      <c r="BG471" s="142"/>
      <c r="BH471" s="142"/>
      <c r="BI471" s="142"/>
      <c r="BJ471" s="142"/>
      <c r="BK471" s="142"/>
      <c r="BL471" s="142"/>
      <c r="BM471" s="142"/>
      <c r="BN471" s="142"/>
    </row>
    <row r="472" spans="18:66" s="2" customFormat="1" x14ac:dyDescent="0.25">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c r="AM472" s="142"/>
      <c r="AN472" s="142"/>
      <c r="AO472" s="142"/>
      <c r="AP472" s="142"/>
      <c r="AQ472" s="142"/>
      <c r="AR472" s="142"/>
      <c r="AS472" s="142"/>
      <c r="AT472" s="142"/>
      <c r="AU472" s="142"/>
      <c r="AV472" s="142"/>
      <c r="AW472" s="142"/>
      <c r="AX472" s="142"/>
      <c r="AY472" s="142"/>
      <c r="AZ472" s="142"/>
      <c r="BA472" s="142"/>
      <c r="BB472" s="142"/>
      <c r="BC472" s="142"/>
      <c r="BD472" s="142"/>
      <c r="BE472" s="142"/>
      <c r="BF472" s="142"/>
      <c r="BG472" s="142"/>
      <c r="BH472" s="142"/>
      <c r="BI472" s="142"/>
      <c r="BJ472" s="142"/>
      <c r="BK472" s="142"/>
      <c r="BL472" s="142"/>
      <c r="BM472" s="142"/>
      <c r="BN472" s="142"/>
    </row>
    <row r="473" spans="18:66" s="2" customFormat="1" x14ac:dyDescent="0.25">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c r="AM473" s="142"/>
      <c r="AN473" s="142"/>
      <c r="AO473" s="142"/>
      <c r="AP473" s="142"/>
      <c r="AQ473" s="142"/>
      <c r="AR473" s="142"/>
      <c r="AS473" s="142"/>
      <c r="AT473" s="142"/>
      <c r="AU473" s="142"/>
      <c r="AV473" s="142"/>
      <c r="AW473" s="142"/>
      <c r="AX473" s="142"/>
      <c r="AY473" s="142"/>
      <c r="AZ473" s="142"/>
      <c r="BA473" s="142"/>
      <c r="BB473" s="142"/>
      <c r="BC473" s="142"/>
      <c r="BD473" s="142"/>
      <c r="BE473" s="142"/>
      <c r="BF473" s="142"/>
      <c r="BG473" s="142"/>
      <c r="BH473" s="142"/>
      <c r="BI473" s="142"/>
      <c r="BJ473" s="142"/>
      <c r="BK473" s="142"/>
      <c r="BL473" s="142"/>
      <c r="BM473" s="142"/>
      <c r="BN473" s="142"/>
    </row>
    <row r="474" spans="18:66" s="2" customFormat="1" x14ac:dyDescent="0.25">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c r="AM474" s="142"/>
      <c r="AN474" s="142"/>
      <c r="AO474" s="142"/>
      <c r="AP474" s="142"/>
      <c r="AQ474" s="142"/>
      <c r="AR474" s="142"/>
      <c r="AS474" s="142"/>
      <c r="AT474" s="142"/>
      <c r="AU474" s="142"/>
      <c r="AV474" s="142"/>
      <c r="AW474" s="142"/>
      <c r="AX474" s="142"/>
      <c r="AY474" s="142"/>
      <c r="AZ474" s="142"/>
      <c r="BA474" s="142"/>
      <c r="BB474" s="142"/>
      <c r="BC474" s="142"/>
      <c r="BD474" s="142"/>
      <c r="BE474" s="142"/>
      <c r="BF474" s="142"/>
      <c r="BG474" s="142"/>
      <c r="BH474" s="142"/>
      <c r="BI474" s="142"/>
      <c r="BJ474" s="142"/>
      <c r="BK474" s="142"/>
      <c r="BL474" s="142"/>
      <c r="BM474" s="142"/>
      <c r="BN474" s="142"/>
    </row>
    <row r="475" spans="18:66" s="2" customFormat="1" x14ac:dyDescent="0.25">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c r="AM475" s="142"/>
      <c r="AN475" s="142"/>
      <c r="AO475" s="142"/>
      <c r="AP475" s="142"/>
      <c r="AQ475" s="142"/>
      <c r="AR475" s="142"/>
      <c r="AS475" s="142"/>
      <c r="AT475" s="142"/>
      <c r="AU475" s="142"/>
      <c r="AV475" s="142"/>
      <c r="AW475" s="142"/>
      <c r="AX475" s="142"/>
      <c r="AY475" s="142"/>
      <c r="AZ475" s="142"/>
      <c r="BA475" s="142"/>
      <c r="BB475" s="142"/>
      <c r="BC475" s="142"/>
      <c r="BD475" s="142"/>
      <c r="BE475" s="142"/>
      <c r="BF475" s="142"/>
      <c r="BG475" s="142"/>
      <c r="BH475" s="142"/>
      <c r="BI475" s="142"/>
      <c r="BJ475" s="142"/>
      <c r="BK475" s="142"/>
      <c r="BL475" s="142"/>
      <c r="BM475" s="142"/>
      <c r="BN475" s="142"/>
    </row>
    <row r="476" spans="18:66" s="2" customFormat="1" x14ac:dyDescent="0.25">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c r="AM476" s="142"/>
      <c r="AN476" s="142"/>
      <c r="AO476" s="142"/>
      <c r="AP476" s="142"/>
      <c r="AQ476" s="142"/>
      <c r="AR476" s="142"/>
      <c r="AS476" s="142"/>
      <c r="AT476" s="142"/>
      <c r="AU476" s="142"/>
      <c r="AV476" s="142"/>
      <c r="AW476" s="142"/>
      <c r="AX476" s="142"/>
      <c r="AY476" s="142"/>
      <c r="AZ476" s="142"/>
      <c r="BA476" s="142"/>
      <c r="BB476" s="142"/>
      <c r="BC476" s="142"/>
      <c r="BD476" s="142"/>
      <c r="BE476" s="142"/>
      <c r="BF476" s="142"/>
      <c r="BG476" s="142"/>
      <c r="BH476" s="142"/>
      <c r="BI476" s="142"/>
      <c r="BJ476" s="142"/>
      <c r="BK476" s="142"/>
      <c r="BL476" s="142"/>
      <c r="BM476" s="142"/>
      <c r="BN476" s="142"/>
    </row>
    <row r="477" spans="18:66" s="2" customFormat="1" x14ac:dyDescent="0.25">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c r="AM477" s="142"/>
      <c r="AN477" s="142"/>
      <c r="AO477" s="142"/>
      <c r="AP477" s="142"/>
      <c r="AQ477" s="142"/>
      <c r="AR477" s="142"/>
      <c r="AS477" s="142"/>
      <c r="AT477" s="142"/>
      <c r="AU477" s="142"/>
      <c r="AV477" s="142"/>
      <c r="AW477" s="142"/>
      <c r="AX477" s="142"/>
      <c r="AY477" s="142"/>
      <c r="AZ477" s="142"/>
      <c r="BA477" s="142"/>
      <c r="BB477" s="142"/>
      <c r="BC477" s="142"/>
      <c r="BD477" s="142"/>
      <c r="BE477" s="142"/>
      <c r="BF477" s="142"/>
      <c r="BG477" s="142"/>
      <c r="BH477" s="142"/>
      <c r="BI477" s="142"/>
      <c r="BJ477" s="142"/>
      <c r="BK477" s="142"/>
      <c r="BL477" s="142"/>
      <c r="BM477" s="142"/>
      <c r="BN477" s="142"/>
    </row>
    <row r="478" spans="18:66" s="2" customFormat="1" x14ac:dyDescent="0.25">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c r="AM478" s="142"/>
      <c r="AN478" s="142"/>
      <c r="AO478" s="142"/>
      <c r="AP478" s="142"/>
      <c r="AQ478" s="142"/>
      <c r="AR478" s="142"/>
      <c r="AS478" s="142"/>
      <c r="AT478" s="142"/>
      <c r="AU478" s="142"/>
      <c r="AV478" s="142"/>
      <c r="AW478" s="142"/>
      <c r="AX478" s="142"/>
      <c r="AY478" s="142"/>
      <c r="AZ478" s="142"/>
      <c r="BA478" s="142"/>
      <c r="BB478" s="142"/>
      <c r="BC478" s="142"/>
      <c r="BD478" s="142"/>
      <c r="BE478" s="142"/>
      <c r="BF478" s="142"/>
      <c r="BG478" s="142"/>
      <c r="BH478" s="142"/>
      <c r="BI478" s="142"/>
      <c r="BJ478" s="142"/>
      <c r="BK478" s="142"/>
      <c r="BL478" s="142"/>
      <c r="BM478" s="142"/>
      <c r="BN478" s="142"/>
    </row>
    <row r="479" spans="18:66" s="2" customFormat="1" x14ac:dyDescent="0.25">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c r="AM479" s="142"/>
      <c r="AN479" s="142"/>
      <c r="AO479" s="142"/>
      <c r="AP479" s="142"/>
      <c r="AQ479" s="142"/>
      <c r="AR479" s="142"/>
      <c r="AS479" s="142"/>
      <c r="AT479" s="142"/>
      <c r="AU479" s="142"/>
      <c r="AV479" s="142"/>
      <c r="AW479" s="142"/>
      <c r="AX479" s="142"/>
      <c r="AY479" s="142"/>
      <c r="AZ479" s="142"/>
      <c r="BA479" s="142"/>
      <c r="BB479" s="142"/>
      <c r="BC479" s="142"/>
      <c r="BD479" s="142"/>
      <c r="BE479" s="142"/>
      <c r="BF479" s="142"/>
      <c r="BG479" s="142"/>
      <c r="BH479" s="142"/>
      <c r="BI479" s="142"/>
      <c r="BJ479" s="142"/>
      <c r="BK479" s="142"/>
      <c r="BL479" s="142"/>
      <c r="BM479" s="142"/>
      <c r="BN479" s="142"/>
    </row>
    <row r="480" spans="18:66" s="2" customFormat="1" x14ac:dyDescent="0.25">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c r="AM480" s="142"/>
      <c r="AN480" s="142"/>
      <c r="AO480" s="142"/>
      <c r="AP480" s="142"/>
      <c r="AQ480" s="142"/>
      <c r="AR480" s="142"/>
      <c r="AS480" s="142"/>
      <c r="AT480" s="142"/>
      <c r="AU480" s="142"/>
      <c r="AV480" s="142"/>
      <c r="AW480" s="142"/>
      <c r="AX480" s="142"/>
      <c r="AY480" s="142"/>
      <c r="AZ480" s="142"/>
      <c r="BA480" s="142"/>
      <c r="BB480" s="142"/>
      <c r="BC480" s="142"/>
      <c r="BD480" s="142"/>
      <c r="BE480" s="142"/>
      <c r="BF480" s="142"/>
      <c r="BG480" s="142"/>
      <c r="BH480" s="142"/>
      <c r="BI480" s="142"/>
      <c r="BJ480" s="142"/>
      <c r="BK480" s="142"/>
      <c r="BL480" s="142"/>
      <c r="BM480" s="142"/>
      <c r="BN480" s="142"/>
    </row>
    <row r="481" spans="18:66" s="2" customFormat="1" x14ac:dyDescent="0.25">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c r="AM481" s="142"/>
      <c r="AN481" s="142"/>
      <c r="AO481" s="142"/>
      <c r="AP481" s="142"/>
      <c r="AQ481" s="142"/>
      <c r="AR481" s="142"/>
      <c r="AS481" s="142"/>
      <c r="AT481" s="142"/>
      <c r="AU481" s="142"/>
      <c r="AV481" s="142"/>
      <c r="AW481" s="142"/>
      <c r="AX481" s="142"/>
      <c r="AY481" s="142"/>
      <c r="AZ481" s="142"/>
      <c r="BA481" s="142"/>
      <c r="BB481" s="142"/>
      <c r="BC481" s="142"/>
      <c r="BD481" s="142"/>
      <c r="BE481" s="142"/>
      <c r="BF481" s="142"/>
      <c r="BG481" s="142"/>
      <c r="BH481" s="142"/>
      <c r="BI481" s="142"/>
      <c r="BJ481" s="142"/>
      <c r="BK481" s="142"/>
      <c r="BL481" s="142"/>
      <c r="BM481" s="142"/>
      <c r="BN481" s="142"/>
    </row>
    <row r="482" spans="18:66" s="2" customFormat="1" x14ac:dyDescent="0.25">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c r="AM482" s="142"/>
      <c r="AN482" s="142"/>
      <c r="AO482" s="142"/>
      <c r="AP482" s="142"/>
      <c r="AQ482" s="142"/>
      <c r="AR482" s="142"/>
      <c r="AS482" s="142"/>
      <c r="AT482" s="142"/>
      <c r="AU482" s="142"/>
      <c r="AV482" s="142"/>
      <c r="AW482" s="142"/>
      <c r="AX482" s="142"/>
      <c r="AY482" s="142"/>
      <c r="AZ482" s="142"/>
      <c r="BA482" s="142"/>
      <c r="BB482" s="142"/>
      <c r="BC482" s="142"/>
      <c r="BD482" s="142"/>
      <c r="BE482" s="142"/>
      <c r="BF482" s="142"/>
      <c r="BG482" s="142"/>
      <c r="BH482" s="142"/>
      <c r="BI482" s="142"/>
      <c r="BJ482" s="142"/>
      <c r="BK482" s="142"/>
      <c r="BL482" s="142"/>
      <c r="BM482" s="142"/>
      <c r="BN482" s="142"/>
    </row>
    <row r="483" spans="18:66" s="2" customFormat="1" x14ac:dyDescent="0.25">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c r="AM483" s="142"/>
      <c r="AN483" s="142"/>
      <c r="AO483" s="142"/>
      <c r="AP483" s="142"/>
      <c r="AQ483" s="142"/>
      <c r="AR483" s="142"/>
      <c r="AS483" s="142"/>
      <c r="AT483" s="142"/>
      <c r="AU483" s="142"/>
      <c r="AV483" s="142"/>
      <c r="AW483" s="142"/>
      <c r="AX483" s="142"/>
      <c r="AY483" s="142"/>
      <c r="AZ483" s="142"/>
      <c r="BA483" s="142"/>
      <c r="BB483" s="142"/>
      <c r="BC483" s="142"/>
      <c r="BD483" s="142"/>
      <c r="BE483" s="142"/>
      <c r="BF483" s="142"/>
      <c r="BG483" s="142"/>
      <c r="BH483" s="142"/>
      <c r="BI483" s="142"/>
      <c r="BJ483" s="142"/>
      <c r="BK483" s="142"/>
      <c r="BL483" s="142"/>
      <c r="BM483" s="142"/>
      <c r="BN483" s="142"/>
    </row>
    <row r="484" spans="18:66" s="2" customFormat="1" x14ac:dyDescent="0.25">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c r="AM484" s="142"/>
      <c r="AN484" s="142"/>
      <c r="AO484" s="142"/>
      <c r="AP484" s="142"/>
      <c r="AQ484" s="142"/>
      <c r="AR484" s="142"/>
      <c r="AS484" s="142"/>
      <c r="AT484" s="142"/>
      <c r="AU484" s="142"/>
      <c r="AV484" s="142"/>
      <c r="AW484" s="142"/>
      <c r="AX484" s="142"/>
      <c r="AY484" s="142"/>
      <c r="AZ484" s="142"/>
      <c r="BA484" s="142"/>
      <c r="BB484" s="142"/>
      <c r="BC484" s="142"/>
      <c r="BD484" s="142"/>
      <c r="BE484" s="142"/>
      <c r="BF484" s="142"/>
      <c r="BG484" s="142"/>
      <c r="BH484" s="142"/>
      <c r="BI484" s="142"/>
      <c r="BJ484" s="142"/>
      <c r="BK484" s="142"/>
      <c r="BL484" s="142"/>
      <c r="BM484" s="142"/>
      <c r="BN484" s="142"/>
    </row>
    <row r="485" spans="18:66" s="2" customFormat="1" x14ac:dyDescent="0.25">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c r="AM485" s="142"/>
      <c r="AN485" s="142"/>
      <c r="AO485" s="142"/>
      <c r="AP485" s="142"/>
      <c r="AQ485" s="142"/>
      <c r="AR485" s="142"/>
      <c r="AS485" s="142"/>
      <c r="AT485" s="142"/>
      <c r="AU485" s="142"/>
      <c r="AV485" s="142"/>
      <c r="AW485" s="142"/>
      <c r="AX485" s="142"/>
      <c r="AY485" s="142"/>
      <c r="AZ485" s="142"/>
      <c r="BA485" s="142"/>
      <c r="BB485" s="142"/>
      <c r="BC485" s="142"/>
      <c r="BD485" s="142"/>
      <c r="BE485" s="142"/>
      <c r="BF485" s="142"/>
      <c r="BG485" s="142"/>
      <c r="BH485" s="142"/>
      <c r="BI485" s="142"/>
      <c r="BJ485" s="142"/>
      <c r="BK485" s="142"/>
      <c r="BL485" s="142"/>
      <c r="BM485" s="142"/>
      <c r="BN485" s="142"/>
    </row>
    <row r="486" spans="18:66" s="2" customFormat="1" x14ac:dyDescent="0.25">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c r="AM486" s="142"/>
      <c r="AN486" s="142"/>
      <c r="AO486" s="142"/>
      <c r="AP486" s="142"/>
      <c r="AQ486" s="142"/>
      <c r="AR486" s="142"/>
      <c r="AS486" s="142"/>
      <c r="AT486" s="142"/>
      <c r="AU486" s="142"/>
      <c r="AV486" s="142"/>
      <c r="AW486" s="142"/>
      <c r="AX486" s="142"/>
      <c r="AY486" s="142"/>
      <c r="AZ486" s="142"/>
      <c r="BA486" s="142"/>
      <c r="BB486" s="142"/>
      <c r="BC486" s="142"/>
      <c r="BD486" s="142"/>
      <c r="BE486" s="142"/>
      <c r="BF486" s="142"/>
      <c r="BG486" s="142"/>
      <c r="BH486" s="142"/>
      <c r="BI486" s="142"/>
      <c r="BJ486" s="142"/>
      <c r="BK486" s="142"/>
      <c r="BL486" s="142"/>
      <c r="BM486" s="142"/>
      <c r="BN486" s="142"/>
    </row>
    <row r="487" spans="18:66" s="2" customFormat="1" x14ac:dyDescent="0.25">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c r="AM487" s="142"/>
      <c r="AN487" s="142"/>
      <c r="AO487" s="142"/>
      <c r="AP487" s="142"/>
      <c r="AQ487" s="142"/>
      <c r="AR487" s="142"/>
      <c r="AS487" s="142"/>
      <c r="AT487" s="142"/>
      <c r="AU487" s="142"/>
      <c r="AV487" s="142"/>
      <c r="AW487" s="142"/>
      <c r="AX487" s="142"/>
      <c r="AY487" s="142"/>
      <c r="AZ487" s="142"/>
      <c r="BA487" s="142"/>
      <c r="BB487" s="142"/>
      <c r="BC487" s="142"/>
      <c r="BD487" s="142"/>
      <c r="BE487" s="142"/>
      <c r="BF487" s="142"/>
      <c r="BG487" s="142"/>
      <c r="BH487" s="142"/>
      <c r="BI487" s="142"/>
      <c r="BJ487" s="142"/>
      <c r="BK487" s="142"/>
      <c r="BL487" s="142"/>
      <c r="BM487" s="142"/>
      <c r="BN487" s="142"/>
    </row>
    <row r="488" spans="18:66" s="2" customFormat="1" x14ac:dyDescent="0.25">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c r="AM488" s="142"/>
      <c r="AN488" s="142"/>
      <c r="AO488" s="142"/>
      <c r="AP488" s="142"/>
      <c r="AQ488" s="142"/>
      <c r="AR488" s="142"/>
      <c r="AS488" s="142"/>
      <c r="AT488" s="142"/>
      <c r="AU488" s="142"/>
      <c r="AV488" s="142"/>
      <c r="AW488" s="142"/>
      <c r="AX488" s="142"/>
      <c r="AY488" s="142"/>
      <c r="AZ488" s="142"/>
      <c r="BA488" s="142"/>
      <c r="BB488" s="142"/>
      <c r="BC488" s="142"/>
      <c r="BD488" s="142"/>
      <c r="BE488" s="142"/>
      <c r="BF488" s="142"/>
      <c r="BG488" s="142"/>
      <c r="BH488" s="142"/>
      <c r="BI488" s="142"/>
      <c r="BJ488" s="142"/>
      <c r="BK488" s="142"/>
      <c r="BL488" s="142"/>
      <c r="BM488" s="142"/>
      <c r="BN488" s="142"/>
    </row>
    <row r="489" spans="18:66" s="2" customFormat="1" x14ac:dyDescent="0.25">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c r="AM489" s="142"/>
      <c r="AN489" s="142"/>
      <c r="AO489" s="142"/>
      <c r="AP489" s="142"/>
      <c r="AQ489" s="142"/>
      <c r="AR489" s="142"/>
      <c r="AS489" s="142"/>
      <c r="AT489" s="142"/>
      <c r="AU489" s="142"/>
      <c r="AV489" s="142"/>
      <c r="AW489" s="142"/>
      <c r="AX489" s="142"/>
      <c r="AY489" s="142"/>
      <c r="AZ489" s="142"/>
      <c r="BA489" s="142"/>
      <c r="BB489" s="142"/>
      <c r="BC489" s="142"/>
      <c r="BD489" s="142"/>
      <c r="BE489" s="142"/>
      <c r="BF489" s="142"/>
      <c r="BG489" s="142"/>
      <c r="BH489" s="142"/>
      <c r="BI489" s="142"/>
      <c r="BJ489" s="142"/>
      <c r="BK489" s="142"/>
      <c r="BL489" s="142"/>
      <c r="BM489" s="142"/>
      <c r="BN489" s="142"/>
    </row>
    <row r="490" spans="18:66" s="2" customFormat="1" x14ac:dyDescent="0.25">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c r="AM490" s="142"/>
      <c r="AN490" s="142"/>
      <c r="AO490" s="142"/>
      <c r="AP490" s="142"/>
      <c r="AQ490" s="142"/>
      <c r="AR490" s="142"/>
      <c r="AS490" s="142"/>
      <c r="AT490" s="142"/>
      <c r="AU490" s="142"/>
      <c r="AV490" s="142"/>
      <c r="AW490" s="142"/>
      <c r="AX490" s="142"/>
      <c r="AY490" s="142"/>
      <c r="AZ490" s="142"/>
      <c r="BA490" s="142"/>
      <c r="BB490" s="142"/>
      <c r="BC490" s="142"/>
      <c r="BD490" s="142"/>
      <c r="BE490" s="142"/>
      <c r="BF490" s="142"/>
      <c r="BG490" s="142"/>
      <c r="BH490" s="142"/>
      <c r="BI490" s="142"/>
      <c r="BJ490" s="142"/>
      <c r="BK490" s="142"/>
      <c r="BL490" s="142"/>
      <c r="BM490" s="142"/>
      <c r="BN490" s="142"/>
    </row>
    <row r="491" spans="18:66" s="2" customFormat="1" x14ac:dyDescent="0.25">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c r="AM491" s="142"/>
      <c r="AN491" s="142"/>
      <c r="AO491" s="142"/>
      <c r="AP491" s="142"/>
      <c r="AQ491" s="142"/>
      <c r="AR491" s="142"/>
      <c r="AS491" s="142"/>
      <c r="AT491" s="142"/>
      <c r="AU491" s="142"/>
      <c r="AV491" s="142"/>
      <c r="AW491" s="142"/>
      <c r="AX491" s="142"/>
      <c r="AY491" s="142"/>
      <c r="AZ491" s="142"/>
      <c r="BA491" s="142"/>
      <c r="BB491" s="142"/>
      <c r="BC491" s="142"/>
      <c r="BD491" s="142"/>
      <c r="BE491" s="142"/>
      <c r="BF491" s="142"/>
      <c r="BG491" s="142"/>
      <c r="BH491" s="142"/>
      <c r="BI491" s="142"/>
      <c r="BJ491" s="142"/>
      <c r="BK491" s="142"/>
      <c r="BL491" s="142"/>
      <c r="BM491" s="142"/>
      <c r="BN491" s="142"/>
    </row>
    <row r="492" spans="18:66" s="2" customFormat="1" x14ac:dyDescent="0.25">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c r="AM492" s="142"/>
      <c r="AN492" s="142"/>
      <c r="AO492" s="142"/>
      <c r="AP492" s="142"/>
      <c r="AQ492" s="142"/>
      <c r="AR492" s="142"/>
      <c r="AS492" s="142"/>
      <c r="AT492" s="142"/>
      <c r="AU492" s="142"/>
      <c r="AV492" s="142"/>
      <c r="AW492" s="142"/>
      <c r="AX492" s="142"/>
      <c r="AY492" s="142"/>
      <c r="AZ492" s="142"/>
      <c r="BA492" s="142"/>
      <c r="BB492" s="142"/>
      <c r="BC492" s="142"/>
      <c r="BD492" s="142"/>
      <c r="BE492" s="142"/>
      <c r="BF492" s="142"/>
      <c r="BG492" s="142"/>
      <c r="BH492" s="142"/>
      <c r="BI492" s="142"/>
      <c r="BJ492" s="142"/>
      <c r="BK492" s="142"/>
      <c r="BL492" s="142"/>
      <c r="BM492" s="142"/>
      <c r="BN492" s="142"/>
    </row>
    <row r="493" spans="18:66" s="2" customFormat="1" x14ac:dyDescent="0.25">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c r="AM493" s="142"/>
      <c r="AN493" s="142"/>
      <c r="AO493" s="142"/>
      <c r="AP493" s="142"/>
      <c r="AQ493" s="142"/>
      <c r="AR493" s="142"/>
      <c r="AS493" s="142"/>
      <c r="AT493" s="142"/>
      <c r="AU493" s="142"/>
      <c r="AV493" s="142"/>
      <c r="AW493" s="142"/>
      <c r="AX493" s="142"/>
      <c r="AY493" s="142"/>
      <c r="AZ493" s="142"/>
      <c r="BA493" s="142"/>
      <c r="BB493" s="142"/>
      <c r="BC493" s="142"/>
      <c r="BD493" s="142"/>
      <c r="BE493" s="142"/>
      <c r="BF493" s="142"/>
      <c r="BG493" s="142"/>
      <c r="BH493" s="142"/>
      <c r="BI493" s="142"/>
      <c r="BJ493" s="142"/>
      <c r="BK493" s="142"/>
      <c r="BL493" s="142"/>
      <c r="BM493" s="142"/>
      <c r="BN493" s="142"/>
    </row>
    <row r="494" spans="18:66" s="2" customFormat="1" x14ac:dyDescent="0.25">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c r="AM494" s="142"/>
      <c r="AN494" s="142"/>
      <c r="AO494" s="142"/>
      <c r="AP494" s="142"/>
      <c r="AQ494" s="142"/>
      <c r="AR494" s="142"/>
      <c r="AS494" s="142"/>
      <c r="AT494" s="142"/>
      <c r="AU494" s="142"/>
      <c r="AV494" s="142"/>
      <c r="AW494" s="142"/>
      <c r="AX494" s="142"/>
      <c r="AY494" s="142"/>
      <c r="AZ494" s="142"/>
      <c r="BA494" s="142"/>
      <c r="BB494" s="142"/>
      <c r="BC494" s="142"/>
      <c r="BD494" s="142"/>
      <c r="BE494" s="142"/>
      <c r="BF494" s="142"/>
      <c r="BG494" s="142"/>
      <c r="BH494" s="142"/>
      <c r="BI494" s="142"/>
      <c r="BJ494" s="142"/>
      <c r="BK494" s="142"/>
      <c r="BL494" s="142"/>
      <c r="BM494" s="142"/>
      <c r="BN494" s="142"/>
    </row>
    <row r="495" spans="18:66" s="2" customFormat="1" x14ac:dyDescent="0.25">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c r="AM495" s="142"/>
      <c r="AN495" s="142"/>
      <c r="AO495" s="142"/>
      <c r="AP495" s="142"/>
      <c r="AQ495" s="142"/>
      <c r="AR495" s="142"/>
      <c r="AS495" s="142"/>
      <c r="AT495" s="142"/>
      <c r="AU495" s="142"/>
      <c r="AV495" s="142"/>
      <c r="AW495" s="142"/>
      <c r="AX495" s="142"/>
      <c r="AY495" s="142"/>
      <c r="AZ495" s="142"/>
      <c r="BA495" s="142"/>
      <c r="BB495" s="142"/>
      <c r="BC495" s="142"/>
      <c r="BD495" s="142"/>
      <c r="BE495" s="142"/>
      <c r="BF495" s="142"/>
      <c r="BG495" s="142"/>
      <c r="BH495" s="142"/>
      <c r="BI495" s="142"/>
      <c r="BJ495" s="142"/>
      <c r="BK495" s="142"/>
      <c r="BL495" s="142"/>
      <c r="BM495" s="142"/>
      <c r="BN495" s="142"/>
    </row>
    <row r="496" spans="18:66" s="2" customFormat="1" x14ac:dyDescent="0.25">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c r="AM496" s="142"/>
      <c r="AN496" s="142"/>
      <c r="AO496" s="142"/>
      <c r="AP496" s="142"/>
      <c r="AQ496" s="142"/>
      <c r="AR496" s="142"/>
      <c r="AS496" s="142"/>
      <c r="AT496" s="142"/>
      <c r="AU496" s="142"/>
      <c r="AV496" s="142"/>
      <c r="AW496" s="142"/>
      <c r="AX496" s="142"/>
      <c r="AY496" s="142"/>
      <c r="AZ496" s="142"/>
      <c r="BA496" s="142"/>
      <c r="BB496" s="142"/>
      <c r="BC496" s="142"/>
      <c r="BD496" s="142"/>
      <c r="BE496" s="142"/>
      <c r="BF496" s="142"/>
      <c r="BG496" s="142"/>
      <c r="BH496" s="142"/>
      <c r="BI496" s="142"/>
      <c r="BJ496" s="142"/>
      <c r="BK496" s="142"/>
      <c r="BL496" s="142"/>
      <c r="BM496" s="142"/>
      <c r="BN496" s="142"/>
    </row>
    <row r="497" spans="18:66" s="2" customFormat="1" x14ac:dyDescent="0.25">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c r="AM497" s="142"/>
      <c r="AN497" s="142"/>
      <c r="AO497" s="142"/>
      <c r="AP497" s="142"/>
      <c r="AQ497" s="142"/>
      <c r="AR497" s="142"/>
      <c r="AS497" s="142"/>
      <c r="AT497" s="142"/>
      <c r="AU497" s="142"/>
      <c r="AV497" s="142"/>
      <c r="AW497" s="142"/>
      <c r="AX497" s="142"/>
      <c r="AY497" s="142"/>
      <c r="AZ497" s="142"/>
      <c r="BA497" s="142"/>
      <c r="BB497" s="142"/>
      <c r="BC497" s="142"/>
      <c r="BD497" s="142"/>
      <c r="BE497" s="142"/>
      <c r="BF497" s="142"/>
      <c r="BG497" s="142"/>
      <c r="BH497" s="142"/>
      <c r="BI497" s="142"/>
      <c r="BJ497" s="142"/>
      <c r="BK497" s="142"/>
      <c r="BL497" s="142"/>
      <c r="BM497" s="142"/>
      <c r="BN497" s="142"/>
    </row>
    <row r="498" spans="18:66" s="2" customFormat="1" x14ac:dyDescent="0.25">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c r="AM498" s="142"/>
      <c r="AN498" s="142"/>
      <c r="AO498" s="142"/>
      <c r="AP498" s="142"/>
      <c r="AQ498" s="142"/>
      <c r="AR498" s="142"/>
      <c r="AS498" s="142"/>
      <c r="AT498" s="142"/>
      <c r="AU498" s="142"/>
      <c r="AV498" s="142"/>
      <c r="AW498" s="142"/>
      <c r="AX498" s="142"/>
      <c r="AY498" s="142"/>
      <c r="AZ498" s="142"/>
      <c r="BA498" s="142"/>
      <c r="BB498" s="142"/>
      <c r="BC498" s="142"/>
      <c r="BD498" s="142"/>
      <c r="BE498" s="142"/>
      <c r="BF498" s="142"/>
      <c r="BG498" s="142"/>
      <c r="BH498" s="142"/>
      <c r="BI498" s="142"/>
      <c r="BJ498" s="142"/>
      <c r="BK498" s="142"/>
      <c r="BL498" s="142"/>
      <c r="BM498" s="142"/>
      <c r="BN498" s="142"/>
    </row>
    <row r="499" spans="18:66" s="2" customFormat="1" x14ac:dyDescent="0.25">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c r="AM499" s="142"/>
      <c r="AN499" s="142"/>
      <c r="AO499" s="142"/>
      <c r="AP499" s="142"/>
      <c r="AQ499" s="142"/>
      <c r="AR499" s="142"/>
      <c r="AS499" s="142"/>
      <c r="AT499" s="142"/>
      <c r="AU499" s="142"/>
      <c r="AV499" s="142"/>
      <c r="AW499" s="142"/>
      <c r="AX499" s="142"/>
      <c r="AY499" s="142"/>
      <c r="AZ499" s="142"/>
      <c r="BA499" s="142"/>
      <c r="BB499" s="142"/>
      <c r="BC499" s="142"/>
      <c r="BD499" s="142"/>
      <c r="BE499" s="142"/>
      <c r="BF499" s="142"/>
      <c r="BG499" s="142"/>
      <c r="BH499" s="142"/>
      <c r="BI499" s="142"/>
      <c r="BJ499" s="142"/>
      <c r="BK499" s="142"/>
      <c r="BL499" s="142"/>
      <c r="BM499" s="142"/>
      <c r="BN499" s="142"/>
    </row>
    <row r="500" spans="18:66" s="2" customFormat="1" x14ac:dyDescent="0.25">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c r="AM500" s="142"/>
      <c r="AN500" s="142"/>
      <c r="AO500" s="142"/>
      <c r="AP500" s="142"/>
      <c r="AQ500" s="142"/>
      <c r="AR500" s="142"/>
      <c r="AS500" s="142"/>
      <c r="AT500" s="142"/>
      <c r="AU500" s="142"/>
      <c r="AV500" s="142"/>
      <c r="AW500" s="142"/>
      <c r="AX500" s="142"/>
      <c r="AY500" s="142"/>
      <c r="AZ500" s="142"/>
      <c r="BA500" s="142"/>
      <c r="BB500" s="142"/>
      <c r="BC500" s="142"/>
      <c r="BD500" s="142"/>
      <c r="BE500" s="142"/>
      <c r="BF500" s="142"/>
      <c r="BG500" s="142"/>
      <c r="BH500" s="142"/>
      <c r="BI500" s="142"/>
      <c r="BJ500" s="142"/>
      <c r="BK500" s="142"/>
      <c r="BL500" s="142"/>
      <c r="BM500" s="142"/>
      <c r="BN500" s="142"/>
    </row>
    <row r="501" spans="18:66" s="2" customFormat="1" x14ac:dyDescent="0.25">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c r="AM501" s="142"/>
      <c r="AN501" s="142"/>
      <c r="AO501" s="142"/>
      <c r="AP501" s="142"/>
      <c r="AQ501" s="142"/>
      <c r="AR501" s="142"/>
      <c r="AS501" s="142"/>
      <c r="AT501" s="142"/>
      <c r="AU501" s="142"/>
      <c r="AV501" s="142"/>
      <c r="AW501" s="142"/>
      <c r="AX501" s="142"/>
      <c r="AY501" s="142"/>
      <c r="AZ501" s="142"/>
      <c r="BA501" s="142"/>
      <c r="BB501" s="142"/>
      <c r="BC501" s="142"/>
      <c r="BD501" s="142"/>
      <c r="BE501" s="142"/>
      <c r="BF501" s="142"/>
      <c r="BG501" s="142"/>
      <c r="BH501" s="142"/>
      <c r="BI501" s="142"/>
      <c r="BJ501" s="142"/>
      <c r="BK501" s="142"/>
      <c r="BL501" s="142"/>
      <c r="BM501" s="142"/>
      <c r="BN501" s="142"/>
    </row>
    <row r="502" spans="18:66" s="2" customFormat="1" x14ac:dyDescent="0.25">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c r="AM502" s="142"/>
      <c r="AN502" s="142"/>
      <c r="AO502" s="142"/>
      <c r="AP502" s="142"/>
      <c r="AQ502" s="142"/>
      <c r="AR502" s="142"/>
      <c r="AS502" s="142"/>
      <c r="AT502" s="142"/>
      <c r="AU502" s="142"/>
      <c r="AV502" s="142"/>
      <c r="AW502" s="142"/>
      <c r="AX502" s="142"/>
      <c r="AY502" s="142"/>
      <c r="AZ502" s="142"/>
      <c r="BA502" s="142"/>
      <c r="BB502" s="142"/>
      <c r="BC502" s="142"/>
      <c r="BD502" s="142"/>
      <c r="BE502" s="142"/>
      <c r="BF502" s="142"/>
      <c r="BG502" s="142"/>
      <c r="BH502" s="142"/>
      <c r="BI502" s="142"/>
      <c r="BJ502" s="142"/>
      <c r="BK502" s="142"/>
      <c r="BL502" s="142"/>
      <c r="BM502" s="142"/>
      <c r="BN502" s="142"/>
    </row>
    <row r="503" spans="18:66" s="2" customFormat="1" x14ac:dyDescent="0.25">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c r="AM503" s="142"/>
      <c r="AN503" s="142"/>
      <c r="AO503" s="142"/>
      <c r="AP503" s="142"/>
      <c r="AQ503" s="142"/>
      <c r="AR503" s="142"/>
      <c r="AS503" s="142"/>
      <c r="AT503" s="142"/>
      <c r="AU503" s="142"/>
      <c r="AV503" s="142"/>
      <c r="AW503" s="142"/>
      <c r="AX503" s="142"/>
      <c r="AY503" s="142"/>
      <c r="AZ503" s="142"/>
      <c r="BA503" s="142"/>
      <c r="BB503" s="142"/>
      <c r="BC503" s="142"/>
      <c r="BD503" s="142"/>
      <c r="BE503" s="142"/>
      <c r="BF503" s="142"/>
      <c r="BG503" s="142"/>
      <c r="BH503" s="142"/>
      <c r="BI503" s="142"/>
      <c r="BJ503" s="142"/>
      <c r="BK503" s="142"/>
      <c r="BL503" s="142"/>
      <c r="BM503" s="142"/>
      <c r="BN503" s="142"/>
    </row>
    <row r="504" spans="18:66" s="2" customFormat="1" x14ac:dyDescent="0.25">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c r="AM504" s="142"/>
      <c r="AN504" s="142"/>
      <c r="AO504" s="142"/>
      <c r="AP504" s="142"/>
      <c r="AQ504" s="142"/>
      <c r="AR504" s="142"/>
      <c r="AS504" s="142"/>
      <c r="AT504" s="142"/>
      <c r="AU504" s="142"/>
      <c r="AV504" s="142"/>
      <c r="AW504" s="142"/>
      <c r="AX504" s="142"/>
      <c r="AY504" s="142"/>
      <c r="AZ504" s="142"/>
      <c r="BA504" s="142"/>
      <c r="BB504" s="142"/>
      <c r="BC504" s="142"/>
      <c r="BD504" s="142"/>
      <c r="BE504" s="142"/>
      <c r="BF504" s="142"/>
      <c r="BG504" s="142"/>
      <c r="BH504" s="142"/>
      <c r="BI504" s="142"/>
      <c r="BJ504" s="142"/>
      <c r="BK504" s="142"/>
      <c r="BL504" s="142"/>
      <c r="BM504" s="142"/>
      <c r="BN504" s="142"/>
    </row>
    <row r="505" spans="18:66" s="2" customFormat="1" x14ac:dyDescent="0.25">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c r="AM505" s="142"/>
      <c r="AN505" s="142"/>
      <c r="AO505" s="142"/>
      <c r="AP505" s="142"/>
      <c r="AQ505" s="142"/>
      <c r="AR505" s="142"/>
      <c r="AS505" s="142"/>
      <c r="AT505" s="142"/>
      <c r="AU505" s="142"/>
      <c r="AV505" s="142"/>
      <c r="AW505" s="142"/>
      <c r="AX505" s="142"/>
      <c r="AY505" s="142"/>
      <c r="AZ505" s="142"/>
      <c r="BA505" s="142"/>
      <c r="BB505" s="142"/>
      <c r="BC505" s="142"/>
      <c r="BD505" s="142"/>
      <c r="BE505" s="142"/>
      <c r="BF505" s="142"/>
      <c r="BG505" s="142"/>
      <c r="BH505" s="142"/>
      <c r="BI505" s="142"/>
      <c r="BJ505" s="142"/>
      <c r="BK505" s="142"/>
      <c r="BL505" s="142"/>
      <c r="BM505" s="142"/>
      <c r="BN505" s="142"/>
    </row>
    <row r="506" spans="18:66" s="2" customFormat="1" x14ac:dyDescent="0.25">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c r="AM506" s="142"/>
      <c r="AN506" s="142"/>
      <c r="AO506" s="142"/>
      <c r="AP506" s="142"/>
      <c r="AQ506" s="142"/>
      <c r="AR506" s="142"/>
      <c r="AS506" s="142"/>
      <c r="AT506" s="142"/>
      <c r="AU506" s="142"/>
      <c r="AV506" s="142"/>
      <c r="AW506" s="142"/>
      <c r="AX506" s="142"/>
      <c r="AY506" s="142"/>
      <c r="AZ506" s="142"/>
      <c r="BA506" s="142"/>
      <c r="BB506" s="142"/>
      <c r="BC506" s="142"/>
      <c r="BD506" s="142"/>
      <c r="BE506" s="142"/>
      <c r="BF506" s="142"/>
      <c r="BG506" s="142"/>
      <c r="BH506" s="142"/>
      <c r="BI506" s="142"/>
      <c r="BJ506" s="142"/>
      <c r="BK506" s="142"/>
      <c r="BL506" s="142"/>
      <c r="BM506" s="142"/>
      <c r="BN506" s="142"/>
    </row>
    <row r="507" spans="18:66" s="2" customFormat="1" x14ac:dyDescent="0.25">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c r="AM507" s="142"/>
      <c r="AN507" s="142"/>
      <c r="AO507" s="142"/>
      <c r="AP507" s="142"/>
      <c r="AQ507" s="142"/>
      <c r="AR507" s="142"/>
      <c r="AS507" s="142"/>
      <c r="AT507" s="142"/>
      <c r="AU507" s="142"/>
      <c r="AV507" s="142"/>
      <c r="AW507" s="142"/>
      <c r="AX507" s="142"/>
      <c r="AY507" s="142"/>
      <c r="AZ507" s="142"/>
      <c r="BA507" s="142"/>
      <c r="BB507" s="142"/>
      <c r="BC507" s="142"/>
      <c r="BD507" s="142"/>
      <c r="BE507" s="142"/>
      <c r="BF507" s="142"/>
      <c r="BG507" s="142"/>
      <c r="BH507" s="142"/>
      <c r="BI507" s="142"/>
      <c r="BJ507" s="142"/>
      <c r="BK507" s="142"/>
      <c r="BL507" s="142"/>
      <c r="BM507" s="142"/>
      <c r="BN507" s="142"/>
    </row>
    <row r="508" spans="18:66" s="2" customFormat="1" x14ac:dyDescent="0.25">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c r="AM508" s="142"/>
      <c r="AN508" s="142"/>
      <c r="AO508" s="142"/>
      <c r="AP508" s="142"/>
      <c r="AQ508" s="142"/>
      <c r="AR508" s="142"/>
      <c r="AS508" s="142"/>
      <c r="AT508" s="142"/>
      <c r="AU508" s="142"/>
      <c r="AV508" s="142"/>
      <c r="AW508" s="142"/>
      <c r="AX508" s="142"/>
      <c r="AY508" s="142"/>
      <c r="AZ508" s="142"/>
      <c r="BA508" s="142"/>
      <c r="BB508" s="142"/>
      <c r="BC508" s="142"/>
      <c r="BD508" s="142"/>
      <c r="BE508" s="142"/>
      <c r="BF508" s="142"/>
      <c r="BG508" s="142"/>
      <c r="BH508" s="142"/>
      <c r="BI508" s="142"/>
      <c r="BJ508" s="142"/>
      <c r="BK508" s="142"/>
      <c r="BL508" s="142"/>
      <c r="BM508" s="142"/>
      <c r="BN508" s="142"/>
    </row>
    <row r="509" spans="18:66" s="2" customFormat="1" x14ac:dyDescent="0.25">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c r="AM509" s="142"/>
      <c r="AN509" s="142"/>
      <c r="AO509" s="142"/>
      <c r="AP509" s="142"/>
      <c r="AQ509" s="142"/>
      <c r="AR509" s="142"/>
      <c r="AS509" s="142"/>
      <c r="AT509" s="142"/>
      <c r="AU509" s="142"/>
      <c r="AV509" s="142"/>
      <c r="AW509" s="142"/>
      <c r="AX509" s="142"/>
      <c r="AY509" s="142"/>
      <c r="AZ509" s="142"/>
      <c r="BA509" s="142"/>
      <c r="BB509" s="142"/>
      <c r="BC509" s="142"/>
      <c r="BD509" s="142"/>
      <c r="BE509" s="142"/>
      <c r="BF509" s="142"/>
      <c r="BG509" s="142"/>
      <c r="BH509" s="142"/>
      <c r="BI509" s="142"/>
      <c r="BJ509" s="142"/>
      <c r="BK509" s="142"/>
      <c r="BL509" s="142"/>
      <c r="BM509" s="142"/>
      <c r="BN509" s="142"/>
    </row>
    <row r="510" spans="18:66" s="2" customFormat="1" x14ac:dyDescent="0.25">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c r="AM510" s="142"/>
      <c r="AN510" s="142"/>
      <c r="AO510" s="142"/>
      <c r="AP510" s="142"/>
      <c r="AQ510" s="142"/>
      <c r="AR510" s="142"/>
      <c r="AS510" s="142"/>
      <c r="AT510" s="142"/>
      <c r="AU510" s="142"/>
      <c r="AV510" s="142"/>
      <c r="AW510" s="142"/>
      <c r="AX510" s="142"/>
      <c r="AY510" s="142"/>
      <c r="AZ510" s="142"/>
      <c r="BA510" s="142"/>
      <c r="BB510" s="142"/>
      <c r="BC510" s="142"/>
      <c r="BD510" s="142"/>
      <c r="BE510" s="142"/>
      <c r="BF510" s="142"/>
      <c r="BG510" s="142"/>
      <c r="BH510" s="142"/>
      <c r="BI510" s="142"/>
      <c r="BJ510" s="142"/>
      <c r="BK510" s="142"/>
      <c r="BL510" s="142"/>
      <c r="BM510" s="142"/>
      <c r="BN510" s="142"/>
    </row>
    <row r="511" spans="18:66" s="2" customFormat="1" x14ac:dyDescent="0.25">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c r="AM511" s="142"/>
      <c r="AN511" s="142"/>
      <c r="AO511" s="142"/>
      <c r="AP511" s="142"/>
      <c r="AQ511" s="142"/>
      <c r="AR511" s="142"/>
      <c r="AS511" s="142"/>
      <c r="AT511" s="142"/>
      <c r="AU511" s="142"/>
      <c r="AV511" s="142"/>
      <c r="AW511" s="142"/>
      <c r="AX511" s="142"/>
      <c r="AY511" s="142"/>
      <c r="AZ511" s="142"/>
      <c r="BA511" s="142"/>
      <c r="BB511" s="142"/>
      <c r="BC511" s="142"/>
      <c r="BD511" s="142"/>
      <c r="BE511" s="142"/>
      <c r="BF511" s="142"/>
      <c r="BG511" s="142"/>
      <c r="BH511" s="142"/>
      <c r="BI511" s="142"/>
      <c r="BJ511" s="142"/>
      <c r="BK511" s="142"/>
      <c r="BL511" s="142"/>
      <c r="BM511" s="142"/>
      <c r="BN511" s="142"/>
    </row>
    <row r="512" spans="18:66" s="2" customFormat="1" x14ac:dyDescent="0.25">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c r="AM512" s="142"/>
      <c r="AN512" s="142"/>
      <c r="AO512" s="142"/>
      <c r="AP512" s="142"/>
      <c r="AQ512" s="142"/>
      <c r="AR512" s="142"/>
      <c r="AS512" s="142"/>
      <c r="AT512" s="142"/>
      <c r="AU512" s="142"/>
      <c r="AV512" s="142"/>
      <c r="AW512" s="142"/>
      <c r="AX512" s="142"/>
      <c r="AY512" s="142"/>
      <c r="AZ512" s="142"/>
      <c r="BA512" s="142"/>
      <c r="BB512" s="142"/>
      <c r="BC512" s="142"/>
      <c r="BD512" s="142"/>
      <c r="BE512" s="142"/>
      <c r="BF512" s="142"/>
      <c r="BG512" s="142"/>
      <c r="BH512" s="142"/>
      <c r="BI512" s="142"/>
      <c r="BJ512" s="142"/>
      <c r="BK512" s="142"/>
      <c r="BL512" s="142"/>
      <c r="BM512" s="142"/>
      <c r="BN512" s="142"/>
    </row>
    <row r="513" spans="18:66" s="2" customFormat="1" x14ac:dyDescent="0.25">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c r="AU513" s="142"/>
      <c r="AV513" s="142"/>
      <c r="AW513" s="142"/>
      <c r="AX513" s="142"/>
      <c r="AY513" s="142"/>
      <c r="AZ513" s="142"/>
      <c r="BA513" s="142"/>
      <c r="BB513" s="142"/>
      <c r="BC513" s="142"/>
      <c r="BD513" s="142"/>
      <c r="BE513" s="142"/>
      <c r="BF513" s="142"/>
      <c r="BG513" s="142"/>
      <c r="BH513" s="142"/>
      <c r="BI513" s="142"/>
      <c r="BJ513" s="142"/>
      <c r="BK513" s="142"/>
      <c r="BL513" s="142"/>
      <c r="BM513" s="142"/>
      <c r="BN513" s="142"/>
    </row>
    <row r="514" spans="18:66" s="2" customFormat="1" x14ac:dyDescent="0.25">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c r="AM514" s="142"/>
      <c r="AN514" s="142"/>
      <c r="AO514" s="142"/>
      <c r="AP514" s="142"/>
      <c r="AQ514" s="142"/>
      <c r="AR514" s="142"/>
      <c r="AS514" s="142"/>
      <c r="AT514" s="142"/>
      <c r="AU514" s="142"/>
      <c r="AV514" s="142"/>
      <c r="AW514" s="142"/>
      <c r="AX514" s="142"/>
      <c r="AY514" s="142"/>
      <c r="AZ514" s="142"/>
      <c r="BA514" s="142"/>
      <c r="BB514" s="142"/>
      <c r="BC514" s="142"/>
      <c r="BD514" s="142"/>
      <c r="BE514" s="142"/>
      <c r="BF514" s="142"/>
      <c r="BG514" s="142"/>
      <c r="BH514" s="142"/>
      <c r="BI514" s="142"/>
      <c r="BJ514" s="142"/>
      <c r="BK514" s="142"/>
      <c r="BL514" s="142"/>
      <c r="BM514" s="142"/>
      <c r="BN514" s="142"/>
    </row>
    <row r="515" spans="18:66" s="2" customFormat="1" x14ac:dyDescent="0.25">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c r="AU515" s="142"/>
      <c r="AV515" s="142"/>
      <c r="AW515" s="142"/>
      <c r="AX515" s="142"/>
      <c r="AY515" s="142"/>
      <c r="AZ515" s="142"/>
      <c r="BA515" s="142"/>
      <c r="BB515" s="142"/>
      <c r="BC515" s="142"/>
      <c r="BD515" s="142"/>
      <c r="BE515" s="142"/>
      <c r="BF515" s="142"/>
      <c r="BG515" s="142"/>
      <c r="BH515" s="142"/>
      <c r="BI515" s="142"/>
      <c r="BJ515" s="142"/>
      <c r="BK515" s="142"/>
      <c r="BL515" s="142"/>
      <c r="BM515" s="142"/>
      <c r="BN515" s="142"/>
    </row>
    <row r="516" spans="18:66" s="2" customFormat="1" x14ac:dyDescent="0.25">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c r="AU516" s="142"/>
      <c r="AV516" s="142"/>
      <c r="AW516" s="142"/>
      <c r="AX516" s="142"/>
      <c r="AY516" s="142"/>
      <c r="AZ516" s="142"/>
      <c r="BA516" s="142"/>
      <c r="BB516" s="142"/>
      <c r="BC516" s="142"/>
      <c r="BD516" s="142"/>
      <c r="BE516" s="142"/>
      <c r="BF516" s="142"/>
      <c r="BG516" s="142"/>
      <c r="BH516" s="142"/>
      <c r="BI516" s="142"/>
      <c r="BJ516" s="142"/>
      <c r="BK516" s="142"/>
      <c r="BL516" s="142"/>
      <c r="BM516" s="142"/>
      <c r="BN516" s="142"/>
    </row>
    <row r="517" spans="18:66" s="2" customFormat="1" x14ac:dyDescent="0.25">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c r="AU517" s="142"/>
      <c r="AV517" s="142"/>
      <c r="AW517" s="142"/>
      <c r="AX517" s="142"/>
      <c r="AY517" s="142"/>
      <c r="AZ517" s="142"/>
      <c r="BA517" s="142"/>
      <c r="BB517" s="142"/>
      <c r="BC517" s="142"/>
      <c r="BD517" s="142"/>
      <c r="BE517" s="142"/>
      <c r="BF517" s="142"/>
      <c r="BG517" s="142"/>
      <c r="BH517" s="142"/>
      <c r="BI517" s="142"/>
      <c r="BJ517" s="142"/>
      <c r="BK517" s="142"/>
      <c r="BL517" s="142"/>
      <c r="BM517" s="142"/>
      <c r="BN517" s="142"/>
    </row>
    <row r="518" spans="18:66" s="2" customFormat="1" x14ac:dyDescent="0.25">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c r="AU518" s="142"/>
      <c r="AV518" s="142"/>
      <c r="AW518" s="142"/>
      <c r="AX518" s="142"/>
      <c r="AY518" s="142"/>
      <c r="AZ518" s="142"/>
      <c r="BA518" s="142"/>
      <c r="BB518" s="142"/>
      <c r="BC518" s="142"/>
      <c r="BD518" s="142"/>
      <c r="BE518" s="142"/>
      <c r="BF518" s="142"/>
      <c r="BG518" s="142"/>
      <c r="BH518" s="142"/>
      <c r="BI518" s="142"/>
      <c r="BJ518" s="142"/>
      <c r="BK518" s="142"/>
      <c r="BL518" s="142"/>
      <c r="BM518" s="142"/>
      <c r="BN518" s="142"/>
    </row>
    <row r="519" spans="18:66" s="2" customFormat="1" x14ac:dyDescent="0.25">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c r="AU519" s="142"/>
      <c r="AV519" s="142"/>
      <c r="AW519" s="142"/>
      <c r="AX519" s="142"/>
      <c r="AY519" s="142"/>
      <c r="AZ519" s="142"/>
      <c r="BA519" s="142"/>
      <c r="BB519" s="142"/>
      <c r="BC519" s="142"/>
      <c r="BD519" s="142"/>
      <c r="BE519" s="142"/>
      <c r="BF519" s="142"/>
      <c r="BG519" s="142"/>
      <c r="BH519" s="142"/>
      <c r="BI519" s="142"/>
      <c r="BJ519" s="142"/>
      <c r="BK519" s="142"/>
      <c r="BL519" s="142"/>
      <c r="BM519" s="142"/>
      <c r="BN519" s="142"/>
    </row>
    <row r="520" spans="18:66" s="2" customFormat="1" x14ac:dyDescent="0.25">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c r="AU520" s="142"/>
      <c r="AV520" s="142"/>
      <c r="AW520" s="142"/>
      <c r="AX520" s="142"/>
      <c r="AY520" s="142"/>
      <c r="AZ520" s="142"/>
      <c r="BA520" s="142"/>
      <c r="BB520" s="142"/>
      <c r="BC520" s="142"/>
      <c r="BD520" s="142"/>
      <c r="BE520" s="142"/>
      <c r="BF520" s="142"/>
      <c r="BG520" s="142"/>
      <c r="BH520" s="142"/>
      <c r="BI520" s="142"/>
      <c r="BJ520" s="142"/>
      <c r="BK520" s="142"/>
      <c r="BL520" s="142"/>
      <c r="BM520" s="142"/>
      <c r="BN520" s="142"/>
    </row>
    <row r="521" spans="18:66" s="2" customFormat="1" x14ac:dyDescent="0.25">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c r="AU521" s="142"/>
      <c r="AV521" s="142"/>
      <c r="AW521" s="142"/>
      <c r="AX521" s="142"/>
      <c r="AY521" s="142"/>
      <c r="AZ521" s="142"/>
      <c r="BA521" s="142"/>
      <c r="BB521" s="142"/>
      <c r="BC521" s="142"/>
      <c r="BD521" s="142"/>
      <c r="BE521" s="142"/>
      <c r="BF521" s="142"/>
      <c r="BG521" s="142"/>
      <c r="BH521" s="142"/>
      <c r="BI521" s="142"/>
      <c r="BJ521" s="142"/>
      <c r="BK521" s="142"/>
      <c r="BL521" s="142"/>
      <c r="BM521" s="142"/>
      <c r="BN521" s="142"/>
    </row>
    <row r="522" spans="18:66" s="2" customFormat="1" x14ac:dyDescent="0.25">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c r="AU522" s="142"/>
      <c r="AV522" s="142"/>
      <c r="AW522" s="142"/>
      <c r="AX522" s="142"/>
      <c r="AY522" s="142"/>
      <c r="AZ522" s="142"/>
      <c r="BA522" s="142"/>
      <c r="BB522" s="142"/>
      <c r="BC522" s="142"/>
      <c r="BD522" s="142"/>
      <c r="BE522" s="142"/>
      <c r="BF522" s="142"/>
      <c r="BG522" s="142"/>
      <c r="BH522" s="142"/>
      <c r="BI522" s="142"/>
      <c r="BJ522" s="142"/>
      <c r="BK522" s="142"/>
      <c r="BL522" s="142"/>
      <c r="BM522" s="142"/>
      <c r="BN522" s="142"/>
    </row>
    <row r="523" spans="18:66" s="2" customFormat="1" x14ac:dyDescent="0.25">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c r="AU523" s="142"/>
      <c r="AV523" s="142"/>
      <c r="AW523" s="142"/>
      <c r="AX523" s="142"/>
      <c r="AY523" s="142"/>
      <c r="AZ523" s="142"/>
      <c r="BA523" s="142"/>
      <c r="BB523" s="142"/>
      <c r="BC523" s="142"/>
      <c r="BD523" s="142"/>
      <c r="BE523" s="142"/>
      <c r="BF523" s="142"/>
      <c r="BG523" s="142"/>
      <c r="BH523" s="142"/>
      <c r="BI523" s="142"/>
      <c r="BJ523" s="142"/>
      <c r="BK523" s="142"/>
      <c r="BL523" s="142"/>
      <c r="BM523" s="142"/>
      <c r="BN523" s="142"/>
    </row>
    <row r="524" spans="18:66" s="2" customFormat="1" x14ac:dyDescent="0.25">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c r="AU524" s="142"/>
      <c r="AV524" s="142"/>
      <c r="AW524" s="142"/>
      <c r="AX524" s="142"/>
      <c r="AY524" s="142"/>
      <c r="AZ524" s="142"/>
      <c r="BA524" s="142"/>
      <c r="BB524" s="142"/>
      <c r="BC524" s="142"/>
      <c r="BD524" s="142"/>
      <c r="BE524" s="142"/>
      <c r="BF524" s="142"/>
      <c r="BG524" s="142"/>
      <c r="BH524" s="142"/>
      <c r="BI524" s="142"/>
      <c r="BJ524" s="142"/>
      <c r="BK524" s="142"/>
      <c r="BL524" s="142"/>
      <c r="BM524" s="142"/>
      <c r="BN524" s="142"/>
    </row>
    <row r="525" spans="18:66" s="2" customFormat="1" x14ac:dyDescent="0.25">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c r="AU525" s="142"/>
      <c r="AV525" s="142"/>
      <c r="AW525" s="142"/>
      <c r="AX525" s="142"/>
      <c r="AY525" s="142"/>
      <c r="AZ525" s="142"/>
      <c r="BA525" s="142"/>
      <c r="BB525" s="142"/>
      <c r="BC525" s="142"/>
      <c r="BD525" s="142"/>
      <c r="BE525" s="142"/>
      <c r="BF525" s="142"/>
      <c r="BG525" s="142"/>
      <c r="BH525" s="142"/>
      <c r="BI525" s="142"/>
      <c r="BJ525" s="142"/>
      <c r="BK525" s="142"/>
      <c r="BL525" s="142"/>
      <c r="BM525" s="142"/>
      <c r="BN525" s="142"/>
    </row>
    <row r="526" spans="18:66" s="2" customFormat="1" x14ac:dyDescent="0.25">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c r="AU526" s="142"/>
      <c r="AV526" s="142"/>
      <c r="AW526" s="142"/>
      <c r="AX526" s="142"/>
      <c r="AY526" s="142"/>
      <c r="AZ526" s="142"/>
      <c r="BA526" s="142"/>
      <c r="BB526" s="142"/>
      <c r="BC526" s="142"/>
      <c r="BD526" s="142"/>
      <c r="BE526" s="142"/>
      <c r="BF526" s="142"/>
      <c r="BG526" s="142"/>
      <c r="BH526" s="142"/>
      <c r="BI526" s="142"/>
      <c r="BJ526" s="142"/>
      <c r="BK526" s="142"/>
      <c r="BL526" s="142"/>
      <c r="BM526" s="142"/>
      <c r="BN526" s="142"/>
    </row>
    <row r="527" spans="18:66" s="2" customFormat="1" x14ac:dyDescent="0.25">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c r="AU527" s="142"/>
      <c r="AV527" s="142"/>
      <c r="AW527" s="142"/>
      <c r="AX527" s="142"/>
      <c r="AY527" s="142"/>
      <c r="AZ527" s="142"/>
      <c r="BA527" s="142"/>
      <c r="BB527" s="142"/>
      <c r="BC527" s="142"/>
      <c r="BD527" s="142"/>
      <c r="BE527" s="142"/>
      <c r="BF527" s="142"/>
      <c r="BG527" s="142"/>
      <c r="BH527" s="142"/>
      <c r="BI527" s="142"/>
      <c r="BJ527" s="142"/>
      <c r="BK527" s="142"/>
      <c r="BL527" s="142"/>
      <c r="BM527" s="142"/>
      <c r="BN527" s="142"/>
    </row>
    <row r="528" spans="18:66" s="2" customFormat="1" x14ac:dyDescent="0.25">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c r="AU528" s="142"/>
      <c r="AV528" s="142"/>
      <c r="AW528" s="142"/>
      <c r="AX528" s="142"/>
      <c r="AY528" s="142"/>
      <c r="AZ528" s="142"/>
      <c r="BA528" s="142"/>
      <c r="BB528" s="142"/>
      <c r="BC528" s="142"/>
      <c r="BD528" s="142"/>
      <c r="BE528" s="142"/>
      <c r="BF528" s="142"/>
      <c r="BG528" s="142"/>
      <c r="BH528" s="142"/>
      <c r="BI528" s="142"/>
      <c r="BJ528" s="142"/>
      <c r="BK528" s="142"/>
      <c r="BL528" s="142"/>
      <c r="BM528" s="142"/>
      <c r="BN528" s="142"/>
    </row>
    <row r="529" spans="18:66" s="2" customFormat="1" x14ac:dyDescent="0.25">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c r="AU529" s="142"/>
      <c r="AV529" s="142"/>
      <c r="AW529" s="142"/>
      <c r="AX529" s="142"/>
      <c r="AY529" s="142"/>
      <c r="AZ529" s="142"/>
      <c r="BA529" s="142"/>
      <c r="BB529" s="142"/>
      <c r="BC529" s="142"/>
      <c r="BD529" s="142"/>
      <c r="BE529" s="142"/>
      <c r="BF529" s="142"/>
      <c r="BG529" s="142"/>
      <c r="BH529" s="142"/>
      <c r="BI529" s="142"/>
      <c r="BJ529" s="142"/>
      <c r="BK529" s="142"/>
      <c r="BL529" s="142"/>
      <c r="BM529" s="142"/>
      <c r="BN529" s="142"/>
    </row>
    <row r="530" spans="18:66" s="2" customFormat="1" x14ac:dyDescent="0.25">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c r="AU530" s="142"/>
      <c r="AV530" s="142"/>
      <c r="AW530" s="142"/>
      <c r="AX530" s="142"/>
      <c r="AY530" s="142"/>
      <c r="AZ530" s="142"/>
      <c r="BA530" s="142"/>
      <c r="BB530" s="142"/>
      <c r="BC530" s="142"/>
      <c r="BD530" s="142"/>
      <c r="BE530" s="142"/>
      <c r="BF530" s="142"/>
      <c r="BG530" s="142"/>
      <c r="BH530" s="142"/>
      <c r="BI530" s="142"/>
      <c r="BJ530" s="142"/>
      <c r="BK530" s="142"/>
      <c r="BL530" s="142"/>
      <c r="BM530" s="142"/>
      <c r="BN530" s="142"/>
    </row>
    <row r="531" spans="18:66" s="2" customFormat="1" x14ac:dyDescent="0.25">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c r="AU531" s="142"/>
      <c r="AV531" s="142"/>
      <c r="AW531" s="142"/>
      <c r="AX531" s="142"/>
      <c r="AY531" s="142"/>
      <c r="AZ531" s="142"/>
      <c r="BA531" s="142"/>
      <c r="BB531" s="142"/>
      <c r="BC531" s="142"/>
      <c r="BD531" s="142"/>
      <c r="BE531" s="142"/>
      <c r="BF531" s="142"/>
      <c r="BG531" s="142"/>
      <c r="BH531" s="142"/>
      <c r="BI531" s="142"/>
      <c r="BJ531" s="142"/>
      <c r="BK531" s="142"/>
      <c r="BL531" s="142"/>
      <c r="BM531" s="142"/>
      <c r="BN531" s="142"/>
    </row>
    <row r="532" spans="18:66" s="2" customFormat="1" x14ac:dyDescent="0.25">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c r="AU532" s="142"/>
      <c r="AV532" s="142"/>
      <c r="AW532" s="142"/>
      <c r="AX532" s="142"/>
      <c r="AY532" s="142"/>
      <c r="AZ532" s="142"/>
      <c r="BA532" s="142"/>
      <c r="BB532" s="142"/>
      <c r="BC532" s="142"/>
      <c r="BD532" s="142"/>
      <c r="BE532" s="142"/>
      <c r="BF532" s="142"/>
      <c r="BG532" s="142"/>
      <c r="BH532" s="142"/>
      <c r="BI532" s="142"/>
      <c r="BJ532" s="142"/>
      <c r="BK532" s="142"/>
      <c r="BL532" s="142"/>
      <c r="BM532" s="142"/>
      <c r="BN532" s="142"/>
    </row>
    <row r="533" spans="18:66" s="2" customFormat="1" x14ac:dyDescent="0.25">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c r="AU533" s="142"/>
      <c r="AV533" s="142"/>
      <c r="AW533" s="142"/>
      <c r="AX533" s="142"/>
      <c r="AY533" s="142"/>
      <c r="AZ533" s="142"/>
      <c r="BA533" s="142"/>
      <c r="BB533" s="142"/>
      <c r="BC533" s="142"/>
      <c r="BD533" s="142"/>
      <c r="BE533" s="142"/>
      <c r="BF533" s="142"/>
      <c r="BG533" s="142"/>
      <c r="BH533" s="142"/>
      <c r="BI533" s="142"/>
      <c r="BJ533" s="142"/>
      <c r="BK533" s="142"/>
      <c r="BL533" s="142"/>
      <c r="BM533" s="142"/>
      <c r="BN533" s="142"/>
    </row>
    <row r="534" spans="18:66" s="2" customFormat="1" x14ac:dyDescent="0.25">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c r="AU534" s="142"/>
      <c r="AV534" s="142"/>
      <c r="AW534" s="142"/>
      <c r="AX534" s="142"/>
      <c r="AY534" s="142"/>
      <c r="AZ534" s="142"/>
      <c r="BA534" s="142"/>
      <c r="BB534" s="142"/>
      <c r="BC534" s="142"/>
      <c r="BD534" s="142"/>
      <c r="BE534" s="142"/>
      <c r="BF534" s="142"/>
      <c r="BG534" s="142"/>
      <c r="BH534" s="142"/>
      <c r="BI534" s="142"/>
      <c r="BJ534" s="142"/>
      <c r="BK534" s="142"/>
      <c r="BL534" s="142"/>
      <c r="BM534" s="142"/>
      <c r="BN534" s="142"/>
    </row>
    <row r="535" spans="18:66" s="2" customFormat="1" x14ac:dyDescent="0.25">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c r="AU535" s="142"/>
      <c r="AV535" s="142"/>
      <c r="AW535" s="142"/>
      <c r="AX535" s="142"/>
      <c r="AY535" s="142"/>
      <c r="AZ535" s="142"/>
      <c r="BA535" s="142"/>
      <c r="BB535" s="142"/>
      <c r="BC535" s="142"/>
      <c r="BD535" s="142"/>
      <c r="BE535" s="142"/>
      <c r="BF535" s="142"/>
      <c r="BG535" s="142"/>
      <c r="BH535" s="142"/>
      <c r="BI535" s="142"/>
      <c r="BJ535" s="142"/>
      <c r="BK535" s="142"/>
      <c r="BL535" s="142"/>
      <c r="BM535" s="142"/>
      <c r="BN535" s="142"/>
    </row>
    <row r="536" spans="18:66" s="2" customFormat="1" x14ac:dyDescent="0.25">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c r="AU536" s="142"/>
      <c r="AV536" s="142"/>
      <c r="AW536" s="142"/>
      <c r="AX536" s="142"/>
      <c r="AY536" s="142"/>
      <c r="AZ536" s="142"/>
      <c r="BA536" s="142"/>
      <c r="BB536" s="142"/>
      <c r="BC536" s="142"/>
      <c r="BD536" s="142"/>
      <c r="BE536" s="142"/>
      <c r="BF536" s="142"/>
      <c r="BG536" s="142"/>
      <c r="BH536" s="142"/>
      <c r="BI536" s="142"/>
      <c r="BJ536" s="142"/>
      <c r="BK536" s="142"/>
      <c r="BL536" s="142"/>
      <c r="BM536" s="142"/>
      <c r="BN536" s="142"/>
    </row>
    <row r="537" spans="18:66" s="2" customFormat="1" x14ac:dyDescent="0.25">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c r="AU537" s="142"/>
      <c r="AV537" s="142"/>
      <c r="AW537" s="142"/>
      <c r="AX537" s="142"/>
      <c r="AY537" s="142"/>
      <c r="AZ537" s="142"/>
      <c r="BA537" s="142"/>
      <c r="BB537" s="142"/>
      <c r="BC537" s="142"/>
      <c r="BD537" s="142"/>
      <c r="BE537" s="142"/>
      <c r="BF537" s="142"/>
      <c r="BG537" s="142"/>
      <c r="BH537" s="142"/>
      <c r="BI537" s="142"/>
      <c r="BJ537" s="142"/>
      <c r="BK537" s="142"/>
      <c r="BL537" s="142"/>
      <c r="BM537" s="142"/>
      <c r="BN537" s="142"/>
    </row>
    <row r="538" spans="18:66" s="2" customFormat="1" x14ac:dyDescent="0.25">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c r="AU538" s="142"/>
      <c r="AV538" s="142"/>
      <c r="AW538" s="142"/>
      <c r="AX538" s="142"/>
      <c r="AY538" s="142"/>
      <c r="AZ538" s="142"/>
      <c r="BA538" s="142"/>
      <c r="BB538" s="142"/>
      <c r="BC538" s="142"/>
      <c r="BD538" s="142"/>
      <c r="BE538" s="142"/>
      <c r="BF538" s="142"/>
      <c r="BG538" s="142"/>
      <c r="BH538" s="142"/>
      <c r="BI538" s="142"/>
      <c r="BJ538" s="142"/>
      <c r="BK538" s="142"/>
      <c r="BL538" s="142"/>
      <c r="BM538" s="142"/>
      <c r="BN538" s="142"/>
    </row>
    <row r="539" spans="18:66" s="2" customFormat="1" x14ac:dyDescent="0.25">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c r="AU539" s="142"/>
      <c r="AV539" s="142"/>
      <c r="AW539" s="142"/>
      <c r="AX539" s="142"/>
      <c r="AY539" s="142"/>
      <c r="AZ539" s="142"/>
      <c r="BA539" s="142"/>
      <c r="BB539" s="142"/>
      <c r="BC539" s="142"/>
      <c r="BD539" s="142"/>
      <c r="BE539" s="142"/>
      <c r="BF539" s="142"/>
      <c r="BG539" s="142"/>
      <c r="BH539" s="142"/>
      <c r="BI539" s="142"/>
      <c r="BJ539" s="142"/>
      <c r="BK539" s="142"/>
      <c r="BL539" s="142"/>
      <c r="BM539" s="142"/>
      <c r="BN539" s="142"/>
    </row>
    <row r="540" spans="18:66" s="2" customFormat="1" x14ac:dyDescent="0.25">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c r="AU540" s="142"/>
      <c r="AV540" s="142"/>
      <c r="AW540" s="142"/>
      <c r="AX540" s="142"/>
      <c r="AY540" s="142"/>
      <c r="AZ540" s="142"/>
      <c r="BA540" s="142"/>
      <c r="BB540" s="142"/>
      <c r="BC540" s="142"/>
      <c r="BD540" s="142"/>
      <c r="BE540" s="142"/>
      <c r="BF540" s="142"/>
      <c r="BG540" s="142"/>
      <c r="BH540" s="142"/>
      <c r="BI540" s="142"/>
      <c r="BJ540" s="142"/>
      <c r="BK540" s="142"/>
      <c r="BL540" s="142"/>
      <c r="BM540" s="142"/>
      <c r="BN540" s="142"/>
    </row>
    <row r="541" spans="18:66" s="2" customFormat="1" x14ac:dyDescent="0.25">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c r="AU541" s="142"/>
      <c r="AV541" s="142"/>
      <c r="AW541" s="142"/>
      <c r="AX541" s="142"/>
      <c r="AY541" s="142"/>
      <c r="AZ541" s="142"/>
      <c r="BA541" s="142"/>
      <c r="BB541" s="142"/>
      <c r="BC541" s="142"/>
      <c r="BD541" s="142"/>
      <c r="BE541" s="142"/>
      <c r="BF541" s="142"/>
      <c r="BG541" s="142"/>
      <c r="BH541" s="142"/>
      <c r="BI541" s="142"/>
      <c r="BJ541" s="142"/>
      <c r="BK541" s="142"/>
      <c r="BL541" s="142"/>
      <c r="BM541" s="142"/>
      <c r="BN541" s="142"/>
    </row>
    <row r="542" spans="18:66" s="2" customFormat="1" x14ac:dyDescent="0.25">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c r="AU542" s="142"/>
      <c r="AV542" s="142"/>
      <c r="AW542" s="142"/>
      <c r="AX542" s="142"/>
      <c r="AY542" s="142"/>
      <c r="AZ542" s="142"/>
      <c r="BA542" s="142"/>
      <c r="BB542" s="142"/>
      <c r="BC542" s="142"/>
      <c r="BD542" s="142"/>
      <c r="BE542" s="142"/>
      <c r="BF542" s="142"/>
      <c r="BG542" s="142"/>
      <c r="BH542" s="142"/>
      <c r="BI542" s="142"/>
      <c r="BJ542" s="142"/>
      <c r="BK542" s="142"/>
      <c r="BL542" s="142"/>
      <c r="BM542" s="142"/>
      <c r="BN542" s="142"/>
    </row>
    <row r="543" spans="18:66" s="2" customFormat="1" x14ac:dyDescent="0.25">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c r="AU543" s="142"/>
      <c r="AV543" s="142"/>
      <c r="AW543" s="142"/>
      <c r="AX543" s="142"/>
      <c r="AY543" s="142"/>
      <c r="AZ543" s="142"/>
      <c r="BA543" s="142"/>
      <c r="BB543" s="142"/>
      <c r="BC543" s="142"/>
      <c r="BD543" s="142"/>
      <c r="BE543" s="142"/>
      <c r="BF543" s="142"/>
      <c r="BG543" s="142"/>
      <c r="BH543" s="142"/>
      <c r="BI543" s="142"/>
      <c r="BJ543" s="142"/>
      <c r="BK543" s="142"/>
      <c r="BL543" s="142"/>
      <c r="BM543" s="142"/>
      <c r="BN543" s="142"/>
    </row>
    <row r="544" spans="18:66" s="2" customFormat="1" x14ac:dyDescent="0.25">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c r="AU544" s="142"/>
      <c r="AV544" s="142"/>
      <c r="AW544" s="142"/>
      <c r="AX544" s="142"/>
      <c r="AY544" s="142"/>
      <c r="AZ544" s="142"/>
      <c r="BA544" s="142"/>
      <c r="BB544" s="142"/>
      <c r="BC544" s="142"/>
      <c r="BD544" s="142"/>
      <c r="BE544" s="142"/>
      <c r="BF544" s="142"/>
      <c r="BG544" s="142"/>
      <c r="BH544" s="142"/>
      <c r="BI544" s="142"/>
      <c r="BJ544" s="142"/>
      <c r="BK544" s="142"/>
      <c r="BL544" s="142"/>
      <c r="BM544" s="142"/>
      <c r="BN544" s="142"/>
    </row>
    <row r="545" spans="18:66" s="2" customFormat="1" x14ac:dyDescent="0.25">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c r="AU545" s="142"/>
      <c r="AV545" s="142"/>
      <c r="AW545" s="142"/>
      <c r="AX545" s="142"/>
      <c r="AY545" s="142"/>
      <c r="AZ545" s="142"/>
      <c r="BA545" s="142"/>
      <c r="BB545" s="142"/>
      <c r="BC545" s="142"/>
      <c r="BD545" s="142"/>
      <c r="BE545" s="142"/>
      <c r="BF545" s="142"/>
      <c r="BG545" s="142"/>
      <c r="BH545" s="142"/>
      <c r="BI545" s="142"/>
      <c r="BJ545" s="142"/>
      <c r="BK545" s="142"/>
      <c r="BL545" s="142"/>
      <c r="BM545" s="142"/>
      <c r="BN545" s="142"/>
    </row>
    <row r="546" spans="18:66" s="2" customFormat="1" x14ac:dyDescent="0.25">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c r="AU546" s="142"/>
      <c r="AV546" s="142"/>
      <c r="AW546" s="142"/>
      <c r="AX546" s="142"/>
      <c r="AY546" s="142"/>
      <c r="AZ546" s="142"/>
      <c r="BA546" s="142"/>
      <c r="BB546" s="142"/>
      <c r="BC546" s="142"/>
      <c r="BD546" s="142"/>
      <c r="BE546" s="142"/>
      <c r="BF546" s="142"/>
      <c r="BG546" s="142"/>
      <c r="BH546" s="142"/>
      <c r="BI546" s="142"/>
      <c r="BJ546" s="142"/>
      <c r="BK546" s="142"/>
      <c r="BL546" s="142"/>
      <c r="BM546" s="142"/>
      <c r="BN546" s="142"/>
    </row>
    <row r="547" spans="18:66" s="2" customFormat="1" x14ac:dyDescent="0.25">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c r="AU547" s="142"/>
      <c r="AV547" s="142"/>
      <c r="AW547" s="142"/>
      <c r="AX547" s="142"/>
      <c r="AY547" s="142"/>
      <c r="AZ547" s="142"/>
      <c r="BA547" s="142"/>
      <c r="BB547" s="142"/>
      <c r="BC547" s="142"/>
      <c r="BD547" s="142"/>
      <c r="BE547" s="142"/>
      <c r="BF547" s="142"/>
      <c r="BG547" s="142"/>
      <c r="BH547" s="142"/>
      <c r="BI547" s="142"/>
      <c r="BJ547" s="142"/>
      <c r="BK547" s="142"/>
      <c r="BL547" s="142"/>
      <c r="BM547" s="142"/>
      <c r="BN547" s="142"/>
    </row>
    <row r="548" spans="18:66" s="2" customFormat="1" x14ac:dyDescent="0.25">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c r="AU548" s="142"/>
      <c r="AV548" s="142"/>
      <c r="AW548" s="142"/>
      <c r="AX548" s="142"/>
      <c r="AY548" s="142"/>
      <c r="AZ548" s="142"/>
      <c r="BA548" s="142"/>
      <c r="BB548" s="142"/>
      <c r="BC548" s="142"/>
      <c r="BD548" s="142"/>
      <c r="BE548" s="142"/>
      <c r="BF548" s="142"/>
      <c r="BG548" s="142"/>
      <c r="BH548" s="142"/>
      <c r="BI548" s="142"/>
      <c r="BJ548" s="142"/>
      <c r="BK548" s="142"/>
      <c r="BL548" s="142"/>
      <c r="BM548" s="142"/>
      <c r="BN548" s="142"/>
    </row>
    <row r="549" spans="18:66" s="2" customFormat="1" x14ac:dyDescent="0.25">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c r="AU549" s="142"/>
      <c r="AV549" s="142"/>
      <c r="AW549" s="142"/>
      <c r="AX549" s="142"/>
      <c r="AY549" s="142"/>
      <c r="AZ549" s="142"/>
      <c r="BA549" s="142"/>
      <c r="BB549" s="142"/>
      <c r="BC549" s="142"/>
      <c r="BD549" s="142"/>
      <c r="BE549" s="142"/>
      <c r="BF549" s="142"/>
      <c r="BG549" s="142"/>
      <c r="BH549" s="142"/>
      <c r="BI549" s="142"/>
      <c r="BJ549" s="142"/>
      <c r="BK549" s="142"/>
      <c r="BL549" s="142"/>
      <c r="BM549" s="142"/>
      <c r="BN549" s="142"/>
    </row>
    <row r="550" spans="18:66" s="2" customFormat="1" x14ac:dyDescent="0.25">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c r="AU550" s="142"/>
      <c r="AV550" s="142"/>
      <c r="AW550" s="142"/>
      <c r="AX550" s="142"/>
      <c r="AY550" s="142"/>
      <c r="AZ550" s="142"/>
      <c r="BA550" s="142"/>
      <c r="BB550" s="142"/>
      <c r="BC550" s="142"/>
      <c r="BD550" s="142"/>
      <c r="BE550" s="142"/>
      <c r="BF550" s="142"/>
      <c r="BG550" s="142"/>
      <c r="BH550" s="142"/>
      <c r="BI550" s="142"/>
      <c r="BJ550" s="142"/>
      <c r="BK550" s="142"/>
      <c r="BL550" s="142"/>
      <c r="BM550" s="142"/>
      <c r="BN550" s="142"/>
    </row>
    <row r="551" spans="18:66" s="2" customFormat="1" x14ac:dyDescent="0.25">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c r="AU551" s="142"/>
      <c r="AV551" s="142"/>
      <c r="AW551" s="142"/>
      <c r="AX551" s="142"/>
      <c r="AY551" s="142"/>
      <c r="AZ551" s="142"/>
      <c r="BA551" s="142"/>
      <c r="BB551" s="142"/>
      <c r="BC551" s="142"/>
      <c r="BD551" s="142"/>
      <c r="BE551" s="142"/>
      <c r="BF551" s="142"/>
      <c r="BG551" s="142"/>
      <c r="BH551" s="142"/>
      <c r="BI551" s="142"/>
      <c r="BJ551" s="142"/>
      <c r="BK551" s="142"/>
      <c r="BL551" s="142"/>
      <c r="BM551" s="142"/>
      <c r="BN551" s="142"/>
    </row>
    <row r="552" spans="18:66" s="2" customFormat="1" x14ac:dyDescent="0.25">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c r="AU552" s="142"/>
      <c r="AV552" s="142"/>
      <c r="AW552" s="142"/>
      <c r="AX552" s="142"/>
      <c r="AY552" s="142"/>
      <c r="AZ552" s="142"/>
      <c r="BA552" s="142"/>
      <c r="BB552" s="142"/>
      <c r="BC552" s="142"/>
      <c r="BD552" s="142"/>
      <c r="BE552" s="142"/>
      <c r="BF552" s="142"/>
      <c r="BG552" s="142"/>
      <c r="BH552" s="142"/>
      <c r="BI552" s="142"/>
      <c r="BJ552" s="142"/>
      <c r="BK552" s="142"/>
      <c r="BL552" s="142"/>
      <c r="BM552" s="142"/>
      <c r="BN552" s="142"/>
    </row>
    <row r="553" spans="18:66" s="2" customFormat="1" x14ac:dyDescent="0.25">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c r="AU553" s="142"/>
      <c r="AV553" s="142"/>
      <c r="AW553" s="142"/>
      <c r="AX553" s="142"/>
      <c r="AY553" s="142"/>
      <c r="AZ553" s="142"/>
      <c r="BA553" s="142"/>
      <c r="BB553" s="142"/>
      <c r="BC553" s="142"/>
      <c r="BD553" s="142"/>
      <c r="BE553" s="142"/>
      <c r="BF553" s="142"/>
      <c r="BG553" s="142"/>
      <c r="BH553" s="142"/>
      <c r="BI553" s="142"/>
      <c r="BJ553" s="142"/>
      <c r="BK553" s="142"/>
      <c r="BL553" s="142"/>
      <c r="BM553" s="142"/>
      <c r="BN553" s="142"/>
    </row>
    <row r="554" spans="18:66" s="2" customFormat="1" x14ac:dyDescent="0.25">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c r="AU554" s="142"/>
      <c r="AV554" s="142"/>
      <c r="AW554" s="142"/>
      <c r="AX554" s="142"/>
      <c r="AY554" s="142"/>
      <c r="AZ554" s="142"/>
      <c r="BA554" s="142"/>
      <c r="BB554" s="142"/>
      <c r="BC554" s="142"/>
      <c r="BD554" s="142"/>
      <c r="BE554" s="142"/>
      <c r="BF554" s="142"/>
      <c r="BG554" s="142"/>
      <c r="BH554" s="142"/>
      <c r="BI554" s="142"/>
      <c r="BJ554" s="142"/>
      <c r="BK554" s="142"/>
      <c r="BL554" s="142"/>
      <c r="BM554" s="142"/>
      <c r="BN554" s="142"/>
    </row>
    <row r="555" spans="18:66" s="2" customFormat="1" x14ac:dyDescent="0.25">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c r="AU555" s="142"/>
      <c r="AV555" s="142"/>
      <c r="AW555" s="142"/>
      <c r="AX555" s="142"/>
      <c r="AY555" s="142"/>
      <c r="AZ555" s="142"/>
      <c r="BA555" s="142"/>
      <c r="BB555" s="142"/>
      <c r="BC555" s="142"/>
      <c r="BD555" s="142"/>
      <c r="BE555" s="142"/>
      <c r="BF555" s="142"/>
      <c r="BG555" s="142"/>
      <c r="BH555" s="142"/>
      <c r="BI555" s="142"/>
      <c r="BJ555" s="142"/>
      <c r="BK555" s="142"/>
      <c r="BL555" s="142"/>
      <c r="BM555" s="142"/>
      <c r="BN555" s="142"/>
    </row>
    <row r="556" spans="18:66" s="2" customFormat="1" x14ac:dyDescent="0.25">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c r="AU556" s="142"/>
      <c r="AV556" s="142"/>
      <c r="AW556" s="142"/>
      <c r="AX556" s="142"/>
      <c r="AY556" s="142"/>
      <c r="AZ556" s="142"/>
      <c r="BA556" s="142"/>
      <c r="BB556" s="142"/>
      <c r="BC556" s="142"/>
      <c r="BD556" s="142"/>
      <c r="BE556" s="142"/>
      <c r="BF556" s="142"/>
      <c r="BG556" s="142"/>
      <c r="BH556" s="142"/>
      <c r="BI556" s="142"/>
      <c r="BJ556" s="142"/>
      <c r="BK556" s="142"/>
      <c r="BL556" s="142"/>
      <c r="BM556" s="142"/>
      <c r="BN556" s="142"/>
    </row>
    <row r="557" spans="18:66" s="2" customFormat="1" x14ac:dyDescent="0.25">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c r="AU557" s="142"/>
      <c r="AV557" s="142"/>
      <c r="AW557" s="142"/>
      <c r="AX557" s="142"/>
      <c r="AY557" s="142"/>
      <c r="AZ557" s="142"/>
      <c r="BA557" s="142"/>
      <c r="BB557" s="142"/>
      <c r="BC557" s="142"/>
      <c r="BD557" s="142"/>
      <c r="BE557" s="142"/>
      <c r="BF557" s="142"/>
      <c r="BG557" s="142"/>
      <c r="BH557" s="142"/>
      <c r="BI557" s="142"/>
      <c r="BJ557" s="142"/>
      <c r="BK557" s="142"/>
      <c r="BL557" s="142"/>
      <c r="BM557" s="142"/>
      <c r="BN557" s="142"/>
    </row>
    <row r="558" spans="18:66" s="2" customFormat="1" x14ac:dyDescent="0.25">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c r="AU558" s="142"/>
      <c r="AV558" s="142"/>
      <c r="AW558" s="142"/>
      <c r="AX558" s="142"/>
      <c r="AY558" s="142"/>
      <c r="AZ558" s="142"/>
      <c r="BA558" s="142"/>
      <c r="BB558" s="142"/>
      <c r="BC558" s="142"/>
      <c r="BD558" s="142"/>
      <c r="BE558" s="142"/>
      <c r="BF558" s="142"/>
      <c r="BG558" s="142"/>
      <c r="BH558" s="142"/>
      <c r="BI558" s="142"/>
      <c r="BJ558" s="142"/>
      <c r="BK558" s="142"/>
      <c r="BL558" s="142"/>
      <c r="BM558" s="142"/>
      <c r="BN558" s="142"/>
    </row>
    <row r="559" spans="18:66" s="2" customFormat="1" x14ac:dyDescent="0.25">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c r="AU559" s="142"/>
      <c r="AV559" s="142"/>
      <c r="AW559" s="142"/>
      <c r="AX559" s="142"/>
      <c r="AY559" s="142"/>
      <c r="AZ559" s="142"/>
      <c r="BA559" s="142"/>
      <c r="BB559" s="142"/>
      <c r="BC559" s="142"/>
      <c r="BD559" s="142"/>
      <c r="BE559" s="142"/>
      <c r="BF559" s="142"/>
      <c r="BG559" s="142"/>
      <c r="BH559" s="142"/>
      <c r="BI559" s="142"/>
      <c r="BJ559" s="142"/>
      <c r="BK559" s="142"/>
      <c r="BL559" s="142"/>
      <c r="BM559" s="142"/>
      <c r="BN559" s="142"/>
    </row>
    <row r="560" spans="18:66" s="2" customFormat="1" x14ac:dyDescent="0.25">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c r="AU560" s="142"/>
      <c r="AV560" s="142"/>
      <c r="AW560" s="142"/>
      <c r="AX560" s="142"/>
      <c r="AY560" s="142"/>
      <c r="AZ560" s="142"/>
      <c r="BA560" s="142"/>
      <c r="BB560" s="142"/>
      <c r="BC560" s="142"/>
      <c r="BD560" s="142"/>
      <c r="BE560" s="142"/>
      <c r="BF560" s="142"/>
      <c r="BG560" s="142"/>
      <c r="BH560" s="142"/>
      <c r="BI560" s="142"/>
      <c r="BJ560" s="142"/>
      <c r="BK560" s="142"/>
      <c r="BL560" s="142"/>
      <c r="BM560" s="142"/>
      <c r="BN560" s="142"/>
    </row>
    <row r="561" spans="18:66" s="2" customFormat="1" x14ac:dyDescent="0.25">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c r="AU561" s="142"/>
      <c r="AV561" s="142"/>
      <c r="AW561" s="142"/>
      <c r="AX561" s="142"/>
      <c r="AY561" s="142"/>
      <c r="AZ561" s="142"/>
      <c r="BA561" s="142"/>
      <c r="BB561" s="142"/>
      <c r="BC561" s="142"/>
      <c r="BD561" s="142"/>
      <c r="BE561" s="142"/>
      <c r="BF561" s="142"/>
      <c r="BG561" s="142"/>
      <c r="BH561" s="142"/>
      <c r="BI561" s="142"/>
      <c r="BJ561" s="142"/>
      <c r="BK561" s="142"/>
      <c r="BL561" s="142"/>
      <c r="BM561" s="142"/>
      <c r="BN561" s="142"/>
    </row>
    <row r="562" spans="18:66" s="2" customFormat="1" x14ac:dyDescent="0.25">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c r="AU562" s="142"/>
      <c r="AV562" s="142"/>
      <c r="AW562" s="142"/>
      <c r="AX562" s="142"/>
      <c r="AY562" s="142"/>
      <c r="AZ562" s="142"/>
      <c r="BA562" s="142"/>
      <c r="BB562" s="142"/>
      <c r="BC562" s="142"/>
      <c r="BD562" s="142"/>
      <c r="BE562" s="142"/>
      <c r="BF562" s="142"/>
      <c r="BG562" s="142"/>
      <c r="BH562" s="142"/>
      <c r="BI562" s="142"/>
      <c r="BJ562" s="142"/>
      <c r="BK562" s="142"/>
      <c r="BL562" s="142"/>
      <c r="BM562" s="142"/>
      <c r="BN562" s="142"/>
    </row>
    <row r="563" spans="18:66" s="2" customFormat="1" x14ac:dyDescent="0.25">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c r="AU563" s="142"/>
      <c r="AV563" s="142"/>
      <c r="AW563" s="142"/>
      <c r="AX563" s="142"/>
      <c r="AY563" s="142"/>
      <c r="AZ563" s="142"/>
      <c r="BA563" s="142"/>
      <c r="BB563" s="142"/>
      <c r="BC563" s="142"/>
      <c r="BD563" s="142"/>
      <c r="BE563" s="142"/>
      <c r="BF563" s="142"/>
      <c r="BG563" s="142"/>
      <c r="BH563" s="142"/>
      <c r="BI563" s="142"/>
      <c r="BJ563" s="142"/>
      <c r="BK563" s="142"/>
      <c r="BL563" s="142"/>
      <c r="BM563" s="142"/>
      <c r="BN563" s="142"/>
    </row>
    <row r="564" spans="18:66" s="2" customFormat="1" x14ac:dyDescent="0.25">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c r="AU564" s="142"/>
      <c r="AV564" s="142"/>
      <c r="AW564" s="142"/>
      <c r="AX564" s="142"/>
      <c r="AY564" s="142"/>
      <c r="AZ564" s="142"/>
      <c r="BA564" s="142"/>
      <c r="BB564" s="142"/>
      <c r="BC564" s="142"/>
      <c r="BD564" s="142"/>
      <c r="BE564" s="142"/>
      <c r="BF564" s="142"/>
      <c r="BG564" s="142"/>
      <c r="BH564" s="142"/>
      <c r="BI564" s="142"/>
      <c r="BJ564" s="142"/>
      <c r="BK564" s="142"/>
      <c r="BL564" s="142"/>
      <c r="BM564" s="142"/>
      <c r="BN564" s="142"/>
    </row>
    <row r="565" spans="18:66" s="2" customFormat="1" x14ac:dyDescent="0.25">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c r="AU565" s="142"/>
      <c r="AV565" s="142"/>
      <c r="AW565" s="142"/>
      <c r="AX565" s="142"/>
      <c r="AY565" s="142"/>
      <c r="AZ565" s="142"/>
      <c r="BA565" s="142"/>
      <c r="BB565" s="142"/>
      <c r="BC565" s="142"/>
      <c r="BD565" s="142"/>
      <c r="BE565" s="142"/>
      <c r="BF565" s="142"/>
      <c r="BG565" s="142"/>
      <c r="BH565" s="142"/>
      <c r="BI565" s="142"/>
      <c r="BJ565" s="142"/>
      <c r="BK565" s="142"/>
      <c r="BL565" s="142"/>
      <c r="BM565" s="142"/>
      <c r="BN565" s="142"/>
    </row>
    <row r="566" spans="18:66" s="2" customFormat="1" x14ac:dyDescent="0.25">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c r="AU566" s="142"/>
      <c r="AV566" s="142"/>
      <c r="AW566" s="142"/>
      <c r="AX566" s="142"/>
      <c r="AY566" s="142"/>
      <c r="AZ566" s="142"/>
      <c r="BA566" s="142"/>
      <c r="BB566" s="142"/>
      <c r="BC566" s="142"/>
      <c r="BD566" s="142"/>
      <c r="BE566" s="142"/>
      <c r="BF566" s="142"/>
      <c r="BG566" s="142"/>
      <c r="BH566" s="142"/>
      <c r="BI566" s="142"/>
      <c r="BJ566" s="142"/>
      <c r="BK566" s="142"/>
      <c r="BL566" s="142"/>
      <c r="BM566" s="142"/>
      <c r="BN566" s="142"/>
    </row>
    <row r="567" spans="18:66" s="2" customFormat="1" x14ac:dyDescent="0.25">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c r="AU567" s="142"/>
      <c r="AV567" s="142"/>
      <c r="AW567" s="142"/>
      <c r="AX567" s="142"/>
      <c r="AY567" s="142"/>
      <c r="AZ567" s="142"/>
      <c r="BA567" s="142"/>
      <c r="BB567" s="142"/>
      <c r="BC567" s="142"/>
      <c r="BD567" s="142"/>
      <c r="BE567" s="142"/>
      <c r="BF567" s="142"/>
      <c r="BG567" s="142"/>
      <c r="BH567" s="142"/>
      <c r="BI567" s="142"/>
      <c r="BJ567" s="142"/>
      <c r="BK567" s="142"/>
      <c r="BL567" s="142"/>
      <c r="BM567" s="142"/>
      <c r="BN567" s="142"/>
    </row>
    <row r="568" spans="18:66" s="2" customFormat="1" x14ac:dyDescent="0.25">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c r="AU568" s="142"/>
      <c r="AV568" s="142"/>
      <c r="AW568" s="142"/>
      <c r="AX568" s="142"/>
      <c r="AY568" s="142"/>
      <c r="AZ568" s="142"/>
      <c r="BA568" s="142"/>
      <c r="BB568" s="142"/>
      <c r="BC568" s="142"/>
      <c r="BD568" s="142"/>
      <c r="BE568" s="142"/>
      <c r="BF568" s="142"/>
      <c r="BG568" s="142"/>
      <c r="BH568" s="142"/>
      <c r="BI568" s="142"/>
      <c r="BJ568" s="142"/>
      <c r="BK568" s="142"/>
      <c r="BL568" s="142"/>
      <c r="BM568" s="142"/>
      <c r="BN568" s="142"/>
    </row>
    <row r="569" spans="18:66" s="2" customFormat="1" x14ac:dyDescent="0.25">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c r="AU569" s="142"/>
      <c r="AV569" s="142"/>
      <c r="AW569" s="142"/>
      <c r="AX569" s="142"/>
      <c r="AY569" s="142"/>
      <c r="AZ569" s="142"/>
      <c r="BA569" s="142"/>
      <c r="BB569" s="142"/>
      <c r="BC569" s="142"/>
      <c r="BD569" s="142"/>
      <c r="BE569" s="142"/>
      <c r="BF569" s="142"/>
      <c r="BG569" s="142"/>
      <c r="BH569" s="142"/>
      <c r="BI569" s="142"/>
      <c r="BJ569" s="142"/>
      <c r="BK569" s="142"/>
      <c r="BL569" s="142"/>
      <c r="BM569" s="142"/>
      <c r="BN569" s="142"/>
    </row>
    <row r="570" spans="18:66" s="2" customFormat="1" x14ac:dyDescent="0.25">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c r="AU570" s="142"/>
      <c r="AV570" s="142"/>
      <c r="AW570" s="142"/>
      <c r="AX570" s="142"/>
      <c r="AY570" s="142"/>
      <c r="AZ570" s="142"/>
      <c r="BA570" s="142"/>
      <c r="BB570" s="142"/>
      <c r="BC570" s="142"/>
      <c r="BD570" s="142"/>
      <c r="BE570" s="142"/>
      <c r="BF570" s="142"/>
      <c r="BG570" s="142"/>
      <c r="BH570" s="142"/>
      <c r="BI570" s="142"/>
      <c r="BJ570" s="142"/>
      <c r="BK570" s="142"/>
      <c r="BL570" s="142"/>
      <c r="BM570" s="142"/>
      <c r="BN570" s="142"/>
    </row>
    <row r="571" spans="18:66" s="2" customFormat="1" x14ac:dyDescent="0.25">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c r="AU571" s="142"/>
      <c r="AV571" s="142"/>
      <c r="AW571" s="142"/>
      <c r="AX571" s="142"/>
      <c r="AY571" s="142"/>
      <c r="AZ571" s="142"/>
      <c r="BA571" s="142"/>
      <c r="BB571" s="142"/>
      <c r="BC571" s="142"/>
      <c r="BD571" s="142"/>
      <c r="BE571" s="142"/>
      <c r="BF571" s="142"/>
      <c r="BG571" s="142"/>
      <c r="BH571" s="142"/>
      <c r="BI571" s="142"/>
      <c r="BJ571" s="142"/>
      <c r="BK571" s="142"/>
      <c r="BL571" s="142"/>
      <c r="BM571" s="142"/>
      <c r="BN571" s="142"/>
    </row>
    <row r="572" spans="18:66" s="2" customFormat="1" x14ac:dyDescent="0.25">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c r="AU572" s="142"/>
      <c r="AV572" s="142"/>
      <c r="AW572" s="142"/>
      <c r="AX572" s="142"/>
      <c r="AY572" s="142"/>
      <c r="AZ572" s="142"/>
      <c r="BA572" s="142"/>
      <c r="BB572" s="142"/>
      <c r="BC572" s="142"/>
      <c r="BD572" s="142"/>
      <c r="BE572" s="142"/>
      <c r="BF572" s="142"/>
      <c r="BG572" s="142"/>
      <c r="BH572" s="142"/>
      <c r="BI572" s="142"/>
      <c r="BJ572" s="142"/>
      <c r="BK572" s="142"/>
      <c r="BL572" s="142"/>
      <c r="BM572" s="142"/>
      <c r="BN572" s="142"/>
    </row>
    <row r="573" spans="18:66" s="2" customFormat="1" x14ac:dyDescent="0.25">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c r="AU573" s="142"/>
      <c r="AV573" s="142"/>
      <c r="AW573" s="142"/>
      <c r="AX573" s="142"/>
      <c r="AY573" s="142"/>
      <c r="AZ573" s="142"/>
      <c r="BA573" s="142"/>
      <c r="BB573" s="142"/>
      <c r="BC573" s="142"/>
      <c r="BD573" s="142"/>
      <c r="BE573" s="142"/>
      <c r="BF573" s="142"/>
      <c r="BG573" s="142"/>
      <c r="BH573" s="142"/>
      <c r="BI573" s="142"/>
      <c r="BJ573" s="142"/>
      <c r="BK573" s="142"/>
      <c r="BL573" s="142"/>
      <c r="BM573" s="142"/>
      <c r="BN573" s="142"/>
    </row>
    <row r="574" spans="18:66" s="2" customFormat="1" x14ac:dyDescent="0.25">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c r="AU574" s="142"/>
      <c r="AV574" s="142"/>
      <c r="AW574" s="142"/>
      <c r="AX574" s="142"/>
      <c r="AY574" s="142"/>
      <c r="AZ574" s="142"/>
      <c r="BA574" s="142"/>
      <c r="BB574" s="142"/>
      <c r="BC574" s="142"/>
      <c r="BD574" s="142"/>
      <c r="BE574" s="142"/>
      <c r="BF574" s="142"/>
      <c r="BG574" s="142"/>
      <c r="BH574" s="142"/>
      <c r="BI574" s="142"/>
      <c r="BJ574" s="142"/>
      <c r="BK574" s="142"/>
      <c r="BL574" s="142"/>
      <c r="BM574" s="142"/>
      <c r="BN574" s="142"/>
    </row>
    <row r="575" spans="18:66" s="2" customFormat="1" x14ac:dyDescent="0.25">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c r="AU575" s="142"/>
      <c r="AV575" s="142"/>
      <c r="AW575" s="142"/>
      <c r="AX575" s="142"/>
      <c r="AY575" s="142"/>
      <c r="AZ575" s="142"/>
      <c r="BA575" s="142"/>
      <c r="BB575" s="142"/>
      <c r="BC575" s="142"/>
      <c r="BD575" s="142"/>
      <c r="BE575" s="142"/>
      <c r="BF575" s="142"/>
      <c r="BG575" s="142"/>
      <c r="BH575" s="142"/>
      <c r="BI575" s="142"/>
      <c r="BJ575" s="142"/>
      <c r="BK575" s="142"/>
      <c r="BL575" s="142"/>
      <c r="BM575" s="142"/>
      <c r="BN575" s="142"/>
    </row>
    <row r="576" spans="18:66" s="2" customFormat="1" x14ac:dyDescent="0.25">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c r="AU576" s="142"/>
      <c r="AV576" s="142"/>
      <c r="AW576" s="142"/>
      <c r="AX576" s="142"/>
      <c r="AY576" s="142"/>
      <c r="AZ576" s="142"/>
      <c r="BA576" s="142"/>
      <c r="BB576" s="142"/>
      <c r="BC576" s="142"/>
      <c r="BD576" s="142"/>
      <c r="BE576" s="142"/>
      <c r="BF576" s="142"/>
      <c r="BG576" s="142"/>
      <c r="BH576" s="142"/>
      <c r="BI576" s="142"/>
      <c r="BJ576" s="142"/>
      <c r="BK576" s="142"/>
      <c r="BL576" s="142"/>
      <c r="BM576" s="142"/>
      <c r="BN576" s="142"/>
    </row>
    <row r="577" spans="18:66" s="2" customFormat="1" x14ac:dyDescent="0.25">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c r="AU577" s="142"/>
      <c r="AV577" s="142"/>
      <c r="AW577" s="142"/>
      <c r="AX577" s="142"/>
      <c r="AY577" s="142"/>
      <c r="AZ577" s="142"/>
      <c r="BA577" s="142"/>
      <c r="BB577" s="142"/>
      <c r="BC577" s="142"/>
      <c r="BD577" s="142"/>
      <c r="BE577" s="142"/>
      <c r="BF577" s="142"/>
      <c r="BG577" s="142"/>
      <c r="BH577" s="142"/>
      <c r="BI577" s="142"/>
      <c r="BJ577" s="142"/>
      <c r="BK577" s="142"/>
      <c r="BL577" s="142"/>
      <c r="BM577" s="142"/>
      <c r="BN577" s="142"/>
    </row>
    <row r="578" spans="18:66" s="2" customFormat="1" x14ac:dyDescent="0.25">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c r="AU578" s="142"/>
      <c r="AV578" s="142"/>
      <c r="AW578" s="142"/>
      <c r="AX578" s="142"/>
      <c r="AY578" s="142"/>
      <c r="AZ578" s="142"/>
      <c r="BA578" s="142"/>
      <c r="BB578" s="142"/>
      <c r="BC578" s="142"/>
      <c r="BD578" s="142"/>
      <c r="BE578" s="142"/>
      <c r="BF578" s="142"/>
      <c r="BG578" s="142"/>
      <c r="BH578" s="142"/>
      <c r="BI578" s="142"/>
      <c r="BJ578" s="142"/>
      <c r="BK578" s="142"/>
      <c r="BL578" s="142"/>
      <c r="BM578" s="142"/>
      <c r="BN578" s="142"/>
    </row>
    <row r="579" spans="18:66" s="2" customFormat="1" x14ac:dyDescent="0.25">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c r="AU579" s="142"/>
      <c r="AV579" s="142"/>
      <c r="AW579" s="142"/>
      <c r="AX579" s="142"/>
      <c r="AY579" s="142"/>
      <c r="AZ579" s="142"/>
      <c r="BA579" s="142"/>
      <c r="BB579" s="142"/>
      <c r="BC579" s="142"/>
      <c r="BD579" s="142"/>
      <c r="BE579" s="142"/>
      <c r="BF579" s="142"/>
      <c r="BG579" s="142"/>
      <c r="BH579" s="142"/>
      <c r="BI579" s="142"/>
      <c r="BJ579" s="142"/>
      <c r="BK579" s="142"/>
      <c r="BL579" s="142"/>
      <c r="BM579" s="142"/>
      <c r="BN579" s="142"/>
    </row>
    <row r="580" spans="18:66" s="2" customFormat="1" x14ac:dyDescent="0.25">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c r="AU580" s="142"/>
      <c r="AV580" s="142"/>
      <c r="AW580" s="142"/>
      <c r="AX580" s="142"/>
      <c r="AY580" s="142"/>
      <c r="AZ580" s="142"/>
      <c r="BA580" s="142"/>
      <c r="BB580" s="142"/>
      <c r="BC580" s="142"/>
      <c r="BD580" s="142"/>
      <c r="BE580" s="142"/>
      <c r="BF580" s="142"/>
      <c r="BG580" s="142"/>
      <c r="BH580" s="142"/>
      <c r="BI580" s="142"/>
      <c r="BJ580" s="142"/>
      <c r="BK580" s="142"/>
      <c r="BL580" s="142"/>
      <c r="BM580" s="142"/>
      <c r="BN580" s="142"/>
    </row>
    <row r="581" spans="18:66" s="2" customFormat="1" x14ac:dyDescent="0.25">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c r="AU581" s="142"/>
      <c r="AV581" s="142"/>
      <c r="AW581" s="142"/>
      <c r="AX581" s="142"/>
      <c r="AY581" s="142"/>
      <c r="AZ581" s="142"/>
      <c r="BA581" s="142"/>
      <c r="BB581" s="142"/>
      <c r="BC581" s="142"/>
      <c r="BD581" s="142"/>
      <c r="BE581" s="142"/>
      <c r="BF581" s="142"/>
      <c r="BG581" s="142"/>
      <c r="BH581" s="142"/>
      <c r="BI581" s="142"/>
      <c r="BJ581" s="142"/>
      <c r="BK581" s="142"/>
      <c r="BL581" s="142"/>
      <c r="BM581" s="142"/>
      <c r="BN581" s="142"/>
    </row>
    <row r="582" spans="18:66" s="2" customFormat="1" x14ac:dyDescent="0.25">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c r="AU582" s="142"/>
      <c r="AV582" s="142"/>
      <c r="AW582" s="142"/>
      <c r="AX582" s="142"/>
      <c r="AY582" s="142"/>
      <c r="AZ582" s="142"/>
      <c r="BA582" s="142"/>
      <c r="BB582" s="142"/>
      <c r="BC582" s="142"/>
      <c r="BD582" s="142"/>
      <c r="BE582" s="142"/>
      <c r="BF582" s="142"/>
      <c r="BG582" s="142"/>
      <c r="BH582" s="142"/>
      <c r="BI582" s="142"/>
      <c r="BJ582" s="142"/>
      <c r="BK582" s="142"/>
      <c r="BL582" s="142"/>
      <c r="BM582" s="142"/>
      <c r="BN582" s="142"/>
    </row>
    <row r="583" spans="18:66" s="2" customFormat="1" x14ac:dyDescent="0.25">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c r="AU583" s="142"/>
      <c r="AV583" s="142"/>
      <c r="AW583" s="142"/>
      <c r="AX583" s="142"/>
      <c r="AY583" s="142"/>
      <c r="AZ583" s="142"/>
      <c r="BA583" s="142"/>
      <c r="BB583" s="142"/>
      <c r="BC583" s="142"/>
      <c r="BD583" s="142"/>
      <c r="BE583" s="142"/>
      <c r="BF583" s="142"/>
      <c r="BG583" s="142"/>
      <c r="BH583" s="142"/>
      <c r="BI583" s="142"/>
      <c r="BJ583" s="142"/>
      <c r="BK583" s="142"/>
      <c r="BL583" s="142"/>
      <c r="BM583" s="142"/>
      <c r="BN583" s="142"/>
    </row>
    <row r="584" spans="18:66" s="2" customFormat="1" x14ac:dyDescent="0.25">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c r="AU584" s="142"/>
      <c r="AV584" s="142"/>
      <c r="AW584" s="142"/>
      <c r="AX584" s="142"/>
      <c r="AY584" s="142"/>
      <c r="AZ584" s="142"/>
      <c r="BA584" s="142"/>
      <c r="BB584" s="142"/>
      <c r="BC584" s="142"/>
      <c r="BD584" s="142"/>
      <c r="BE584" s="142"/>
      <c r="BF584" s="142"/>
      <c r="BG584" s="142"/>
      <c r="BH584" s="142"/>
      <c r="BI584" s="142"/>
      <c r="BJ584" s="142"/>
      <c r="BK584" s="142"/>
      <c r="BL584" s="142"/>
      <c r="BM584" s="142"/>
      <c r="BN584" s="142"/>
    </row>
    <row r="585" spans="18:66" s="2" customFormat="1" x14ac:dyDescent="0.25">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c r="AU585" s="142"/>
      <c r="AV585" s="142"/>
      <c r="AW585" s="142"/>
      <c r="AX585" s="142"/>
      <c r="AY585" s="142"/>
      <c r="AZ585" s="142"/>
      <c r="BA585" s="142"/>
      <c r="BB585" s="142"/>
      <c r="BC585" s="142"/>
      <c r="BD585" s="142"/>
      <c r="BE585" s="142"/>
      <c r="BF585" s="142"/>
      <c r="BG585" s="142"/>
      <c r="BH585" s="142"/>
      <c r="BI585" s="142"/>
      <c r="BJ585" s="142"/>
      <c r="BK585" s="142"/>
      <c r="BL585" s="142"/>
      <c r="BM585" s="142"/>
      <c r="BN585" s="142"/>
    </row>
    <row r="586" spans="18:66" s="2" customFormat="1" x14ac:dyDescent="0.25">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c r="AU586" s="142"/>
      <c r="AV586" s="142"/>
      <c r="AW586" s="142"/>
      <c r="AX586" s="142"/>
      <c r="AY586" s="142"/>
      <c r="AZ586" s="142"/>
      <c r="BA586" s="142"/>
      <c r="BB586" s="142"/>
      <c r="BC586" s="142"/>
      <c r="BD586" s="142"/>
      <c r="BE586" s="142"/>
      <c r="BF586" s="142"/>
      <c r="BG586" s="142"/>
      <c r="BH586" s="142"/>
      <c r="BI586" s="142"/>
      <c r="BJ586" s="142"/>
      <c r="BK586" s="142"/>
      <c r="BL586" s="142"/>
      <c r="BM586" s="142"/>
      <c r="BN586" s="142"/>
    </row>
    <row r="587" spans="18:66" s="2" customFormat="1" x14ac:dyDescent="0.25">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c r="AU587" s="142"/>
      <c r="AV587" s="142"/>
      <c r="AW587" s="142"/>
      <c r="AX587" s="142"/>
      <c r="AY587" s="142"/>
      <c r="AZ587" s="142"/>
      <c r="BA587" s="142"/>
      <c r="BB587" s="142"/>
      <c r="BC587" s="142"/>
      <c r="BD587" s="142"/>
      <c r="BE587" s="142"/>
      <c r="BF587" s="142"/>
      <c r="BG587" s="142"/>
      <c r="BH587" s="142"/>
      <c r="BI587" s="142"/>
      <c r="BJ587" s="142"/>
      <c r="BK587" s="142"/>
      <c r="BL587" s="142"/>
      <c r="BM587" s="142"/>
      <c r="BN587" s="142"/>
    </row>
    <row r="588" spans="18:66" s="2" customFormat="1" x14ac:dyDescent="0.25">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c r="AU588" s="142"/>
      <c r="AV588" s="142"/>
      <c r="AW588" s="142"/>
      <c r="AX588" s="142"/>
      <c r="AY588" s="142"/>
      <c r="AZ588" s="142"/>
      <c r="BA588" s="142"/>
      <c r="BB588" s="142"/>
      <c r="BC588" s="142"/>
      <c r="BD588" s="142"/>
      <c r="BE588" s="142"/>
      <c r="BF588" s="142"/>
      <c r="BG588" s="142"/>
      <c r="BH588" s="142"/>
      <c r="BI588" s="142"/>
      <c r="BJ588" s="142"/>
      <c r="BK588" s="142"/>
      <c r="BL588" s="142"/>
      <c r="BM588" s="142"/>
      <c r="BN588" s="142"/>
    </row>
    <row r="589" spans="18:66" s="2" customFormat="1" x14ac:dyDescent="0.25">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c r="AU589" s="142"/>
      <c r="AV589" s="142"/>
      <c r="AW589" s="142"/>
      <c r="AX589" s="142"/>
      <c r="AY589" s="142"/>
      <c r="AZ589" s="142"/>
      <c r="BA589" s="142"/>
      <c r="BB589" s="142"/>
      <c r="BC589" s="142"/>
      <c r="BD589" s="142"/>
      <c r="BE589" s="142"/>
      <c r="BF589" s="142"/>
      <c r="BG589" s="142"/>
      <c r="BH589" s="142"/>
      <c r="BI589" s="142"/>
      <c r="BJ589" s="142"/>
      <c r="BK589" s="142"/>
      <c r="BL589" s="142"/>
      <c r="BM589" s="142"/>
      <c r="BN589" s="142"/>
    </row>
    <row r="590" spans="18:66" s="2" customFormat="1" x14ac:dyDescent="0.25">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c r="AU590" s="142"/>
      <c r="AV590" s="142"/>
      <c r="AW590" s="142"/>
      <c r="AX590" s="142"/>
      <c r="AY590" s="142"/>
      <c r="AZ590" s="142"/>
      <c r="BA590" s="142"/>
      <c r="BB590" s="142"/>
      <c r="BC590" s="142"/>
      <c r="BD590" s="142"/>
      <c r="BE590" s="142"/>
      <c r="BF590" s="142"/>
      <c r="BG590" s="142"/>
      <c r="BH590" s="142"/>
      <c r="BI590" s="142"/>
      <c r="BJ590" s="142"/>
      <c r="BK590" s="142"/>
      <c r="BL590" s="142"/>
      <c r="BM590" s="142"/>
      <c r="BN590" s="142"/>
    </row>
    <row r="591" spans="18:66" s="2" customFormat="1" x14ac:dyDescent="0.25">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c r="AU591" s="142"/>
      <c r="AV591" s="142"/>
      <c r="AW591" s="142"/>
      <c r="AX591" s="142"/>
      <c r="AY591" s="142"/>
      <c r="AZ591" s="142"/>
      <c r="BA591" s="142"/>
      <c r="BB591" s="142"/>
      <c r="BC591" s="142"/>
      <c r="BD591" s="142"/>
      <c r="BE591" s="142"/>
      <c r="BF591" s="142"/>
      <c r="BG591" s="142"/>
      <c r="BH591" s="142"/>
      <c r="BI591" s="142"/>
      <c r="BJ591" s="142"/>
      <c r="BK591" s="142"/>
      <c r="BL591" s="142"/>
      <c r="BM591" s="142"/>
      <c r="BN591" s="142"/>
    </row>
    <row r="592" spans="18:66" s="2" customFormat="1" x14ac:dyDescent="0.25">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c r="AU592" s="142"/>
      <c r="AV592" s="142"/>
      <c r="AW592" s="142"/>
      <c r="AX592" s="142"/>
      <c r="AY592" s="142"/>
      <c r="AZ592" s="142"/>
      <c r="BA592" s="142"/>
      <c r="BB592" s="142"/>
      <c r="BC592" s="142"/>
      <c r="BD592" s="142"/>
      <c r="BE592" s="142"/>
      <c r="BF592" s="142"/>
      <c r="BG592" s="142"/>
      <c r="BH592" s="142"/>
      <c r="BI592" s="142"/>
      <c r="BJ592" s="142"/>
      <c r="BK592" s="142"/>
      <c r="BL592" s="142"/>
      <c r="BM592" s="142"/>
      <c r="BN592" s="142"/>
    </row>
    <row r="593" spans="18:66" s="2" customFormat="1" x14ac:dyDescent="0.25">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c r="AU593" s="142"/>
      <c r="AV593" s="142"/>
      <c r="AW593" s="142"/>
      <c r="AX593" s="142"/>
      <c r="AY593" s="142"/>
      <c r="AZ593" s="142"/>
      <c r="BA593" s="142"/>
      <c r="BB593" s="142"/>
      <c r="BC593" s="142"/>
      <c r="BD593" s="142"/>
      <c r="BE593" s="142"/>
      <c r="BF593" s="142"/>
      <c r="BG593" s="142"/>
      <c r="BH593" s="142"/>
      <c r="BI593" s="142"/>
      <c r="BJ593" s="142"/>
      <c r="BK593" s="142"/>
      <c r="BL593" s="142"/>
      <c r="BM593" s="142"/>
      <c r="BN593" s="142"/>
    </row>
    <row r="594" spans="18:66" s="2" customFormat="1" x14ac:dyDescent="0.25">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c r="AU594" s="142"/>
      <c r="AV594" s="142"/>
      <c r="AW594" s="142"/>
      <c r="AX594" s="142"/>
      <c r="AY594" s="142"/>
      <c r="AZ594" s="142"/>
      <c r="BA594" s="142"/>
      <c r="BB594" s="142"/>
      <c r="BC594" s="142"/>
      <c r="BD594" s="142"/>
      <c r="BE594" s="142"/>
      <c r="BF594" s="142"/>
      <c r="BG594" s="142"/>
      <c r="BH594" s="142"/>
      <c r="BI594" s="142"/>
      <c r="BJ594" s="142"/>
      <c r="BK594" s="142"/>
      <c r="BL594" s="142"/>
      <c r="BM594" s="142"/>
      <c r="BN594" s="142"/>
    </row>
    <row r="595" spans="18:66" s="2" customFormat="1" x14ac:dyDescent="0.25">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c r="AU595" s="142"/>
      <c r="AV595" s="142"/>
      <c r="AW595" s="142"/>
      <c r="AX595" s="142"/>
      <c r="AY595" s="142"/>
      <c r="AZ595" s="142"/>
      <c r="BA595" s="142"/>
      <c r="BB595" s="142"/>
      <c r="BC595" s="142"/>
      <c r="BD595" s="142"/>
      <c r="BE595" s="142"/>
      <c r="BF595" s="142"/>
      <c r="BG595" s="142"/>
      <c r="BH595" s="142"/>
      <c r="BI595" s="142"/>
      <c r="BJ595" s="142"/>
      <c r="BK595" s="142"/>
      <c r="BL595" s="142"/>
      <c r="BM595" s="142"/>
      <c r="BN595" s="142"/>
    </row>
    <row r="596" spans="18:66" s="2" customFormat="1" x14ac:dyDescent="0.25">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c r="AU596" s="142"/>
      <c r="AV596" s="142"/>
      <c r="AW596" s="142"/>
      <c r="AX596" s="142"/>
      <c r="AY596" s="142"/>
      <c r="AZ596" s="142"/>
      <c r="BA596" s="142"/>
      <c r="BB596" s="142"/>
      <c r="BC596" s="142"/>
      <c r="BD596" s="142"/>
      <c r="BE596" s="142"/>
      <c r="BF596" s="142"/>
      <c r="BG596" s="142"/>
      <c r="BH596" s="142"/>
      <c r="BI596" s="142"/>
      <c r="BJ596" s="142"/>
      <c r="BK596" s="142"/>
      <c r="BL596" s="142"/>
      <c r="BM596" s="142"/>
      <c r="BN596" s="142"/>
    </row>
    <row r="597" spans="18:66" s="2" customFormat="1" x14ac:dyDescent="0.25">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c r="AU597" s="142"/>
      <c r="AV597" s="142"/>
      <c r="AW597" s="142"/>
      <c r="AX597" s="142"/>
      <c r="AY597" s="142"/>
      <c r="AZ597" s="142"/>
      <c r="BA597" s="142"/>
      <c r="BB597" s="142"/>
      <c r="BC597" s="142"/>
      <c r="BD597" s="142"/>
      <c r="BE597" s="142"/>
      <c r="BF597" s="142"/>
      <c r="BG597" s="142"/>
      <c r="BH597" s="142"/>
      <c r="BI597" s="142"/>
      <c r="BJ597" s="142"/>
      <c r="BK597" s="142"/>
      <c r="BL597" s="142"/>
      <c r="BM597" s="142"/>
      <c r="BN597" s="142"/>
    </row>
    <row r="598" spans="18:66" s="2" customFormat="1" x14ac:dyDescent="0.25">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c r="AU598" s="142"/>
      <c r="AV598" s="142"/>
      <c r="AW598" s="142"/>
      <c r="AX598" s="142"/>
      <c r="AY598" s="142"/>
      <c r="AZ598" s="142"/>
      <c r="BA598" s="142"/>
      <c r="BB598" s="142"/>
      <c r="BC598" s="142"/>
      <c r="BD598" s="142"/>
      <c r="BE598" s="142"/>
      <c r="BF598" s="142"/>
      <c r="BG598" s="142"/>
      <c r="BH598" s="142"/>
      <c r="BI598" s="142"/>
      <c r="BJ598" s="142"/>
      <c r="BK598" s="142"/>
      <c r="BL598" s="142"/>
      <c r="BM598" s="142"/>
      <c r="BN598" s="142"/>
    </row>
    <row r="599" spans="18:66" s="2" customFormat="1" x14ac:dyDescent="0.25">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c r="AU599" s="142"/>
      <c r="AV599" s="142"/>
      <c r="AW599" s="142"/>
      <c r="AX599" s="142"/>
      <c r="AY599" s="142"/>
      <c r="AZ599" s="142"/>
      <c r="BA599" s="142"/>
      <c r="BB599" s="142"/>
      <c r="BC599" s="142"/>
      <c r="BD599" s="142"/>
      <c r="BE599" s="142"/>
      <c r="BF599" s="142"/>
      <c r="BG599" s="142"/>
      <c r="BH599" s="142"/>
      <c r="BI599" s="142"/>
      <c r="BJ599" s="142"/>
      <c r="BK599" s="142"/>
      <c r="BL599" s="142"/>
      <c r="BM599" s="142"/>
      <c r="BN599" s="142"/>
    </row>
    <row r="600" spans="18:66" s="2" customFormat="1" x14ac:dyDescent="0.25">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c r="AU600" s="142"/>
      <c r="AV600" s="142"/>
      <c r="AW600" s="142"/>
      <c r="AX600" s="142"/>
      <c r="AY600" s="142"/>
      <c r="AZ600" s="142"/>
      <c r="BA600" s="142"/>
      <c r="BB600" s="142"/>
      <c r="BC600" s="142"/>
      <c r="BD600" s="142"/>
      <c r="BE600" s="142"/>
      <c r="BF600" s="142"/>
      <c r="BG600" s="142"/>
      <c r="BH600" s="142"/>
      <c r="BI600" s="142"/>
      <c r="BJ600" s="142"/>
      <c r="BK600" s="142"/>
      <c r="BL600" s="142"/>
      <c r="BM600" s="142"/>
      <c r="BN600" s="142"/>
    </row>
    <row r="601" spans="18:66" s="2" customFormat="1" x14ac:dyDescent="0.25">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c r="AU601" s="142"/>
      <c r="AV601" s="142"/>
      <c r="AW601" s="142"/>
      <c r="AX601" s="142"/>
      <c r="AY601" s="142"/>
      <c r="AZ601" s="142"/>
      <c r="BA601" s="142"/>
      <c r="BB601" s="142"/>
      <c r="BC601" s="142"/>
      <c r="BD601" s="142"/>
      <c r="BE601" s="142"/>
      <c r="BF601" s="142"/>
      <c r="BG601" s="142"/>
      <c r="BH601" s="142"/>
      <c r="BI601" s="142"/>
      <c r="BJ601" s="142"/>
      <c r="BK601" s="142"/>
      <c r="BL601" s="142"/>
      <c r="BM601" s="142"/>
      <c r="BN601" s="142"/>
    </row>
    <row r="602" spans="18:66" s="2" customFormat="1" x14ac:dyDescent="0.25">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c r="AU602" s="142"/>
      <c r="AV602" s="142"/>
      <c r="AW602" s="142"/>
      <c r="AX602" s="142"/>
      <c r="AY602" s="142"/>
      <c r="AZ602" s="142"/>
      <c r="BA602" s="142"/>
      <c r="BB602" s="142"/>
      <c r="BC602" s="142"/>
      <c r="BD602" s="142"/>
      <c r="BE602" s="142"/>
      <c r="BF602" s="142"/>
      <c r="BG602" s="142"/>
      <c r="BH602" s="142"/>
      <c r="BI602" s="142"/>
      <c r="BJ602" s="142"/>
      <c r="BK602" s="142"/>
      <c r="BL602" s="142"/>
      <c r="BM602" s="142"/>
      <c r="BN602" s="142"/>
    </row>
    <row r="603" spans="18:66" s="2" customFormat="1" x14ac:dyDescent="0.25">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c r="AU603" s="142"/>
      <c r="AV603" s="142"/>
      <c r="AW603" s="142"/>
      <c r="AX603" s="142"/>
      <c r="AY603" s="142"/>
      <c r="AZ603" s="142"/>
      <c r="BA603" s="142"/>
      <c r="BB603" s="142"/>
      <c r="BC603" s="142"/>
      <c r="BD603" s="142"/>
      <c r="BE603" s="142"/>
      <c r="BF603" s="142"/>
      <c r="BG603" s="142"/>
      <c r="BH603" s="142"/>
      <c r="BI603" s="142"/>
      <c r="BJ603" s="142"/>
      <c r="BK603" s="142"/>
      <c r="BL603" s="142"/>
      <c r="BM603" s="142"/>
      <c r="BN603" s="142"/>
    </row>
    <row r="604" spans="18:66" s="2" customFormat="1" x14ac:dyDescent="0.25">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c r="AU604" s="142"/>
      <c r="AV604" s="142"/>
      <c r="AW604" s="142"/>
      <c r="AX604" s="142"/>
      <c r="AY604" s="142"/>
      <c r="AZ604" s="142"/>
      <c r="BA604" s="142"/>
      <c r="BB604" s="142"/>
      <c r="BC604" s="142"/>
      <c r="BD604" s="142"/>
      <c r="BE604" s="142"/>
      <c r="BF604" s="142"/>
      <c r="BG604" s="142"/>
      <c r="BH604" s="142"/>
      <c r="BI604" s="142"/>
      <c r="BJ604" s="142"/>
      <c r="BK604" s="142"/>
      <c r="BL604" s="142"/>
      <c r="BM604" s="142"/>
      <c r="BN604" s="142"/>
    </row>
    <row r="605" spans="18:66" s="2" customFormat="1" x14ac:dyDescent="0.25">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c r="AU605" s="142"/>
      <c r="AV605" s="142"/>
      <c r="AW605" s="142"/>
      <c r="AX605" s="142"/>
      <c r="AY605" s="142"/>
      <c r="AZ605" s="142"/>
      <c r="BA605" s="142"/>
      <c r="BB605" s="142"/>
      <c r="BC605" s="142"/>
      <c r="BD605" s="142"/>
      <c r="BE605" s="142"/>
      <c r="BF605" s="142"/>
      <c r="BG605" s="142"/>
      <c r="BH605" s="142"/>
      <c r="BI605" s="142"/>
      <c r="BJ605" s="142"/>
      <c r="BK605" s="142"/>
      <c r="BL605" s="142"/>
      <c r="BM605" s="142"/>
      <c r="BN605" s="142"/>
    </row>
    <row r="606" spans="18:66" s="2" customFormat="1" x14ac:dyDescent="0.25">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c r="AU606" s="142"/>
      <c r="AV606" s="142"/>
      <c r="AW606" s="142"/>
      <c r="AX606" s="142"/>
      <c r="AY606" s="142"/>
      <c r="AZ606" s="142"/>
      <c r="BA606" s="142"/>
      <c r="BB606" s="142"/>
      <c r="BC606" s="142"/>
      <c r="BD606" s="142"/>
      <c r="BE606" s="142"/>
      <c r="BF606" s="142"/>
      <c r="BG606" s="142"/>
      <c r="BH606" s="142"/>
      <c r="BI606" s="142"/>
      <c r="BJ606" s="142"/>
      <c r="BK606" s="142"/>
      <c r="BL606" s="142"/>
      <c r="BM606" s="142"/>
      <c r="BN606" s="142"/>
    </row>
    <row r="607" spans="18:66" s="2" customFormat="1" x14ac:dyDescent="0.25">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c r="AU607" s="142"/>
      <c r="AV607" s="142"/>
      <c r="AW607" s="142"/>
      <c r="AX607" s="142"/>
      <c r="AY607" s="142"/>
      <c r="AZ607" s="142"/>
      <c r="BA607" s="142"/>
      <c r="BB607" s="142"/>
      <c r="BC607" s="142"/>
      <c r="BD607" s="142"/>
      <c r="BE607" s="142"/>
      <c r="BF607" s="142"/>
      <c r="BG607" s="142"/>
      <c r="BH607" s="142"/>
      <c r="BI607" s="142"/>
      <c r="BJ607" s="142"/>
      <c r="BK607" s="142"/>
      <c r="BL607" s="142"/>
      <c r="BM607" s="142"/>
      <c r="BN607" s="142"/>
    </row>
    <row r="608" spans="18:66" s="2" customFormat="1" x14ac:dyDescent="0.25">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c r="AU608" s="142"/>
      <c r="AV608" s="142"/>
      <c r="AW608" s="142"/>
      <c r="AX608" s="142"/>
      <c r="AY608" s="142"/>
      <c r="AZ608" s="142"/>
      <c r="BA608" s="142"/>
      <c r="BB608" s="142"/>
      <c r="BC608" s="142"/>
      <c r="BD608" s="142"/>
      <c r="BE608" s="142"/>
      <c r="BF608" s="142"/>
      <c r="BG608" s="142"/>
      <c r="BH608" s="142"/>
      <c r="BI608" s="142"/>
      <c r="BJ608" s="142"/>
      <c r="BK608" s="142"/>
      <c r="BL608" s="142"/>
      <c r="BM608" s="142"/>
      <c r="BN608" s="142"/>
    </row>
    <row r="609" spans="18:66" s="2" customFormat="1" x14ac:dyDescent="0.25">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c r="AU609" s="142"/>
      <c r="AV609" s="142"/>
      <c r="AW609" s="142"/>
      <c r="AX609" s="142"/>
      <c r="AY609" s="142"/>
      <c r="AZ609" s="142"/>
      <c r="BA609" s="142"/>
      <c r="BB609" s="142"/>
      <c r="BC609" s="142"/>
      <c r="BD609" s="142"/>
      <c r="BE609" s="142"/>
      <c r="BF609" s="142"/>
      <c r="BG609" s="142"/>
      <c r="BH609" s="142"/>
      <c r="BI609" s="142"/>
      <c r="BJ609" s="142"/>
      <c r="BK609" s="142"/>
      <c r="BL609" s="142"/>
      <c r="BM609" s="142"/>
      <c r="BN609" s="142"/>
    </row>
    <row r="610" spans="18:66" s="2" customFormat="1" x14ac:dyDescent="0.25">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c r="AU610" s="142"/>
      <c r="AV610" s="142"/>
      <c r="AW610" s="142"/>
      <c r="AX610" s="142"/>
      <c r="AY610" s="142"/>
      <c r="AZ610" s="142"/>
      <c r="BA610" s="142"/>
      <c r="BB610" s="142"/>
      <c r="BC610" s="142"/>
      <c r="BD610" s="142"/>
      <c r="BE610" s="142"/>
      <c r="BF610" s="142"/>
      <c r="BG610" s="142"/>
      <c r="BH610" s="142"/>
      <c r="BI610" s="142"/>
      <c r="BJ610" s="142"/>
      <c r="BK610" s="142"/>
      <c r="BL610" s="142"/>
      <c r="BM610" s="142"/>
      <c r="BN610" s="142"/>
    </row>
    <row r="611" spans="18:66" s="2" customFormat="1" x14ac:dyDescent="0.25">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c r="AU611" s="142"/>
      <c r="AV611" s="142"/>
      <c r="AW611" s="142"/>
      <c r="AX611" s="142"/>
      <c r="AY611" s="142"/>
      <c r="AZ611" s="142"/>
      <c r="BA611" s="142"/>
      <c r="BB611" s="142"/>
      <c r="BC611" s="142"/>
      <c r="BD611" s="142"/>
      <c r="BE611" s="142"/>
      <c r="BF611" s="142"/>
      <c r="BG611" s="142"/>
      <c r="BH611" s="142"/>
      <c r="BI611" s="142"/>
      <c r="BJ611" s="142"/>
      <c r="BK611" s="142"/>
      <c r="BL611" s="142"/>
      <c r="BM611" s="142"/>
      <c r="BN611" s="142"/>
    </row>
    <row r="612" spans="18:66" s="2" customFormat="1" x14ac:dyDescent="0.25">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c r="AU612" s="142"/>
      <c r="AV612" s="142"/>
      <c r="AW612" s="142"/>
      <c r="AX612" s="142"/>
      <c r="AY612" s="142"/>
      <c r="AZ612" s="142"/>
      <c r="BA612" s="142"/>
      <c r="BB612" s="142"/>
      <c r="BC612" s="142"/>
      <c r="BD612" s="142"/>
      <c r="BE612" s="142"/>
      <c r="BF612" s="142"/>
      <c r="BG612" s="142"/>
      <c r="BH612" s="142"/>
      <c r="BI612" s="142"/>
      <c r="BJ612" s="142"/>
      <c r="BK612" s="142"/>
      <c r="BL612" s="142"/>
      <c r="BM612" s="142"/>
      <c r="BN612" s="142"/>
    </row>
    <row r="613" spans="18:66" s="2" customFormat="1" x14ac:dyDescent="0.25">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c r="AU613" s="142"/>
      <c r="AV613" s="142"/>
      <c r="AW613" s="142"/>
      <c r="AX613" s="142"/>
      <c r="AY613" s="142"/>
      <c r="AZ613" s="142"/>
      <c r="BA613" s="142"/>
      <c r="BB613" s="142"/>
      <c r="BC613" s="142"/>
      <c r="BD613" s="142"/>
      <c r="BE613" s="142"/>
      <c r="BF613" s="142"/>
      <c r="BG613" s="142"/>
      <c r="BH613" s="142"/>
      <c r="BI613" s="142"/>
      <c r="BJ613" s="142"/>
      <c r="BK613" s="142"/>
      <c r="BL613" s="142"/>
      <c r="BM613" s="142"/>
      <c r="BN613" s="142"/>
    </row>
    <row r="614" spans="18:66" s="2" customFormat="1" x14ac:dyDescent="0.25">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c r="AU614" s="142"/>
      <c r="AV614" s="142"/>
      <c r="AW614" s="142"/>
      <c r="AX614" s="142"/>
      <c r="AY614" s="142"/>
      <c r="AZ614" s="142"/>
      <c r="BA614" s="142"/>
      <c r="BB614" s="142"/>
      <c r="BC614" s="142"/>
      <c r="BD614" s="142"/>
      <c r="BE614" s="142"/>
      <c r="BF614" s="142"/>
      <c r="BG614" s="142"/>
      <c r="BH614" s="142"/>
      <c r="BI614" s="142"/>
      <c r="BJ614" s="142"/>
      <c r="BK614" s="142"/>
      <c r="BL614" s="142"/>
      <c r="BM614" s="142"/>
      <c r="BN614" s="142"/>
    </row>
    <row r="615" spans="18:66" s="2" customFormat="1" x14ac:dyDescent="0.25">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c r="AU615" s="142"/>
      <c r="AV615" s="142"/>
      <c r="AW615" s="142"/>
      <c r="AX615" s="142"/>
      <c r="AY615" s="142"/>
      <c r="AZ615" s="142"/>
      <c r="BA615" s="142"/>
      <c r="BB615" s="142"/>
      <c r="BC615" s="142"/>
      <c r="BD615" s="142"/>
      <c r="BE615" s="142"/>
      <c r="BF615" s="142"/>
      <c r="BG615" s="142"/>
      <c r="BH615" s="142"/>
      <c r="BI615" s="142"/>
      <c r="BJ615" s="142"/>
      <c r="BK615" s="142"/>
      <c r="BL615" s="142"/>
      <c r="BM615" s="142"/>
      <c r="BN615" s="142"/>
    </row>
    <row r="616" spans="18:66" s="2" customFormat="1" x14ac:dyDescent="0.25">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c r="AU616" s="142"/>
      <c r="AV616" s="142"/>
      <c r="AW616" s="142"/>
      <c r="AX616" s="142"/>
      <c r="AY616" s="142"/>
      <c r="AZ616" s="142"/>
      <c r="BA616" s="142"/>
      <c r="BB616" s="142"/>
      <c r="BC616" s="142"/>
      <c r="BD616" s="142"/>
      <c r="BE616" s="142"/>
      <c r="BF616" s="142"/>
      <c r="BG616" s="142"/>
      <c r="BH616" s="142"/>
      <c r="BI616" s="142"/>
      <c r="BJ616" s="142"/>
      <c r="BK616" s="142"/>
      <c r="BL616" s="142"/>
      <c r="BM616" s="142"/>
      <c r="BN616" s="142"/>
    </row>
    <row r="617" spans="18:66" s="2" customFormat="1" x14ac:dyDescent="0.25">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c r="AU617" s="142"/>
      <c r="AV617" s="142"/>
      <c r="AW617" s="142"/>
      <c r="AX617" s="142"/>
      <c r="AY617" s="142"/>
      <c r="AZ617" s="142"/>
      <c r="BA617" s="142"/>
      <c r="BB617" s="142"/>
      <c r="BC617" s="142"/>
      <c r="BD617" s="142"/>
      <c r="BE617" s="142"/>
      <c r="BF617" s="142"/>
      <c r="BG617" s="142"/>
      <c r="BH617" s="142"/>
      <c r="BI617" s="142"/>
      <c r="BJ617" s="142"/>
      <c r="BK617" s="142"/>
      <c r="BL617" s="142"/>
      <c r="BM617" s="142"/>
      <c r="BN617" s="142"/>
    </row>
    <row r="618" spans="18:66" s="2" customFormat="1" x14ac:dyDescent="0.25">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c r="AU618" s="142"/>
      <c r="AV618" s="142"/>
      <c r="AW618" s="142"/>
      <c r="AX618" s="142"/>
      <c r="AY618" s="142"/>
      <c r="AZ618" s="142"/>
      <c r="BA618" s="142"/>
      <c r="BB618" s="142"/>
      <c r="BC618" s="142"/>
      <c r="BD618" s="142"/>
      <c r="BE618" s="142"/>
      <c r="BF618" s="142"/>
      <c r="BG618" s="142"/>
      <c r="BH618" s="142"/>
      <c r="BI618" s="142"/>
      <c r="BJ618" s="142"/>
      <c r="BK618" s="142"/>
      <c r="BL618" s="142"/>
      <c r="BM618" s="142"/>
      <c r="BN618" s="142"/>
    </row>
    <row r="619" spans="18:66" s="2" customFormat="1" x14ac:dyDescent="0.25">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c r="AU619" s="142"/>
      <c r="AV619" s="142"/>
      <c r="AW619" s="142"/>
      <c r="AX619" s="142"/>
      <c r="AY619" s="142"/>
      <c r="AZ619" s="142"/>
      <c r="BA619" s="142"/>
      <c r="BB619" s="142"/>
      <c r="BC619" s="142"/>
      <c r="BD619" s="142"/>
      <c r="BE619" s="142"/>
      <c r="BF619" s="142"/>
      <c r="BG619" s="142"/>
      <c r="BH619" s="142"/>
      <c r="BI619" s="142"/>
      <c r="BJ619" s="142"/>
      <c r="BK619" s="142"/>
      <c r="BL619" s="142"/>
      <c r="BM619" s="142"/>
      <c r="BN619" s="142"/>
    </row>
    <row r="620" spans="18:66" s="2" customFormat="1" x14ac:dyDescent="0.25">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c r="AU620" s="142"/>
      <c r="AV620" s="142"/>
      <c r="AW620" s="142"/>
      <c r="AX620" s="142"/>
      <c r="AY620" s="142"/>
      <c r="AZ620" s="142"/>
      <c r="BA620" s="142"/>
      <c r="BB620" s="142"/>
      <c r="BC620" s="142"/>
      <c r="BD620" s="142"/>
      <c r="BE620" s="142"/>
      <c r="BF620" s="142"/>
      <c r="BG620" s="142"/>
      <c r="BH620" s="142"/>
      <c r="BI620" s="142"/>
      <c r="BJ620" s="142"/>
      <c r="BK620" s="142"/>
      <c r="BL620" s="142"/>
      <c r="BM620" s="142"/>
      <c r="BN620" s="142"/>
    </row>
    <row r="621" spans="18:66" s="2" customFormat="1" x14ac:dyDescent="0.25">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c r="AU621" s="142"/>
      <c r="AV621" s="142"/>
      <c r="AW621" s="142"/>
      <c r="AX621" s="142"/>
      <c r="AY621" s="142"/>
      <c r="AZ621" s="142"/>
      <c r="BA621" s="142"/>
      <c r="BB621" s="142"/>
      <c r="BC621" s="142"/>
      <c r="BD621" s="142"/>
      <c r="BE621" s="142"/>
      <c r="BF621" s="142"/>
      <c r="BG621" s="142"/>
      <c r="BH621" s="142"/>
      <c r="BI621" s="142"/>
      <c r="BJ621" s="142"/>
      <c r="BK621" s="142"/>
      <c r="BL621" s="142"/>
      <c r="BM621" s="142"/>
      <c r="BN621" s="142"/>
    </row>
    <row r="622" spans="18:66" s="2" customFormat="1" x14ac:dyDescent="0.25">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c r="AU622" s="142"/>
      <c r="AV622" s="142"/>
      <c r="AW622" s="142"/>
      <c r="AX622" s="142"/>
      <c r="AY622" s="142"/>
      <c r="AZ622" s="142"/>
      <c r="BA622" s="142"/>
      <c r="BB622" s="142"/>
      <c r="BC622" s="142"/>
      <c r="BD622" s="142"/>
      <c r="BE622" s="142"/>
      <c r="BF622" s="142"/>
      <c r="BG622" s="142"/>
      <c r="BH622" s="142"/>
      <c r="BI622" s="142"/>
      <c r="BJ622" s="142"/>
      <c r="BK622" s="142"/>
      <c r="BL622" s="142"/>
      <c r="BM622" s="142"/>
      <c r="BN622" s="142"/>
    </row>
    <row r="623" spans="18:66" s="2" customFormat="1" x14ac:dyDescent="0.25">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c r="AU623" s="142"/>
      <c r="AV623" s="142"/>
      <c r="AW623" s="142"/>
      <c r="AX623" s="142"/>
      <c r="AY623" s="142"/>
      <c r="AZ623" s="142"/>
      <c r="BA623" s="142"/>
      <c r="BB623" s="142"/>
      <c r="BC623" s="142"/>
      <c r="BD623" s="142"/>
      <c r="BE623" s="142"/>
      <c r="BF623" s="142"/>
      <c r="BG623" s="142"/>
      <c r="BH623" s="142"/>
      <c r="BI623" s="142"/>
      <c r="BJ623" s="142"/>
      <c r="BK623" s="142"/>
      <c r="BL623" s="142"/>
      <c r="BM623" s="142"/>
      <c r="BN623" s="142"/>
    </row>
    <row r="624" spans="18:66" s="2" customFormat="1" x14ac:dyDescent="0.25">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c r="AU624" s="142"/>
      <c r="AV624" s="142"/>
      <c r="AW624" s="142"/>
      <c r="AX624" s="142"/>
      <c r="AY624" s="142"/>
      <c r="AZ624" s="142"/>
      <c r="BA624" s="142"/>
      <c r="BB624" s="142"/>
      <c r="BC624" s="142"/>
      <c r="BD624" s="142"/>
      <c r="BE624" s="142"/>
      <c r="BF624" s="142"/>
      <c r="BG624" s="142"/>
      <c r="BH624" s="142"/>
      <c r="BI624" s="142"/>
      <c r="BJ624" s="142"/>
      <c r="BK624" s="142"/>
      <c r="BL624" s="142"/>
      <c r="BM624" s="142"/>
      <c r="BN624" s="142"/>
    </row>
    <row r="625" spans="18:66" s="2" customFormat="1" x14ac:dyDescent="0.25">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c r="AU625" s="142"/>
      <c r="AV625" s="142"/>
      <c r="AW625" s="142"/>
      <c r="AX625" s="142"/>
      <c r="AY625" s="142"/>
      <c r="AZ625" s="142"/>
      <c r="BA625" s="142"/>
      <c r="BB625" s="142"/>
      <c r="BC625" s="142"/>
      <c r="BD625" s="142"/>
      <c r="BE625" s="142"/>
      <c r="BF625" s="142"/>
      <c r="BG625" s="142"/>
      <c r="BH625" s="142"/>
      <c r="BI625" s="142"/>
      <c r="BJ625" s="142"/>
      <c r="BK625" s="142"/>
      <c r="BL625" s="142"/>
      <c r="BM625" s="142"/>
      <c r="BN625" s="142"/>
    </row>
    <row r="626" spans="18:66" s="2" customFormat="1" x14ac:dyDescent="0.25">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c r="AU626" s="142"/>
      <c r="AV626" s="142"/>
      <c r="AW626" s="142"/>
      <c r="AX626" s="142"/>
      <c r="AY626" s="142"/>
      <c r="AZ626" s="142"/>
      <c r="BA626" s="142"/>
      <c r="BB626" s="142"/>
      <c r="BC626" s="142"/>
      <c r="BD626" s="142"/>
      <c r="BE626" s="142"/>
      <c r="BF626" s="142"/>
      <c r="BG626" s="142"/>
      <c r="BH626" s="142"/>
      <c r="BI626" s="142"/>
      <c r="BJ626" s="142"/>
      <c r="BK626" s="142"/>
      <c r="BL626" s="142"/>
      <c r="BM626" s="142"/>
      <c r="BN626" s="142"/>
    </row>
    <row r="627" spans="18:66" s="2" customFormat="1" x14ac:dyDescent="0.25">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c r="AU627" s="142"/>
      <c r="AV627" s="142"/>
      <c r="AW627" s="142"/>
      <c r="AX627" s="142"/>
      <c r="AY627" s="142"/>
      <c r="AZ627" s="142"/>
      <c r="BA627" s="142"/>
      <c r="BB627" s="142"/>
      <c r="BC627" s="142"/>
      <c r="BD627" s="142"/>
      <c r="BE627" s="142"/>
      <c r="BF627" s="142"/>
      <c r="BG627" s="142"/>
      <c r="BH627" s="142"/>
      <c r="BI627" s="142"/>
      <c r="BJ627" s="142"/>
      <c r="BK627" s="142"/>
      <c r="BL627" s="142"/>
      <c r="BM627" s="142"/>
      <c r="BN627" s="142"/>
    </row>
    <row r="628" spans="18:66" s="2" customFormat="1" x14ac:dyDescent="0.25">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c r="AU628" s="142"/>
      <c r="AV628" s="142"/>
      <c r="AW628" s="142"/>
      <c r="AX628" s="142"/>
      <c r="AY628" s="142"/>
      <c r="AZ628" s="142"/>
      <c r="BA628" s="142"/>
      <c r="BB628" s="142"/>
      <c r="BC628" s="142"/>
      <c r="BD628" s="142"/>
      <c r="BE628" s="142"/>
      <c r="BF628" s="142"/>
      <c r="BG628" s="142"/>
      <c r="BH628" s="142"/>
      <c r="BI628" s="142"/>
      <c r="BJ628" s="142"/>
      <c r="BK628" s="142"/>
      <c r="BL628" s="142"/>
      <c r="BM628" s="142"/>
      <c r="BN628" s="142"/>
    </row>
    <row r="629" spans="18:66" s="2" customFormat="1" x14ac:dyDescent="0.25">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c r="AU629" s="142"/>
      <c r="AV629" s="142"/>
      <c r="AW629" s="142"/>
      <c r="AX629" s="142"/>
      <c r="AY629" s="142"/>
      <c r="AZ629" s="142"/>
      <c r="BA629" s="142"/>
      <c r="BB629" s="142"/>
      <c r="BC629" s="142"/>
      <c r="BD629" s="142"/>
      <c r="BE629" s="142"/>
      <c r="BF629" s="142"/>
      <c r="BG629" s="142"/>
      <c r="BH629" s="142"/>
      <c r="BI629" s="142"/>
      <c r="BJ629" s="142"/>
      <c r="BK629" s="142"/>
      <c r="BL629" s="142"/>
      <c r="BM629" s="142"/>
      <c r="BN629" s="142"/>
    </row>
    <row r="630" spans="18:66" s="2" customFormat="1" x14ac:dyDescent="0.25">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c r="AU630" s="142"/>
      <c r="AV630" s="142"/>
      <c r="AW630" s="142"/>
      <c r="AX630" s="142"/>
      <c r="AY630" s="142"/>
      <c r="AZ630" s="142"/>
      <c r="BA630" s="142"/>
      <c r="BB630" s="142"/>
      <c r="BC630" s="142"/>
      <c r="BD630" s="142"/>
      <c r="BE630" s="142"/>
      <c r="BF630" s="142"/>
      <c r="BG630" s="142"/>
      <c r="BH630" s="142"/>
      <c r="BI630" s="142"/>
      <c r="BJ630" s="142"/>
      <c r="BK630" s="142"/>
      <c r="BL630" s="142"/>
      <c r="BM630" s="142"/>
      <c r="BN630" s="142"/>
    </row>
    <row r="631" spans="18:66" s="2" customFormat="1" x14ac:dyDescent="0.25">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c r="AU631" s="142"/>
      <c r="AV631" s="142"/>
      <c r="AW631" s="142"/>
      <c r="AX631" s="142"/>
      <c r="AY631" s="142"/>
      <c r="AZ631" s="142"/>
      <c r="BA631" s="142"/>
      <c r="BB631" s="142"/>
      <c r="BC631" s="142"/>
      <c r="BD631" s="142"/>
      <c r="BE631" s="142"/>
      <c r="BF631" s="142"/>
      <c r="BG631" s="142"/>
      <c r="BH631" s="142"/>
      <c r="BI631" s="142"/>
      <c r="BJ631" s="142"/>
      <c r="BK631" s="142"/>
      <c r="BL631" s="142"/>
      <c r="BM631" s="142"/>
      <c r="BN631" s="142"/>
    </row>
    <row r="632" spans="18:66" s="2" customFormat="1" x14ac:dyDescent="0.25">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c r="AU632" s="142"/>
      <c r="AV632" s="142"/>
      <c r="AW632" s="142"/>
      <c r="AX632" s="142"/>
      <c r="AY632" s="142"/>
      <c r="AZ632" s="142"/>
      <c r="BA632" s="142"/>
      <c r="BB632" s="142"/>
      <c r="BC632" s="142"/>
      <c r="BD632" s="142"/>
      <c r="BE632" s="142"/>
      <c r="BF632" s="142"/>
      <c r="BG632" s="142"/>
      <c r="BH632" s="142"/>
      <c r="BI632" s="142"/>
      <c r="BJ632" s="142"/>
      <c r="BK632" s="142"/>
      <c r="BL632" s="142"/>
      <c r="BM632" s="142"/>
      <c r="BN632" s="142"/>
    </row>
    <row r="633" spans="18:66" s="2" customFormat="1" x14ac:dyDescent="0.25">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c r="AU633" s="142"/>
      <c r="AV633" s="142"/>
      <c r="AW633" s="142"/>
      <c r="AX633" s="142"/>
      <c r="AY633" s="142"/>
      <c r="AZ633" s="142"/>
      <c r="BA633" s="142"/>
      <c r="BB633" s="142"/>
      <c r="BC633" s="142"/>
      <c r="BD633" s="142"/>
      <c r="BE633" s="142"/>
      <c r="BF633" s="142"/>
      <c r="BG633" s="142"/>
      <c r="BH633" s="142"/>
      <c r="BI633" s="142"/>
      <c r="BJ633" s="142"/>
      <c r="BK633" s="142"/>
      <c r="BL633" s="142"/>
      <c r="BM633" s="142"/>
      <c r="BN633" s="142"/>
    </row>
    <row r="634" spans="18:66" s="2" customFormat="1" x14ac:dyDescent="0.25">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c r="AU634" s="142"/>
      <c r="AV634" s="142"/>
      <c r="AW634" s="142"/>
      <c r="AX634" s="142"/>
      <c r="AY634" s="142"/>
      <c r="AZ634" s="142"/>
      <c r="BA634" s="142"/>
      <c r="BB634" s="142"/>
      <c r="BC634" s="142"/>
      <c r="BD634" s="142"/>
      <c r="BE634" s="142"/>
      <c r="BF634" s="142"/>
      <c r="BG634" s="142"/>
      <c r="BH634" s="142"/>
      <c r="BI634" s="142"/>
      <c r="BJ634" s="142"/>
      <c r="BK634" s="142"/>
      <c r="BL634" s="142"/>
      <c r="BM634" s="142"/>
      <c r="BN634" s="142"/>
    </row>
    <row r="635" spans="18:66" s="2" customFormat="1" x14ac:dyDescent="0.25">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c r="AU635" s="142"/>
      <c r="AV635" s="142"/>
      <c r="AW635" s="142"/>
      <c r="AX635" s="142"/>
      <c r="AY635" s="142"/>
      <c r="AZ635" s="142"/>
      <c r="BA635" s="142"/>
      <c r="BB635" s="142"/>
      <c r="BC635" s="142"/>
      <c r="BD635" s="142"/>
      <c r="BE635" s="142"/>
      <c r="BF635" s="142"/>
      <c r="BG635" s="142"/>
      <c r="BH635" s="142"/>
      <c r="BI635" s="142"/>
      <c r="BJ635" s="142"/>
      <c r="BK635" s="142"/>
      <c r="BL635" s="142"/>
      <c r="BM635" s="142"/>
      <c r="BN635" s="142"/>
    </row>
    <row r="636" spans="18:66" s="2" customFormat="1" x14ac:dyDescent="0.25">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c r="AU636" s="142"/>
      <c r="AV636" s="142"/>
      <c r="AW636" s="142"/>
      <c r="AX636" s="142"/>
      <c r="AY636" s="142"/>
      <c r="AZ636" s="142"/>
      <c r="BA636" s="142"/>
      <c r="BB636" s="142"/>
      <c r="BC636" s="142"/>
      <c r="BD636" s="142"/>
      <c r="BE636" s="142"/>
      <c r="BF636" s="142"/>
      <c r="BG636" s="142"/>
      <c r="BH636" s="142"/>
      <c r="BI636" s="142"/>
      <c r="BJ636" s="142"/>
      <c r="BK636" s="142"/>
      <c r="BL636" s="142"/>
      <c r="BM636" s="142"/>
      <c r="BN636" s="142"/>
    </row>
    <row r="637" spans="18:66" s="2" customFormat="1" x14ac:dyDescent="0.25">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c r="AU637" s="142"/>
      <c r="AV637" s="142"/>
      <c r="AW637" s="142"/>
      <c r="AX637" s="142"/>
      <c r="AY637" s="142"/>
      <c r="AZ637" s="142"/>
      <c r="BA637" s="142"/>
      <c r="BB637" s="142"/>
      <c r="BC637" s="142"/>
      <c r="BD637" s="142"/>
      <c r="BE637" s="142"/>
      <c r="BF637" s="142"/>
      <c r="BG637" s="142"/>
      <c r="BH637" s="142"/>
      <c r="BI637" s="142"/>
      <c r="BJ637" s="142"/>
      <c r="BK637" s="142"/>
      <c r="BL637" s="142"/>
      <c r="BM637" s="142"/>
      <c r="BN637" s="142"/>
    </row>
    <row r="638" spans="18:66" s="2" customFormat="1" x14ac:dyDescent="0.25">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c r="AU638" s="142"/>
      <c r="AV638" s="142"/>
      <c r="AW638" s="142"/>
      <c r="AX638" s="142"/>
      <c r="AY638" s="142"/>
      <c r="AZ638" s="142"/>
      <c r="BA638" s="142"/>
      <c r="BB638" s="142"/>
      <c r="BC638" s="142"/>
      <c r="BD638" s="142"/>
      <c r="BE638" s="142"/>
      <c r="BF638" s="142"/>
      <c r="BG638" s="142"/>
      <c r="BH638" s="142"/>
      <c r="BI638" s="142"/>
      <c r="BJ638" s="142"/>
      <c r="BK638" s="142"/>
      <c r="BL638" s="142"/>
      <c r="BM638" s="142"/>
      <c r="BN638" s="142"/>
    </row>
    <row r="639" spans="18:66" s="2" customFormat="1" x14ac:dyDescent="0.25">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c r="AU639" s="142"/>
      <c r="AV639" s="142"/>
      <c r="AW639" s="142"/>
      <c r="AX639" s="142"/>
      <c r="AY639" s="142"/>
      <c r="AZ639" s="142"/>
      <c r="BA639" s="142"/>
      <c r="BB639" s="142"/>
      <c r="BC639" s="142"/>
      <c r="BD639" s="142"/>
      <c r="BE639" s="142"/>
      <c r="BF639" s="142"/>
      <c r="BG639" s="142"/>
      <c r="BH639" s="142"/>
      <c r="BI639" s="142"/>
      <c r="BJ639" s="142"/>
      <c r="BK639" s="142"/>
      <c r="BL639" s="142"/>
      <c r="BM639" s="142"/>
      <c r="BN639" s="142"/>
    </row>
    <row r="640" spans="18:66" s="2" customFormat="1" x14ac:dyDescent="0.25">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c r="AU640" s="142"/>
      <c r="AV640" s="142"/>
      <c r="AW640" s="142"/>
      <c r="AX640" s="142"/>
      <c r="AY640" s="142"/>
      <c r="AZ640" s="142"/>
      <c r="BA640" s="142"/>
      <c r="BB640" s="142"/>
      <c r="BC640" s="142"/>
      <c r="BD640" s="142"/>
      <c r="BE640" s="142"/>
      <c r="BF640" s="142"/>
      <c r="BG640" s="142"/>
      <c r="BH640" s="142"/>
      <c r="BI640" s="142"/>
      <c r="BJ640" s="142"/>
      <c r="BK640" s="142"/>
      <c r="BL640" s="142"/>
      <c r="BM640" s="142"/>
      <c r="BN640" s="142"/>
    </row>
    <row r="641" spans="18:66" s="2" customFormat="1" x14ac:dyDescent="0.25">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c r="AU641" s="142"/>
      <c r="AV641" s="142"/>
      <c r="AW641" s="142"/>
      <c r="AX641" s="142"/>
      <c r="AY641" s="142"/>
      <c r="AZ641" s="142"/>
      <c r="BA641" s="142"/>
      <c r="BB641" s="142"/>
      <c r="BC641" s="142"/>
      <c r="BD641" s="142"/>
      <c r="BE641" s="142"/>
      <c r="BF641" s="142"/>
      <c r="BG641" s="142"/>
      <c r="BH641" s="142"/>
      <c r="BI641" s="142"/>
      <c r="BJ641" s="142"/>
      <c r="BK641" s="142"/>
      <c r="BL641" s="142"/>
      <c r="BM641" s="142"/>
      <c r="BN641" s="142"/>
    </row>
    <row r="642" spans="18:66" s="2" customFormat="1" x14ac:dyDescent="0.25">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c r="AU642" s="142"/>
      <c r="AV642" s="142"/>
      <c r="AW642" s="142"/>
      <c r="AX642" s="142"/>
      <c r="AY642" s="142"/>
      <c r="AZ642" s="142"/>
      <c r="BA642" s="142"/>
      <c r="BB642" s="142"/>
      <c r="BC642" s="142"/>
      <c r="BD642" s="142"/>
      <c r="BE642" s="142"/>
      <c r="BF642" s="142"/>
      <c r="BG642" s="142"/>
      <c r="BH642" s="142"/>
      <c r="BI642" s="142"/>
      <c r="BJ642" s="142"/>
      <c r="BK642" s="142"/>
      <c r="BL642" s="142"/>
      <c r="BM642" s="142"/>
      <c r="BN642" s="142"/>
    </row>
    <row r="643" spans="18:66" s="2" customFormat="1" x14ac:dyDescent="0.25">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c r="AU643" s="142"/>
      <c r="AV643" s="142"/>
      <c r="AW643" s="142"/>
      <c r="AX643" s="142"/>
      <c r="AY643" s="142"/>
      <c r="AZ643" s="142"/>
      <c r="BA643" s="142"/>
      <c r="BB643" s="142"/>
      <c r="BC643" s="142"/>
      <c r="BD643" s="142"/>
      <c r="BE643" s="142"/>
      <c r="BF643" s="142"/>
      <c r="BG643" s="142"/>
      <c r="BH643" s="142"/>
      <c r="BI643" s="142"/>
      <c r="BJ643" s="142"/>
      <c r="BK643" s="142"/>
      <c r="BL643" s="142"/>
      <c r="BM643" s="142"/>
      <c r="BN643" s="142"/>
    </row>
    <row r="644" spans="18:66" s="2" customFormat="1" x14ac:dyDescent="0.25">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c r="AU644" s="142"/>
      <c r="AV644" s="142"/>
      <c r="AW644" s="142"/>
      <c r="AX644" s="142"/>
      <c r="AY644" s="142"/>
      <c r="AZ644" s="142"/>
      <c r="BA644" s="142"/>
      <c r="BB644" s="142"/>
      <c r="BC644" s="142"/>
      <c r="BD644" s="142"/>
      <c r="BE644" s="142"/>
      <c r="BF644" s="142"/>
      <c r="BG644" s="142"/>
      <c r="BH644" s="142"/>
      <c r="BI644" s="142"/>
      <c r="BJ644" s="142"/>
      <c r="BK644" s="142"/>
      <c r="BL644" s="142"/>
      <c r="BM644" s="142"/>
      <c r="BN644" s="142"/>
    </row>
    <row r="645" spans="18:66" s="2" customFormat="1" x14ac:dyDescent="0.25">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c r="AU645" s="142"/>
      <c r="AV645" s="142"/>
      <c r="AW645" s="142"/>
      <c r="AX645" s="142"/>
      <c r="AY645" s="142"/>
      <c r="AZ645" s="142"/>
      <c r="BA645" s="142"/>
      <c r="BB645" s="142"/>
      <c r="BC645" s="142"/>
      <c r="BD645" s="142"/>
      <c r="BE645" s="142"/>
      <c r="BF645" s="142"/>
      <c r="BG645" s="142"/>
      <c r="BH645" s="142"/>
      <c r="BI645" s="142"/>
      <c r="BJ645" s="142"/>
      <c r="BK645" s="142"/>
      <c r="BL645" s="142"/>
      <c r="BM645" s="142"/>
      <c r="BN645" s="142"/>
    </row>
    <row r="646" spans="18:66" s="2" customFormat="1" x14ac:dyDescent="0.25">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c r="AU646" s="142"/>
      <c r="AV646" s="142"/>
      <c r="AW646" s="142"/>
      <c r="AX646" s="142"/>
      <c r="AY646" s="142"/>
      <c r="AZ646" s="142"/>
      <c r="BA646" s="142"/>
      <c r="BB646" s="142"/>
      <c r="BC646" s="142"/>
      <c r="BD646" s="142"/>
      <c r="BE646" s="142"/>
      <c r="BF646" s="142"/>
      <c r="BG646" s="142"/>
      <c r="BH646" s="142"/>
      <c r="BI646" s="142"/>
      <c r="BJ646" s="142"/>
      <c r="BK646" s="142"/>
      <c r="BL646" s="142"/>
      <c r="BM646" s="142"/>
      <c r="BN646" s="142"/>
    </row>
    <row r="647" spans="18:66" s="2" customFormat="1" x14ac:dyDescent="0.25">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c r="AU647" s="142"/>
      <c r="AV647" s="142"/>
      <c r="AW647" s="142"/>
      <c r="AX647" s="142"/>
      <c r="AY647" s="142"/>
      <c r="AZ647" s="142"/>
      <c r="BA647" s="142"/>
      <c r="BB647" s="142"/>
      <c r="BC647" s="142"/>
      <c r="BD647" s="142"/>
      <c r="BE647" s="142"/>
      <c r="BF647" s="142"/>
      <c r="BG647" s="142"/>
      <c r="BH647" s="142"/>
      <c r="BI647" s="142"/>
      <c r="BJ647" s="142"/>
      <c r="BK647" s="142"/>
      <c r="BL647" s="142"/>
      <c r="BM647" s="142"/>
      <c r="BN647" s="142"/>
    </row>
    <row r="648" spans="18:66" s="2" customFormat="1" x14ac:dyDescent="0.25">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c r="AU648" s="142"/>
      <c r="AV648" s="142"/>
      <c r="AW648" s="142"/>
      <c r="AX648" s="142"/>
      <c r="AY648" s="142"/>
      <c r="AZ648" s="142"/>
      <c r="BA648" s="142"/>
      <c r="BB648" s="142"/>
      <c r="BC648" s="142"/>
      <c r="BD648" s="142"/>
      <c r="BE648" s="142"/>
      <c r="BF648" s="142"/>
      <c r="BG648" s="142"/>
      <c r="BH648" s="142"/>
      <c r="BI648" s="142"/>
      <c r="BJ648" s="142"/>
      <c r="BK648" s="142"/>
      <c r="BL648" s="142"/>
      <c r="BM648" s="142"/>
      <c r="BN648" s="142"/>
    </row>
    <row r="649" spans="18:66" s="2" customFormat="1" x14ac:dyDescent="0.25">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c r="AU649" s="142"/>
      <c r="AV649" s="142"/>
      <c r="AW649" s="142"/>
      <c r="AX649" s="142"/>
      <c r="AY649" s="142"/>
      <c r="AZ649" s="142"/>
      <c r="BA649" s="142"/>
      <c r="BB649" s="142"/>
      <c r="BC649" s="142"/>
      <c r="BD649" s="142"/>
      <c r="BE649" s="142"/>
      <c r="BF649" s="142"/>
      <c r="BG649" s="142"/>
      <c r="BH649" s="142"/>
      <c r="BI649" s="142"/>
      <c r="BJ649" s="142"/>
      <c r="BK649" s="142"/>
      <c r="BL649" s="142"/>
      <c r="BM649" s="142"/>
      <c r="BN649" s="142"/>
    </row>
    <row r="650" spans="18:66" s="2" customFormat="1" x14ac:dyDescent="0.25">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c r="AU650" s="142"/>
      <c r="AV650" s="142"/>
      <c r="AW650" s="142"/>
      <c r="AX650" s="142"/>
      <c r="AY650" s="142"/>
      <c r="AZ650" s="142"/>
      <c r="BA650" s="142"/>
      <c r="BB650" s="142"/>
      <c r="BC650" s="142"/>
      <c r="BD650" s="142"/>
      <c r="BE650" s="142"/>
      <c r="BF650" s="142"/>
      <c r="BG650" s="142"/>
      <c r="BH650" s="142"/>
      <c r="BI650" s="142"/>
      <c r="BJ650" s="142"/>
      <c r="BK650" s="142"/>
      <c r="BL650" s="142"/>
      <c r="BM650" s="142"/>
      <c r="BN650" s="142"/>
    </row>
    <row r="651" spans="18:66" s="2" customFormat="1" x14ac:dyDescent="0.25">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c r="AU651" s="142"/>
      <c r="AV651" s="142"/>
      <c r="AW651" s="142"/>
      <c r="AX651" s="142"/>
      <c r="AY651" s="142"/>
      <c r="AZ651" s="142"/>
      <c r="BA651" s="142"/>
      <c r="BB651" s="142"/>
      <c r="BC651" s="142"/>
      <c r="BD651" s="142"/>
      <c r="BE651" s="142"/>
      <c r="BF651" s="142"/>
      <c r="BG651" s="142"/>
      <c r="BH651" s="142"/>
      <c r="BI651" s="142"/>
      <c r="BJ651" s="142"/>
      <c r="BK651" s="142"/>
      <c r="BL651" s="142"/>
      <c r="BM651" s="142"/>
      <c r="BN651" s="142"/>
    </row>
    <row r="652" spans="18:66" s="2" customFormat="1" x14ac:dyDescent="0.25">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c r="AU652" s="142"/>
      <c r="AV652" s="142"/>
      <c r="AW652" s="142"/>
      <c r="AX652" s="142"/>
      <c r="AY652" s="142"/>
      <c r="AZ652" s="142"/>
      <c r="BA652" s="142"/>
      <c r="BB652" s="142"/>
      <c r="BC652" s="142"/>
      <c r="BD652" s="142"/>
      <c r="BE652" s="142"/>
      <c r="BF652" s="142"/>
      <c r="BG652" s="142"/>
      <c r="BH652" s="142"/>
      <c r="BI652" s="142"/>
      <c r="BJ652" s="142"/>
      <c r="BK652" s="142"/>
      <c r="BL652" s="142"/>
      <c r="BM652" s="142"/>
      <c r="BN652" s="142"/>
    </row>
    <row r="653" spans="18:66" s="2" customFormat="1" x14ac:dyDescent="0.25">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c r="AU653" s="142"/>
      <c r="AV653" s="142"/>
      <c r="AW653" s="142"/>
      <c r="AX653" s="142"/>
      <c r="AY653" s="142"/>
      <c r="AZ653" s="142"/>
      <c r="BA653" s="142"/>
      <c r="BB653" s="142"/>
      <c r="BC653" s="142"/>
      <c r="BD653" s="142"/>
      <c r="BE653" s="142"/>
      <c r="BF653" s="142"/>
      <c r="BG653" s="142"/>
      <c r="BH653" s="142"/>
      <c r="BI653" s="142"/>
      <c r="BJ653" s="142"/>
      <c r="BK653" s="142"/>
      <c r="BL653" s="142"/>
      <c r="BM653" s="142"/>
      <c r="BN653" s="142"/>
    </row>
    <row r="654" spans="18:66" s="2" customFormat="1" x14ac:dyDescent="0.25">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c r="AU654" s="142"/>
      <c r="AV654" s="142"/>
      <c r="AW654" s="142"/>
      <c r="AX654" s="142"/>
      <c r="AY654" s="142"/>
      <c r="AZ654" s="142"/>
      <c r="BA654" s="142"/>
      <c r="BB654" s="142"/>
      <c r="BC654" s="142"/>
      <c r="BD654" s="142"/>
      <c r="BE654" s="142"/>
      <c r="BF654" s="142"/>
      <c r="BG654" s="142"/>
      <c r="BH654" s="142"/>
      <c r="BI654" s="142"/>
      <c r="BJ654" s="142"/>
      <c r="BK654" s="142"/>
      <c r="BL654" s="142"/>
      <c r="BM654" s="142"/>
      <c r="BN654" s="142"/>
    </row>
    <row r="655" spans="18:66" s="2" customFormat="1" x14ac:dyDescent="0.25">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c r="AU655" s="142"/>
      <c r="AV655" s="142"/>
      <c r="AW655" s="142"/>
      <c r="AX655" s="142"/>
      <c r="AY655" s="142"/>
      <c r="AZ655" s="142"/>
      <c r="BA655" s="142"/>
      <c r="BB655" s="142"/>
      <c r="BC655" s="142"/>
      <c r="BD655" s="142"/>
      <c r="BE655" s="142"/>
      <c r="BF655" s="142"/>
      <c r="BG655" s="142"/>
      <c r="BH655" s="142"/>
      <c r="BI655" s="142"/>
      <c r="BJ655" s="142"/>
      <c r="BK655" s="142"/>
      <c r="BL655" s="142"/>
      <c r="BM655" s="142"/>
      <c r="BN655" s="142"/>
    </row>
    <row r="656" spans="18:66" s="2" customFormat="1" x14ac:dyDescent="0.25">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c r="AU656" s="142"/>
      <c r="AV656" s="142"/>
      <c r="AW656" s="142"/>
      <c r="AX656" s="142"/>
      <c r="AY656" s="142"/>
      <c r="AZ656" s="142"/>
      <c r="BA656" s="142"/>
      <c r="BB656" s="142"/>
      <c r="BC656" s="142"/>
      <c r="BD656" s="142"/>
      <c r="BE656" s="142"/>
      <c r="BF656" s="142"/>
      <c r="BG656" s="142"/>
      <c r="BH656" s="142"/>
      <c r="BI656" s="142"/>
      <c r="BJ656" s="142"/>
      <c r="BK656" s="142"/>
      <c r="BL656" s="142"/>
      <c r="BM656" s="142"/>
      <c r="BN656" s="142"/>
    </row>
    <row r="657" spans="18:66" s="2" customFormat="1" x14ac:dyDescent="0.25">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c r="AU657" s="142"/>
      <c r="AV657" s="142"/>
      <c r="AW657" s="142"/>
      <c r="AX657" s="142"/>
      <c r="AY657" s="142"/>
      <c r="AZ657" s="142"/>
      <c r="BA657" s="142"/>
      <c r="BB657" s="142"/>
      <c r="BC657" s="142"/>
      <c r="BD657" s="142"/>
      <c r="BE657" s="142"/>
      <c r="BF657" s="142"/>
      <c r="BG657" s="142"/>
      <c r="BH657" s="142"/>
      <c r="BI657" s="142"/>
      <c r="BJ657" s="142"/>
      <c r="BK657" s="142"/>
      <c r="BL657" s="142"/>
      <c r="BM657" s="142"/>
      <c r="BN657" s="142"/>
    </row>
    <row r="658" spans="18:66" s="2" customFormat="1" x14ac:dyDescent="0.25">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c r="AU658" s="142"/>
      <c r="AV658" s="142"/>
      <c r="AW658" s="142"/>
      <c r="AX658" s="142"/>
      <c r="AY658" s="142"/>
      <c r="AZ658" s="142"/>
      <c r="BA658" s="142"/>
      <c r="BB658" s="142"/>
      <c r="BC658" s="142"/>
      <c r="BD658" s="142"/>
      <c r="BE658" s="142"/>
      <c r="BF658" s="142"/>
      <c r="BG658" s="142"/>
      <c r="BH658" s="142"/>
      <c r="BI658" s="142"/>
      <c r="BJ658" s="142"/>
      <c r="BK658" s="142"/>
      <c r="BL658" s="142"/>
      <c r="BM658" s="142"/>
      <c r="BN658" s="142"/>
    </row>
    <row r="659" spans="18:66" s="2" customFormat="1" x14ac:dyDescent="0.25">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c r="AU659" s="142"/>
      <c r="AV659" s="142"/>
      <c r="AW659" s="142"/>
      <c r="AX659" s="142"/>
      <c r="AY659" s="142"/>
      <c r="AZ659" s="142"/>
      <c r="BA659" s="142"/>
      <c r="BB659" s="142"/>
      <c r="BC659" s="142"/>
      <c r="BD659" s="142"/>
      <c r="BE659" s="142"/>
      <c r="BF659" s="142"/>
      <c r="BG659" s="142"/>
      <c r="BH659" s="142"/>
      <c r="BI659" s="142"/>
      <c r="BJ659" s="142"/>
      <c r="BK659" s="142"/>
      <c r="BL659" s="142"/>
      <c r="BM659" s="142"/>
      <c r="BN659" s="142"/>
    </row>
    <row r="660" spans="18:66" s="2" customFormat="1" x14ac:dyDescent="0.25">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c r="AU660" s="142"/>
      <c r="AV660" s="142"/>
      <c r="AW660" s="142"/>
      <c r="AX660" s="142"/>
      <c r="AY660" s="142"/>
      <c r="AZ660" s="142"/>
      <c r="BA660" s="142"/>
      <c r="BB660" s="142"/>
      <c r="BC660" s="142"/>
      <c r="BD660" s="142"/>
      <c r="BE660" s="142"/>
      <c r="BF660" s="142"/>
      <c r="BG660" s="142"/>
      <c r="BH660" s="142"/>
      <c r="BI660" s="142"/>
      <c r="BJ660" s="142"/>
      <c r="BK660" s="142"/>
      <c r="BL660" s="142"/>
      <c r="BM660" s="142"/>
      <c r="BN660" s="142"/>
    </row>
    <row r="661" spans="18:66" s="2" customFormat="1" x14ac:dyDescent="0.25">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c r="AU661" s="142"/>
      <c r="AV661" s="142"/>
      <c r="AW661" s="142"/>
      <c r="AX661" s="142"/>
      <c r="AY661" s="142"/>
      <c r="AZ661" s="142"/>
      <c r="BA661" s="142"/>
      <c r="BB661" s="142"/>
      <c r="BC661" s="142"/>
      <c r="BD661" s="142"/>
      <c r="BE661" s="142"/>
      <c r="BF661" s="142"/>
      <c r="BG661" s="142"/>
      <c r="BH661" s="142"/>
      <c r="BI661" s="142"/>
      <c r="BJ661" s="142"/>
      <c r="BK661" s="142"/>
      <c r="BL661" s="142"/>
      <c r="BM661" s="142"/>
      <c r="BN661" s="142"/>
    </row>
    <row r="662" spans="18:66" s="2" customFormat="1" x14ac:dyDescent="0.25">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c r="AU662" s="142"/>
      <c r="AV662" s="142"/>
      <c r="AW662" s="142"/>
      <c r="AX662" s="142"/>
      <c r="AY662" s="142"/>
      <c r="AZ662" s="142"/>
      <c r="BA662" s="142"/>
      <c r="BB662" s="142"/>
      <c r="BC662" s="142"/>
      <c r="BD662" s="142"/>
      <c r="BE662" s="142"/>
      <c r="BF662" s="142"/>
      <c r="BG662" s="142"/>
      <c r="BH662" s="142"/>
      <c r="BI662" s="142"/>
      <c r="BJ662" s="142"/>
      <c r="BK662" s="142"/>
      <c r="BL662" s="142"/>
      <c r="BM662" s="142"/>
      <c r="BN662" s="142"/>
    </row>
    <row r="663" spans="18:66" s="2" customFormat="1" x14ac:dyDescent="0.25">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c r="AU663" s="142"/>
      <c r="AV663" s="142"/>
      <c r="AW663" s="142"/>
      <c r="AX663" s="142"/>
      <c r="AY663" s="142"/>
      <c r="AZ663" s="142"/>
      <c r="BA663" s="142"/>
      <c r="BB663" s="142"/>
      <c r="BC663" s="142"/>
      <c r="BD663" s="142"/>
      <c r="BE663" s="142"/>
      <c r="BF663" s="142"/>
      <c r="BG663" s="142"/>
      <c r="BH663" s="142"/>
      <c r="BI663" s="142"/>
      <c r="BJ663" s="142"/>
      <c r="BK663" s="142"/>
      <c r="BL663" s="142"/>
      <c r="BM663" s="142"/>
      <c r="BN663" s="142"/>
    </row>
    <row r="664" spans="18:66" s="2" customFormat="1" x14ac:dyDescent="0.25">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c r="AU664" s="142"/>
      <c r="AV664" s="142"/>
      <c r="AW664" s="142"/>
      <c r="AX664" s="142"/>
      <c r="AY664" s="142"/>
      <c r="AZ664" s="142"/>
      <c r="BA664" s="142"/>
      <c r="BB664" s="142"/>
      <c r="BC664" s="142"/>
      <c r="BD664" s="142"/>
      <c r="BE664" s="142"/>
      <c r="BF664" s="142"/>
      <c r="BG664" s="142"/>
      <c r="BH664" s="142"/>
      <c r="BI664" s="142"/>
      <c r="BJ664" s="142"/>
      <c r="BK664" s="142"/>
      <c r="BL664" s="142"/>
      <c r="BM664" s="142"/>
      <c r="BN664" s="142"/>
    </row>
    <row r="665" spans="18:66" s="2" customFormat="1" x14ac:dyDescent="0.25">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c r="AU665" s="142"/>
      <c r="AV665" s="142"/>
      <c r="AW665" s="142"/>
      <c r="AX665" s="142"/>
      <c r="AY665" s="142"/>
      <c r="AZ665" s="142"/>
      <c r="BA665" s="142"/>
      <c r="BB665" s="142"/>
      <c r="BC665" s="142"/>
      <c r="BD665" s="142"/>
      <c r="BE665" s="142"/>
      <c r="BF665" s="142"/>
      <c r="BG665" s="142"/>
      <c r="BH665" s="142"/>
      <c r="BI665" s="142"/>
      <c r="BJ665" s="142"/>
      <c r="BK665" s="142"/>
      <c r="BL665" s="142"/>
      <c r="BM665" s="142"/>
      <c r="BN665" s="142"/>
    </row>
    <row r="666" spans="18:66" s="2" customFormat="1" x14ac:dyDescent="0.25">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c r="AU666" s="142"/>
      <c r="AV666" s="142"/>
      <c r="AW666" s="142"/>
      <c r="AX666" s="142"/>
      <c r="AY666" s="142"/>
      <c r="AZ666" s="142"/>
      <c r="BA666" s="142"/>
      <c r="BB666" s="142"/>
      <c r="BC666" s="142"/>
      <c r="BD666" s="142"/>
      <c r="BE666" s="142"/>
      <c r="BF666" s="142"/>
      <c r="BG666" s="142"/>
      <c r="BH666" s="142"/>
      <c r="BI666" s="142"/>
      <c r="BJ666" s="142"/>
      <c r="BK666" s="142"/>
      <c r="BL666" s="142"/>
      <c r="BM666" s="142"/>
      <c r="BN666" s="142"/>
    </row>
    <row r="667" spans="18:66" s="2" customFormat="1" x14ac:dyDescent="0.25">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c r="AU667" s="142"/>
      <c r="AV667" s="142"/>
      <c r="AW667" s="142"/>
      <c r="AX667" s="142"/>
      <c r="AY667" s="142"/>
      <c r="AZ667" s="142"/>
      <c r="BA667" s="142"/>
      <c r="BB667" s="142"/>
      <c r="BC667" s="142"/>
      <c r="BD667" s="142"/>
      <c r="BE667" s="142"/>
      <c r="BF667" s="142"/>
      <c r="BG667" s="142"/>
      <c r="BH667" s="142"/>
      <c r="BI667" s="142"/>
      <c r="BJ667" s="142"/>
      <c r="BK667" s="142"/>
      <c r="BL667" s="142"/>
      <c r="BM667" s="142"/>
      <c r="BN667" s="142"/>
    </row>
    <row r="668" spans="18:66" s="2" customFormat="1" x14ac:dyDescent="0.25">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c r="AU668" s="142"/>
      <c r="AV668" s="142"/>
      <c r="AW668" s="142"/>
      <c r="AX668" s="142"/>
      <c r="AY668" s="142"/>
      <c r="AZ668" s="142"/>
      <c r="BA668" s="142"/>
      <c r="BB668" s="142"/>
      <c r="BC668" s="142"/>
      <c r="BD668" s="142"/>
      <c r="BE668" s="142"/>
      <c r="BF668" s="142"/>
      <c r="BG668" s="142"/>
      <c r="BH668" s="142"/>
      <c r="BI668" s="142"/>
      <c r="BJ668" s="142"/>
      <c r="BK668" s="142"/>
      <c r="BL668" s="142"/>
      <c r="BM668" s="142"/>
      <c r="BN668" s="142"/>
    </row>
    <row r="669" spans="18:66" s="2" customFormat="1" x14ac:dyDescent="0.25">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c r="AU669" s="142"/>
      <c r="AV669" s="142"/>
      <c r="AW669" s="142"/>
      <c r="AX669" s="142"/>
      <c r="AY669" s="142"/>
      <c r="AZ669" s="142"/>
      <c r="BA669" s="142"/>
      <c r="BB669" s="142"/>
      <c r="BC669" s="142"/>
      <c r="BD669" s="142"/>
      <c r="BE669" s="142"/>
      <c r="BF669" s="142"/>
      <c r="BG669" s="142"/>
      <c r="BH669" s="142"/>
      <c r="BI669" s="142"/>
      <c r="BJ669" s="142"/>
      <c r="BK669" s="142"/>
      <c r="BL669" s="142"/>
      <c r="BM669" s="142"/>
      <c r="BN669" s="142"/>
    </row>
    <row r="670" spans="18:66" s="2" customFormat="1" x14ac:dyDescent="0.25">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c r="AU670" s="142"/>
      <c r="AV670" s="142"/>
      <c r="AW670" s="142"/>
      <c r="AX670" s="142"/>
      <c r="AY670" s="142"/>
      <c r="AZ670" s="142"/>
      <c r="BA670" s="142"/>
      <c r="BB670" s="142"/>
      <c r="BC670" s="142"/>
      <c r="BD670" s="142"/>
      <c r="BE670" s="142"/>
      <c r="BF670" s="142"/>
      <c r="BG670" s="142"/>
      <c r="BH670" s="142"/>
      <c r="BI670" s="142"/>
      <c r="BJ670" s="142"/>
      <c r="BK670" s="142"/>
      <c r="BL670" s="142"/>
      <c r="BM670" s="142"/>
      <c r="BN670" s="142"/>
    </row>
    <row r="671" spans="18:66" s="2" customFormat="1" x14ac:dyDescent="0.25">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c r="AU671" s="142"/>
      <c r="AV671" s="142"/>
      <c r="AW671" s="142"/>
      <c r="AX671" s="142"/>
      <c r="AY671" s="142"/>
      <c r="AZ671" s="142"/>
      <c r="BA671" s="142"/>
      <c r="BB671" s="142"/>
      <c r="BC671" s="142"/>
      <c r="BD671" s="142"/>
      <c r="BE671" s="142"/>
      <c r="BF671" s="142"/>
      <c r="BG671" s="142"/>
      <c r="BH671" s="142"/>
      <c r="BI671" s="142"/>
      <c r="BJ671" s="142"/>
      <c r="BK671" s="142"/>
      <c r="BL671" s="142"/>
      <c r="BM671" s="142"/>
      <c r="BN671" s="142"/>
    </row>
    <row r="672" spans="18:66" s="2" customFormat="1" x14ac:dyDescent="0.25">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c r="AU672" s="142"/>
      <c r="AV672" s="142"/>
      <c r="AW672" s="142"/>
      <c r="AX672" s="142"/>
      <c r="AY672" s="142"/>
      <c r="AZ672" s="142"/>
      <c r="BA672" s="142"/>
      <c r="BB672" s="142"/>
      <c r="BC672" s="142"/>
      <c r="BD672" s="142"/>
      <c r="BE672" s="142"/>
      <c r="BF672" s="142"/>
      <c r="BG672" s="142"/>
      <c r="BH672" s="142"/>
      <c r="BI672" s="142"/>
      <c r="BJ672" s="142"/>
      <c r="BK672" s="142"/>
      <c r="BL672" s="142"/>
      <c r="BM672" s="142"/>
      <c r="BN672" s="142"/>
    </row>
    <row r="673" spans="18:66" s="2" customFormat="1" x14ac:dyDescent="0.25">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c r="AU673" s="142"/>
      <c r="AV673" s="142"/>
      <c r="AW673" s="142"/>
      <c r="AX673" s="142"/>
      <c r="AY673" s="142"/>
      <c r="AZ673" s="142"/>
      <c r="BA673" s="142"/>
      <c r="BB673" s="142"/>
      <c r="BC673" s="142"/>
      <c r="BD673" s="142"/>
      <c r="BE673" s="142"/>
      <c r="BF673" s="142"/>
      <c r="BG673" s="142"/>
      <c r="BH673" s="142"/>
      <c r="BI673" s="142"/>
      <c r="BJ673" s="142"/>
      <c r="BK673" s="142"/>
      <c r="BL673" s="142"/>
      <c r="BM673" s="142"/>
      <c r="BN673" s="142"/>
    </row>
    <row r="674" spans="18:66" s="2" customFormat="1" x14ac:dyDescent="0.25">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c r="AU674" s="142"/>
      <c r="AV674" s="142"/>
      <c r="AW674" s="142"/>
      <c r="AX674" s="142"/>
      <c r="AY674" s="142"/>
      <c r="AZ674" s="142"/>
      <c r="BA674" s="142"/>
      <c r="BB674" s="142"/>
      <c r="BC674" s="142"/>
      <c r="BD674" s="142"/>
      <c r="BE674" s="142"/>
      <c r="BF674" s="142"/>
      <c r="BG674" s="142"/>
      <c r="BH674" s="142"/>
      <c r="BI674" s="142"/>
      <c r="BJ674" s="142"/>
      <c r="BK674" s="142"/>
      <c r="BL674" s="142"/>
      <c r="BM674" s="142"/>
      <c r="BN674" s="142"/>
    </row>
    <row r="675" spans="18:66" s="2" customFormat="1" x14ac:dyDescent="0.25">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c r="AU675" s="142"/>
      <c r="AV675" s="142"/>
      <c r="AW675" s="142"/>
      <c r="AX675" s="142"/>
      <c r="AY675" s="142"/>
      <c r="AZ675" s="142"/>
      <c r="BA675" s="142"/>
      <c r="BB675" s="142"/>
      <c r="BC675" s="142"/>
      <c r="BD675" s="142"/>
      <c r="BE675" s="142"/>
      <c r="BF675" s="142"/>
      <c r="BG675" s="142"/>
      <c r="BH675" s="142"/>
      <c r="BI675" s="142"/>
      <c r="BJ675" s="142"/>
      <c r="BK675" s="142"/>
      <c r="BL675" s="142"/>
      <c r="BM675" s="142"/>
      <c r="BN675" s="142"/>
    </row>
    <row r="676" spans="18:66" s="2" customFormat="1" x14ac:dyDescent="0.25">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c r="AU676" s="142"/>
      <c r="AV676" s="142"/>
      <c r="AW676" s="142"/>
      <c r="AX676" s="142"/>
      <c r="AY676" s="142"/>
      <c r="AZ676" s="142"/>
      <c r="BA676" s="142"/>
      <c r="BB676" s="142"/>
      <c r="BC676" s="142"/>
      <c r="BD676" s="142"/>
      <c r="BE676" s="142"/>
      <c r="BF676" s="142"/>
      <c r="BG676" s="142"/>
      <c r="BH676" s="142"/>
      <c r="BI676" s="142"/>
      <c r="BJ676" s="142"/>
      <c r="BK676" s="142"/>
      <c r="BL676" s="142"/>
      <c r="BM676" s="142"/>
      <c r="BN676" s="142"/>
    </row>
    <row r="677" spans="18:66" s="2" customFormat="1" x14ac:dyDescent="0.25">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c r="AU677" s="142"/>
      <c r="AV677" s="142"/>
      <c r="AW677" s="142"/>
      <c r="AX677" s="142"/>
      <c r="AY677" s="142"/>
      <c r="AZ677" s="142"/>
      <c r="BA677" s="142"/>
      <c r="BB677" s="142"/>
      <c r="BC677" s="142"/>
      <c r="BD677" s="142"/>
      <c r="BE677" s="142"/>
      <c r="BF677" s="142"/>
      <c r="BG677" s="142"/>
      <c r="BH677" s="142"/>
      <c r="BI677" s="142"/>
      <c r="BJ677" s="142"/>
      <c r="BK677" s="142"/>
      <c r="BL677" s="142"/>
      <c r="BM677" s="142"/>
      <c r="BN677" s="142"/>
    </row>
    <row r="678" spans="18:66" s="2" customFormat="1" x14ac:dyDescent="0.25">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c r="AU678" s="142"/>
      <c r="AV678" s="142"/>
      <c r="AW678" s="142"/>
      <c r="AX678" s="142"/>
      <c r="AY678" s="142"/>
      <c r="AZ678" s="142"/>
      <c r="BA678" s="142"/>
      <c r="BB678" s="142"/>
      <c r="BC678" s="142"/>
      <c r="BD678" s="142"/>
      <c r="BE678" s="142"/>
      <c r="BF678" s="142"/>
      <c r="BG678" s="142"/>
      <c r="BH678" s="142"/>
      <c r="BI678" s="142"/>
      <c r="BJ678" s="142"/>
      <c r="BK678" s="142"/>
      <c r="BL678" s="142"/>
      <c r="BM678" s="142"/>
      <c r="BN678" s="142"/>
    </row>
    <row r="679" spans="18:66" s="2" customFormat="1" x14ac:dyDescent="0.25">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c r="AU679" s="142"/>
      <c r="AV679" s="142"/>
      <c r="AW679" s="142"/>
      <c r="AX679" s="142"/>
      <c r="AY679" s="142"/>
      <c r="AZ679" s="142"/>
      <c r="BA679" s="142"/>
      <c r="BB679" s="142"/>
      <c r="BC679" s="142"/>
      <c r="BD679" s="142"/>
      <c r="BE679" s="142"/>
      <c r="BF679" s="142"/>
      <c r="BG679" s="142"/>
      <c r="BH679" s="142"/>
      <c r="BI679" s="142"/>
      <c r="BJ679" s="142"/>
      <c r="BK679" s="142"/>
      <c r="BL679" s="142"/>
      <c r="BM679" s="142"/>
      <c r="BN679" s="142"/>
    </row>
    <row r="680" spans="18:66" s="2" customFormat="1" x14ac:dyDescent="0.25">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c r="AU680" s="142"/>
      <c r="AV680" s="142"/>
      <c r="AW680" s="142"/>
      <c r="AX680" s="142"/>
      <c r="AY680" s="142"/>
      <c r="AZ680" s="142"/>
      <c r="BA680" s="142"/>
      <c r="BB680" s="142"/>
      <c r="BC680" s="142"/>
      <c r="BD680" s="142"/>
      <c r="BE680" s="142"/>
      <c r="BF680" s="142"/>
      <c r="BG680" s="142"/>
      <c r="BH680" s="142"/>
      <c r="BI680" s="142"/>
      <c r="BJ680" s="142"/>
      <c r="BK680" s="142"/>
      <c r="BL680" s="142"/>
      <c r="BM680" s="142"/>
      <c r="BN680" s="142"/>
    </row>
    <row r="681" spans="18:66" s="2" customFormat="1" x14ac:dyDescent="0.25">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c r="AU681" s="142"/>
      <c r="AV681" s="142"/>
      <c r="AW681" s="142"/>
      <c r="AX681" s="142"/>
      <c r="AY681" s="142"/>
      <c r="AZ681" s="142"/>
      <c r="BA681" s="142"/>
      <c r="BB681" s="142"/>
      <c r="BC681" s="142"/>
      <c r="BD681" s="142"/>
      <c r="BE681" s="142"/>
      <c r="BF681" s="142"/>
      <c r="BG681" s="142"/>
      <c r="BH681" s="142"/>
      <c r="BI681" s="142"/>
      <c r="BJ681" s="142"/>
      <c r="BK681" s="142"/>
      <c r="BL681" s="142"/>
      <c r="BM681" s="142"/>
      <c r="BN681" s="142"/>
    </row>
    <row r="682" spans="18:66" s="2" customFormat="1" x14ac:dyDescent="0.25">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c r="AU682" s="142"/>
      <c r="AV682" s="142"/>
      <c r="AW682" s="142"/>
      <c r="AX682" s="142"/>
      <c r="AY682" s="142"/>
      <c r="AZ682" s="142"/>
      <c r="BA682" s="142"/>
      <c r="BB682" s="142"/>
      <c r="BC682" s="142"/>
      <c r="BD682" s="142"/>
      <c r="BE682" s="142"/>
      <c r="BF682" s="142"/>
      <c r="BG682" s="142"/>
      <c r="BH682" s="142"/>
      <c r="BI682" s="142"/>
      <c r="BJ682" s="142"/>
      <c r="BK682" s="142"/>
      <c r="BL682" s="142"/>
      <c r="BM682" s="142"/>
      <c r="BN682" s="142"/>
    </row>
    <row r="683" spans="18:66" s="2" customFormat="1" x14ac:dyDescent="0.25">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c r="AU683" s="142"/>
      <c r="AV683" s="142"/>
      <c r="AW683" s="142"/>
      <c r="AX683" s="142"/>
      <c r="AY683" s="142"/>
      <c r="AZ683" s="142"/>
      <c r="BA683" s="142"/>
      <c r="BB683" s="142"/>
      <c r="BC683" s="142"/>
      <c r="BD683" s="142"/>
      <c r="BE683" s="142"/>
      <c r="BF683" s="142"/>
      <c r="BG683" s="142"/>
      <c r="BH683" s="142"/>
      <c r="BI683" s="142"/>
      <c r="BJ683" s="142"/>
      <c r="BK683" s="142"/>
      <c r="BL683" s="142"/>
      <c r="BM683" s="142"/>
      <c r="BN683" s="142"/>
    </row>
    <row r="684" spans="18:66" s="2" customFormat="1" x14ac:dyDescent="0.25">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c r="AU684" s="142"/>
      <c r="AV684" s="142"/>
      <c r="AW684" s="142"/>
      <c r="AX684" s="142"/>
      <c r="AY684" s="142"/>
      <c r="AZ684" s="142"/>
      <c r="BA684" s="142"/>
      <c r="BB684" s="142"/>
      <c r="BC684" s="142"/>
      <c r="BD684" s="142"/>
      <c r="BE684" s="142"/>
      <c r="BF684" s="142"/>
      <c r="BG684" s="142"/>
      <c r="BH684" s="142"/>
      <c r="BI684" s="142"/>
      <c r="BJ684" s="142"/>
      <c r="BK684" s="142"/>
      <c r="BL684" s="142"/>
      <c r="BM684" s="142"/>
      <c r="BN684" s="142"/>
    </row>
    <row r="685" spans="18:66" s="2" customFormat="1" x14ac:dyDescent="0.25">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c r="AU685" s="142"/>
      <c r="AV685" s="142"/>
      <c r="AW685" s="142"/>
      <c r="AX685" s="142"/>
      <c r="AY685" s="142"/>
      <c r="AZ685" s="142"/>
      <c r="BA685" s="142"/>
      <c r="BB685" s="142"/>
      <c r="BC685" s="142"/>
      <c r="BD685" s="142"/>
      <c r="BE685" s="142"/>
      <c r="BF685" s="142"/>
      <c r="BG685" s="142"/>
      <c r="BH685" s="142"/>
      <c r="BI685" s="142"/>
      <c r="BJ685" s="142"/>
      <c r="BK685" s="142"/>
      <c r="BL685" s="142"/>
      <c r="BM685" s="142"/>
      <c r="BN685" s="142"/>
    </row>
    <row r="686" spans="18:66" s="2" customFormat="1" x14ac:dyDescent="0.25">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c r="AU686" s="142"/>
      <c r="AV686" s="142"/>
      <c r="AW686" s="142"/>
      <c r="AX686" s="142"/>
      <c r="AY686" s="142"/>
      <c r="AZ686" s="142"/>
      <c r="BA686" s="142"/>
      <c r="BB686" s="142"/>
      <c r="BC686" s="142"/>
      <c r="BD686" s="142"/>
      <c r="BE686" s="142"/>
      <c r="BF686" s="142"/>
      <c r="BG686" s="142"/>
      <c r="BH686" s="142"/>
      <c r="BI686" s="142"/>
      <c r="BJ686" s="142"/>
      <c r="BK686" s="142"/>
      <c r="BL686" s="142"/>
      <c r="BM686" s="142"/>
      <c r="BN686" s="142"/>
    </row>
    <row r="687" spans="18:66" s="2" customFormat="1" x14ac:dyDescent="0.25">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c r="AU687" s="142"/>
      <c r="AV687" s="142"/>
      <c r="AW687" s="142"/>
      <c r="AX687" s="142"/>
      <c r="AY687" s="142"/>
      <c r="AZ687" s="142"/>
      <c r="BA687" s="142"/>
      <c r="BB687" s="142"/>
      <c r="BC687" s="142"/>
      <c r="BD687" s="142"/>
      <c r="BE687" s="142"/>
      <c r="BF687" s="142"/>
      <c r="BG687" s="142"/>
      <c r="BH687" s="142"/>
      <c r="BI687" s="142"/>
      <c r="BJ687" s="142"/>
      <c r="BK687" s="142"/>
      <c r="BL687" s="142"/>
      <c r="BM687" s="142"/>
      <c r="BN687" s="142"/>
    </row>
    <row r="688" spans="18:66" s="2" customFormat="1" x14ac:dyDescent="0.25">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c r="AU688" s="142"/>
      <c r="AV688" s="142"/>
      <c r="AW688" s="142"/>
      <c r="AX688" s="142"/>
      <c r="AY688" s="142"/>
      <c r="AZ688" s="142"/>
      <c r="BA688" s="142"/>
      <c r="BB688" s="142"/>
      <c r="BC688" s="142"/>
      <c r="BD688" s="142"/>
      <c r="BE688" s="142"/>
      <c r="BF688" s="142"/>
      <c r="BG688" s="142"/>
      <c r="BH688" s="142"/>
      <c r="BI688" s="142"/>
      <c r="BJ688" s="142"/>
      <c r="BK688" s="142"/>
      <c r="BL688" s="142"/>
      <c r="BM688" s="142"/>
      <c r="BN688" s="142"/>
    </row>
    <row r="689" spans="18:66" s="2" customFormat="1" x14ac:dyDescent="0.25">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c r="AU689" s="142"/>
      <c r="AV689" s="142"/>
      <c r="AW689" s="142"/>
      <c r="AX689" s="142"/>
      <c r="AY689" s="142"/>
      <c r="AZ689" s="142"/>
      <c r="BA689" s="142"/>
      <c r="BB689" s="142"/>
      <c r="BC689" s="142"/>
      <c r="BD689" s="142"/>
      <c r="BE689" s="142"/>
      <c r="BF689" s="142"/>
      <c r="BG689" s="142"/>
      <c r="BH689" s="142"/>
      <c r="BI689" s="142"/>
      <c r="BJ689" s="142"/>
      <c r="BK689" s="142"/>
      <c r="BL689" s="142"/>
      <c r="BM689" s="142"/>
      <c r="BN689" s="142"/>
    </row>
    <row r="690" spans="18:66" s="2" customFormat="1" x14ac:dyDescent="0.25">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c r="AU690" s="142"/>
      <c r="AV690" s="142"/>
      <c r="AW690" s="142"/>
      <c r="AX690" s="142"/>
      <c r="AY690" s="142"/>
      <c r="AZ690" s="142"/>
      <c r="BA690" s="142"/>
      <c r="BB690" s="142"/>
      <c r="BC690" s="142"/>
      <c r="BD690" s="142"/>
      <c r="BE690" s="142"/>
      <c r="BF690" s="142"/>
      <c r="BG690" s="142"/>
      <c r="BH690" s="142"/>
      <c r="BI690" s="142"/>
      <c r="BJ690" s="142"/>
      <c r="BK690" s="142"/>
      <c r="BL690" s="142"/>
      <c r="BM690" s="142"/>
      <c r="BN690" s="142"/>
    </row>
    <row r="691" spans="18:66" s="2" customFormat="1" x14ac:dyDescent="0.25">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c r="AU691" s="142"/>
      <c r="AV691" s="142"/>
      <c r="AW691" s="142"/>
      <c r="AX691" s="142"/>
      <c r="AY691" s="142"/>
      <c r="AZ691" s="142"/>
      <c r="BA691" s="142"/>
      <c r="BB691" s="142"/>
      <c r="BC691" s="142"/>
      <c r="BD691" s="142"/>
      <c r="BE691" s="142"/>
      <c r="BF691" s="142"/>
      <c r="BG691" s="142"/>
      <c r="BH691" s="142"/>
      <c r="BI691" s="142"/>
      <c r="BJ691" s="142"/>
      <c r="BK691" s="142"/>
      <c r="BL691" s="142"/>
      <c r="BM691" s="142"/>
      <c r="BN691" s="142"/>
    </row>
    <row r="692" spans="18:66" s="2" customFormat="1" x14ac:dyDescent="0.25">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c r="AU692" s="142"/>
      <c r="AV692" s="142"/>
      <c r="AW692" s="142"/>
      <c r="AX692" s="142"/>
      <c r="AY692" s="142"/>
      <c r="AZ692" s="142"/>
      <c r="BA692" s="142"/>
      <c r="BB692" s="142"/>
      <c r="BC692" s="142"/>
      <c r="BD692" s="142"/>
      <c r="BE692" s="142"/>
      <c r="BF692" s="142"/>
      <c r="BG692" s="142"/>
      <c r="BH692" s="142"/>
      <c r="BI692" s="142"/>
      <c r="BJ692" s="142"/>
      <c r="BK692" s="142"/>
      <c r="BL692" s="142"/>
      <c r="BM692" s="142"/>
      <c r="BN692" s="142"/>
    </row>
    <row r="693" spans="18:66" s="2" customFormat="1" x14ac:dyDescent="0.25">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c r="AU693" s="142"/>
      <c r="AV693" s="142"/>
      <c r="AW693" s="142"/>
      <c r="AX693" s="142"/>
      <c r="AY693" s="142"/>
      <c r="AZ693" s="142"/>
      <c r="BA693" s="142"/>
      <c r="BB693" s="142"/>
      <c r="BC693" s="142"/>
      <c r="BD693" s="142"/>
      <c r="BE693" s="142"/>
      <c r="BF693" s="142"/>
      <c r="BG693" s="142"/>
      <c r="BH693" s="142"/>
      <c r="BI693" s="142"/>
      <c r="BJ693" s="142"/>
      <c r="BK693" s="142"/>
      <c r="BL693" s="142"/>
      <c r="BM693" s="142"/>
      <c r="BN693" s="142"/>
    </row>
    <row r="694" spans="18:66" s="2" customFormat="1" x14ac:dyDescent="0.25">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c r="AU694" s="142"/>
      <c r="AV694" s="142"/>
      <c r="AW694" s="142"/>
      <c r="AX694" s="142"/>
      <c r="AY694" s="142"/>
      <c r="AZ694" s="142"/>
      <c r="BA694" s="142"/>
      <c r="BB694" s="142"/>
      <c r="BC694" s="142"/>
      <c r="BD694" s="142"/>
      <c r="BE694" s="142"/>
      <c r="BF694" s="142"/>
      <c r="BG694" s="142"/>
      <c r="BH694" s="142"/>
      <c r="BI694" s="142"/>
      <c r="BJ694" s="142"/>
      <c r="BK694" s="142"/>
      <c r="BL694" s="142"/>
      <c r="BM694" s="142"/>
      <c r="BN694" s="142"/>
    </row>
    <row r="695" spans="18:66" s="2" customFormat="1" x14ac:dyDescent="0.25">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c r="AU695" s="142"/>
      <c r="AV695" s="142"/>
      <c r="AW695" s="142"/>
      <c r="AX695" s="142"/>
      <c r="AY695" s="142"/>
      <c r="AZ695" s="142"/>
      <c r="BA695" s="142"/>
      <c r="BB695" s="142"/>
      <c r="BC695" s="142"/>
      <c r="BD695" s="142"/>
      <c r="BE695" s="142"/>
      <c r="BF695" s="142"/>
      <c r="BG695" s="142"/>
      <c r="BH695" s="142"/>
      <c r="BI695" s="142"/>
      <c r="BJ695" s="142"/>
      <c r="BK695" s="142"/>
      <c r="BL695" s="142"/>
      <c r="BM695" s="142"/>
      <c r="BN695" s="142"/>
    </row>
    <row r="696" spans="18:66" s="2" customFormat="1" x14ac:dyDescent="0.25">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c r="AU696" s="142"/>
      <c r="AV696" s="142"/>
      <c r="AW696" s="142"/>
      <c r="AX696" s="142"/>
      <c r="AY696" s="142"/>
      <c r="AZ696" s="142"/>
      <c r="BA696" s="142"/>
      <c r="BB696" s="142"/>
      <c r="BC696" s="142"/>
      <c r="BD696" s="142"/>
      <c r="BE696" s="142"/>
      <c r="BF696" s="142"/>
      <c r="BG696" s="142"/>
      <c r="BH696" s="142"/>
      <c r="BI696" s="142"/>
      <c r="BJ696" s="142"/>
      <c r="BK696" s="142"/>
      <c r="BL696" s="142"/>
      <c r="BM696" s="142"/>
      <c r="BN696" s="142"/>
    </row>
    <row r="697" spans="18:66" s="2" customFormat="1" x14ac:dyDescent="0.25">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c r="AU697" s="142"/>
      <c r="AV697" s="142"/>
      <c r="AW697" s="142"/>
      <c r="AX697" s="142"/>
      <c r="AY697" s="142"/>
      <c r="AZ697" s="142"/>
      <c r="BA697" s="142"/>
      <c r="BB697" s="142"/>
      <c r="BC697" s="142"/>
      <c r="BD697" s="142"/>
      <c r="BE697" s="142"/>
      <c r="BF697" s="142"/>
      <c r="BG697" s="142"/>
      <c r="BH697" s="142"/>
      <c r="BI697" s="142"/>
      <c r="BJ697" s="142"/>
      <c r="BK697" s="142"/>
      <c r="BL697" s="142"/>
      <c r="BM697" s="142"/>
      <c r="BN697" s="142"/>
    </row>
    <row r="698" spans="18:66" s="2" customFormat="1" x14ac:dyDescent="0.25">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c r="AU698" s="142"/>
      <c r="AV698" s="142"/>
      <c r="AW698" s="142"/>
      <c r="AX698" s="142"/>
      <c r="AY698" s="142"/>
      <c r="AZ698" s="142"/>
      <c r="BA698" s="142"/>
      <c r="BB698" s="142"/>
      <c r="BC698" s="142"/>
      <c r="BD698" s="142"/>
      <c r="BE698" s="142"/>
      <c r="BF698" s="142"/>
      <c r="BG698" s="142"/>
      <c r="BH698" s="142"/>
      <c r="BI698" s="142"/>
      <c r="BJ698" s="142"/>
      <c r="BK698" s="142"/>
      <c r="BL698" s="142"/>
      <c r="BM698" s="142"/>
      <c r="BN698" s="142"/>
    </row>
    <row r="699" spans="18:66" s="2" customFormat="1" x14ac:dyDescent="0.25">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c r="AU699" s="142"/>
      <c r="AV699" s="142"/>
      <c r="AW699" s="142"/>
      <c r="AX699" s="142"/>
      <c r="AY699" s="142"/>
      <c r="AZ699" s="142"/>
      <c r="BA699" s="142"/>
      <c r="BB699" s="142"/>
      <c r="BC699" s="142"/>
      <c r="BD699" s="142"/>
      <c r="BE699" s="142"/>
      <c r="BF699" s="142"/>
      <c r="BG699" s="142"/>
      <c r="BH699" s="142"/>
      <c r="BI699" s="142"/>
      <c r="BJ699" s="142"/>
      <c r="BK699" s="142"/>
      <c r="BL699" s="142"/>
      <c r="BM699" s="142"/>
      <c r="BN699" s="142"/>
    </row>
    <row r="700" spans="18:66" s="2" customFormat="1" x14ac:dyDescent="0.25">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c r="AU700" s="142"/>
      <c r="AV700" s="142"/>
      <c r="AW700" s="142"/>
      <c r="AX700" s="142"/>
      <c r="AY700" s="142"/>
      <c r="AZ700" s="142"/>
      <c r="BA700" s="142"/>
      <c r="BB700" s="142"/>
      <c r="BC700" s="142"/>
      <c r="BD700" s="142"/>
      <c r="BE700" s="142"/>
      <c r="BF700" s="142"/>
      <c r="BG700" s="142"/>
      <c r="BH700" s="142"/>
      <c r="BI700" s="142"/>
      <c r="BJ700" s="142"/>
      <c r="BK700" s="142"/>
      <c r="BL700" s="142"/>
      <c r="BM700" s="142"/>
      <c r="BN700" s="142"/>
    </row>
    <row r="701" spans="18:66" s="2" customFormat="1" x14ac:dyDescent="0.25">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c r="AU701" s="142"/>
      <c r="AV701" s="142"/>
      <c r="AW701" s="142"/>
      <c r="AX701" s="142"/>
      <c r="AY701" s="142"/>
      <c r="AZ701" s="142"/>
      <c r="BA701" s="142"/>
      <c r="BB701" s="142"/>
      <c r="BC701" s="142"/>
      <c r="BD701" s="142"/>
      <c r="BE701" s="142"/>
      <c r="BF701" s="142"/>
      <c r="BG701" s="142"/>
      <c r="BH701" s="142"/>
      <c r="BI701" s="142"/>
      <c r="BJ701" s="142"/>
      <c r="BK701" s="142"/>
      <c r="BL701" s="142"/>
      <c r="BM701" s="142"/>
      <c r="BN701" s="142"/>
    </row>
    <row r="702" spans="18:66" s="2" customFormat="1" x14ac:dyDescent="0.25">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c r="AU702" s="142"/>
      <c r="AV702" s="142"/>
      <c r="AW702" s="142"/>
      <c r="AX702" s="142"/>
      <c r="AY702" s="142"/>
      <c r="AZ702" s="142"/>
      <c r="BA702" s="142"/>
      <c r="BB702" s="142"/>
      <c r="BC702" s="142"/>
      <c r="BD702" s="142"/>
      <c r="BE702" s="142"/>
      <c r="BF702" s="142"/>
      <c r="BG702" s="142"/>
      <c r="BH702" s="142"/>
      <c r="BI702" s="142"/>
      <c r="BJ702" s="142"/>
      <c r="BK702" s="142"/>
      <c r="BL702" s="142"/>
      <c r="BM702" s="142"/>
      <c r="BN702" s="142"/>
    </row>
    <row r="703" spans="18:66" s="2" customFormat="1" x14ac:dyDescent="0.25">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c r="AU703" s="142"/>
      <c r="AV703" s="142"/>
      <c r="AW703" s="142"/>
      <c r="AX703" s="142"/>
      <c r="AY703" s="142"/>
      <c r="AZ703" s="142"/>
      <c r="BA703" s="142"/>
      <c r="BB703" s="142"/>
      <c r="BC703" s="142"/>
      <c r="BD703" s="142"/>
      <c r="BE703" s="142"/>
      <c r="BF703" s="142"/>
      <c r="BG703" s="142"/>
      <c r="BH703" s="142"/>
      <c r="BI703" s="142"/>
      <c r="BJ703" s="142"/>
      <c r="BK703" s="142"/>
      <c r="BL703" s="142"/>
      <c r="BM703" s="142"/>
      <c r="BN703" s="142"/>
    </row>
    <row r="704" spans="18:66" s="2" customFormat="1" x14ac:dyDescent="0.25">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c r="AU704" s="142"/>
      <c r="AV704" s="142"/>
      <c r="AW704" s="142"/>
      <c r="AX704" s="142"/>
      <c r="AY704" s="142"/>
      <c r="AZ704" s="142"/>
      <c r="BA704" s="142"/>
      <c r="BB704" s="142"/>
      <c r="BC704" s="142"/>
      <c r="BD704" s="142"/>
      <c r="BE704" s="142"/>
      <c r="BF704" s="142"/>
      <c r="BG704" s="142"/>
      <c r="BH704" s="142"/>
      <c r="BI704" s="142"/>
      <c r="BJ704" s="142"/>
      <c r="BK704" s="142"/>
      <c r="BL704" s="142"/>
      <c r="BM704" s="142"/>
      <c r="BN704" s="142"/>
    </row>
    <row r="705" spans="18:66" s="2" customFormat="1" x14ac:dyDescent="0.25">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c r="AU705" s="142"/>
      <c r="AV705" s="142"/>
      <c r="AW705" s="142"/>
      <c r="AX705" s="142"/>
      <c r="AY705" s="142"/>
      <c r="AZ705" s="142"/>
      <c r="BA705" s="142"/>
      <c r="BB705" s="142"/>
      <c r="BC705" s="142"/>
      <c r="BD705" s="142"/>
      <c r="BE705" s="142"/>
      <c r="BF705" s="142"/>
      <c r="BG705" s="142"/>
      <c r="BH705" s="142"/>
      <c r="BI705" s="142"/>
      <c r="BJ705" s="142"/>
      <c r="BK705" s="142"/>
      <c r="BL705" s="142"/>
      <c r="BM705" s="142"/>
      <c r="BN705" s="142"/>
    </row>
    <row r="706" spans="18:66" s="2" customFormat="1" x14ac:dyDescent="0.25">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c r="AU706" s="142"/>
      <c r="AV706" s="142"/>
      <c r="AW706" s="142"/>
      <c r="AX706" s="142"/>
      <c r="AY706" s="142"/>
      <c r="AZ706" s="142"/>
      <c r="BA706" s="142"/>
      <c r="BB706" s="142"/>
      <c r="BC706" s="142"/>
      <c r="BD706" s="142"/>
      <c r="BE706" s="142"/>
      <c r="BF706" s="142"/>
      <c r="BG706" s="142"/>
      <c r="BH706" s="142"/>
      <c r="BI706" s="142"/>
      <c r="BJ706" s="142"/>
      <c r="BK706" s="142"/>
      <c r="BL706" s="142"/>
      <c r="BM706" s="142"/>
      <c r="BN706" s="142"/>
    </row>
    <row r="707" spans="18:66" s="2" customFormat="1" x14ac:dyDescent="0.25">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c r="AU707" s="142"/>
      <c r="AV707" s="142"/>
      <c r="AW707" s="142"/>
      <c r="AX707" s="142"/>
      <c r="AY707" s="142"/>
      <c r="AZ707" s="142"/>
      <c r="BA707" s="142"/>
      <c r="BB707" s="142"/>
      <c r="BC707" s="142"/>
      <c r="BD707" s="142"/>
      <c r="BE707" s="142"/>
      <c r="BF707" s="142"/>
      <c r="BG707" s="142"/>
      <c r="BH707" s="142"/>
      <c r="BI707" s="142"/>
      <c r="BJ707" s="142"/>
      <c r="BK707" s="142"/>
      <c r="BL707" s="142"/>
      <c r="BM707" s="142"/>
      <c r="BN707" s="142"/>
    </row>
    <row r="708" spans="18:66" s="2" customFormat="1" x14ac:dyDescent="0.25">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c r="AU708" s="142"/>
      <c r="AV708" s="142"/>
      <c r="AW708" s="142"/>
      <c r="AX708" s="142"/>
      <c r="AY708" s="142"/>
      <c r="AZ708" s="142"/>
      <c r="BA708" s="142"/>
      <c r="BB708" s="142"/>
      <c r="BC708" s="142"/>
      <c r="BD708" s="142"/>
      <c r="BE708" s="142"/>
      <c r="BF708" s="142"/>
      <c r="BG708" s="142"/>
      <c r="BH708" s="142"/>
      <c r="BI708" s="142"/>
      <c r="BJ708" s="142"/>
      <c r="BK708" s="142"/>
      <c r="BL708" s="142"/>
      <c r="BM708" s="142"/>
      <c r="BN708" s="142"/>
    </row>
    <row r="709" spans="18:66" s="2" customFormat="1" x14ac:dyDescent="0.25">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c r="AU709" s="142"/>
      <c r="AV709" s="142"/>
      <c r="AW709" s="142"/>
      <c r="AX709" s="142"/>
      <c r="AY709" s="142"/>
      <c r="AZ709" s="142"/>
      <c r="BA709" s="142"/>
      <c r="BB709" s="142"/>
      <c r="BC709" s="142"/>
      <c r="BD709" s="142"/>
      <c r="BE709" s="142"/>
      <c r="BF709" s="142"/>
      <c r="BG709" s="142"/>
      <c r="BH709" s="142"/>
      <c r="BI709" s="142"/>
      <c r="BJ709" s="142"/>
      <c r="BK709" s="142"/>
      <c r="BL709" s="142"/>
      <c r="BM709" s="142"/>
      <c r="BN709" s="142"/>
    </row>
    <row r="710" spans="18:66" s="2" customFormat="1" x14ac:dyDescent="0.25">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c r="AU710" s="142"/>
      <c r="AV710" s="142"/>
      <c r="AW710" s="142"/>
      <c r="AX710" s="142"/>
      <c r="AY710" s="142"/>
      <c r="AZ710" s="142"/>
      <c r="BA710" s="142"/>
      <c r="BB710" s="142"/>
      <c r="BC710" s="142"/>
      <c r="BD710" s="142"/>
      <c r="BE710" s="142"/>
      <c r="BF710" s="142"/>
      <c r="BG710" s="142"/>
      <c r="BH710" s="142"/>
      <c r="BI710" s="142"/>
      <c r="BJ710" s="142"/>
      <c r="BK710" s="142"/>
      <c r="BL710" s="142"/>
      <c r="BM710" s="142"/>
      <c r="BN710" s="142"/>
    </row>
    <row r="711" spans="18:66" s="2" customFormat="1" x14ac:dyDescent="0.25">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c r="AU711" s="142"/>
      <c r="AV711" s="142"/>
      <c r="AW711" s="142"/>
      <c r="AX711" s="142"/>
      <c r="AY711" s="142"/>
      <c r="AZ711" s="142"/>
      <c r="BA711" s="142"/>
      <c r="BB711" s="142"/>
      <c r="BC711" s="142"/>
      <c r="BD711" s="142"/>
      <c r="BE711" s="142"/>
      <c r="BF711" s="142"/>
      <c r="BG711" s="142"/>
      <c r="BH711" s="142"/>
      <c r="BI711" s="142"/>
      <c r="BJ711" s="142"/>
      <c r="BK711" s="142"/>
      <c r="BL711" s="142"/>
      <c r="BM711" s="142"/>
      <c r="BN711" s="142"/>
    </row>
    <row r="712" spans="18:66" s="2" customFormat="1" x14ac:dyDescent="0.25">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c r="AU712" s="142"/>
      <c r="AV712" s="142"/>
      <c r="AW712" s="142"/>
      <c r="AX712" s="142"/>
      <c r="AY712" s="142"/>
      <c r="AZ712" s="142"/>
      <c r="BA712" s="142"/>
      <c r="BB712" s="142"/>
      <c r="BC712" s="142"/>
      <c r="BD712" s="142"/>
      <c r="BE712" s="142"/>
      <c r="BF712" s="142"/>
      <c r="BG712" s="142"/>
      <c r="BH712" s="142"/>
      <c r="BI712" s="142"/>
      <c r="BJ712" s="142"/>
      <c r="BK712" s="142"/>
      <c r="BL712" s="142"/>
      <c r="BM712" s="142"/>
      <c r="BN712" s="142"/>
    </row>
    <row r="713" spans="18:66" s="2" customFormat="1" x14ac:dyDescent="0.25">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c r="AU713" s="142"/>
      <c r="AV713" s="142"/>
      <c r="AW713" s="142"/>
      <c r="AX713" s="142"/>
      <c r="AY713" s="142"/>
      <c r="AZ713" s="142"/>
      <c r="BA713" s="142"/>
      <c r="BB713" s="142"/>
      <c r="BC713" s="142"/>
      <c r="BD713" s="142"/>
      <c r="BE713" s="142"/>
      <c r="BF713" s="142"/>
      <c r="BG713" s="142"/>
      <c r="BH713" s="142"/>
      <c r="BI713" s="142"/>
      <c r="BJ713" s="142"/>
      <c r="BK713" s="142"/>
      <c r="BL713" s="142"/>
      <c r="BM713" s="142"/>
      <c r="BN713" s="142"/>
    </row>
    <row r="714" spans="18:66" s="2" customFormat="1" x14ac:dyDescent="0.25">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c r="AU714" s="142"/>
      <c r="AV714" s="142"/>
      <c r="AW714" s="142"/>
      <c r="AX714" s="142"/>
      <c r="AY714" s="142"/>
      <c r="AZ714" s="142"/>
      <c r="BA714" s="142"/>
      <c r="BB714" s="142"/>
      <c r="BC714" s="142"/>
      <c r="BD714" s="142"/>
      <c r="BE714" s="142"/>
      <c r="BF714" s="142"/>
      <c r="BG714" s="142"/>
      <c r="BH714" s="142"/>
      <c r="BI714" s="142"/>
      <c r="BJ714" s="142"/>
      <c r="BK714" s="142"/>
      <c r="BL714" s="142"/>
      <c r="BM714" s="142"/>
      <c r="BN714" s="142"/>
    </row>
    <row r="715" spans="18:66" s="2" customFormat="1" x14ac:dyDescent="0.25">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c r="AU715" s="142"/>
      <c r="AV715" s="142"/>
      <c r="AW715" s="142"/>
      <c r="AX715" s="142"/>
      <c r="AY715" s="142"/>
      <c r="AZ715" s="142"/>
      <c r="BA715" s="142"/>
      <c r="BB715" s="142"/>
      <c r="BC715" s="142"/>
      <c r="BD715" s="142"/>
      <c r="BE715" s="142"/>
      <c r="BF715" s="142"/>
      <c r="BG715" s="142"/>
      <c r="BH715" s="142"/>
      <c r="BI715" s="142"/>
      <c r="BJ715" s="142"/>
      <c r="BK715" s="142"/>
      <c r="BL715" s="142"/>
      <c r="BM715" s="142"/>
      <c r="BN715" s="142"/>
    </row>
    <row r="716" spans="18:66" s="2" customFormat="1" x14ac:dyDescent="0.25">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c r="AU716" s="142"/>
      <c r="AV716" s="142"/>
      <c r="AW716" s="142"/>
      <c r="AX716" s="142"/>
      <c r="AY716" s="142"/>
      <c r="AZ716" s="142"/>
      <c r="BA716" s="142"/>
      <c r="BB716" s="142"/>
      <c r="BC716" s="142"/>
      <c r="BD716" s="142"/>
      <c r="BE716" s="142"/>
      <c r="BF716" s="142"/>
      <c r="BG716" s="142"/>
      <c r="BH716" s="142"/>
      <c r="BI716" s="142"/>
      <c r="BJ716" s="142"/>
      <c r="BK716" s="142"/>
      <c r="BL716" s="142"/>
      <c r="BM716" s="142"/>
      <c r="BN716" s="142"/>
    </row>
    <row r="717" spans="18:66" s="2" customFormat="1" x14ac:dyDescent="0.25">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c r="AU717" s="142"/>
      <c r="AV717" s="142"/>
      <c r="AW717" s="142"/>
      <c r="AX717" s="142"/>
      <c r="AY717" s="142"/>
      <c r="AZ717" s="142"/>
      <c r="BA717" s="142"/>
      <c r="BB717" s="142"/>
      <c r="BC717" s="142"/>
      <c r="BD717" s="142"/>
      <c r="BE717" s="142"/>
      <c r="BF717" s="142"/>
      <c r="BG717" s="142"/>
      <c r="BH717" s="142"/>
      <c r="BI717" s="142"/>
      <c r="BJ717" s="142"/>
      <c r="BK717" s="142"/>
      <c r="BL717" s="142"/>
      <c r="BM717" s="142"/>
      <c r="BN717" s="142"/>
    </row>
    <row r="718" spans="18:66" s="2" customFormat="1" x14ac:dyDescent="0.25">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c r="AU718" s="142"/>
      <c r="AV718" s="142"/>
      <c r="AW718" s="142"/>
      <c r="AX718" s="142"/>
      <c r="AY718" s="142"/>
      <c r="AZ718" s="142"/>
      <c r="BA718" s="142"/>
      <c r="BB718" s="142"/>
      <c r="BC718" s="142"/>
      <c r="BD718" s="142"/>
      <c r="BE718" s="142"/>
      <c r="BF718" s="142"/>
      <c r="BG718" s="142"/>
      <c r="BH718" s="142"/>
      <c r="BI718" s="142"/>
      <c r="BJ718" s="142"/>
      <c r="BK718" s="142"/>
      <c r="BL718" s="142"/>
      <c r="BM718" s="142"/>
      <c r="BN718" s="142"/>
    </row>
    <row r="719" spans="18:66" s="2" customFormat="1" x14ac:dyDescent="0.25">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c r="AU719" s="142"/>
      <c r="AV719" s="142"/>
      <c r="AW719" s="142"/>
      <c r="AX719" s="142"/>
      <c r="AY719" s="142"/>
      <c r="AZ719" s="142"/>
      <c r="BA719" s="142"/>
      <c r="BB719" s="142"/>
      <c r="BC719" s="142"/>
      <c r="BD719" s="142"/>
      <c r="BE719" s="142"/>
      <c r="BF719" s="142"/>
      <c r="BG719" s="142"/>
      <c r="BH719" s="142"/>
      <c r="BI719" s="142"/>
      <c r="BJ719" s="142"/>
      <c r="BK719" s="142"/>
      <c r="BL719" s="142"/>
      <c r="BM719" s="142"/>
      <c r="BN719" s="142"/>
    </row>
    <row r="720" spans="18:66" s="2" customFormat="1" x14ac:dyDescent="0.25">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c r="AU720" s="142"/>
      <c r="AV720" s="142"/>
      <c r="AW720" s="142"/>
      <c r="AX720" s="142"/>
      <c r="AY720" s="142"/>
      <c r="AZ720" s="142"/>
      <c r="BA720" s="142"/>
      <c r="BB720" s="142"/>
      <c r="BC720" s="142"/>
      <c r="BD720" s="142"/>
      <c r="BE720" s="142"/>
      <c r="BF720" s="142"/>
      <c r="BG720" s="142"/>
      <c r="BH720" s="142"/>
      <c r="BI720" s="142"/>
      <c r="BJ720" s="142"/>
      <c r="BK720" s="142"/>
      <c r="BL720" s="142"/>
      <c r="BM720" s="142"/>
      <c r="BN720" s="142"/>
    </row>
    <row r="721" spans="18:66" s="2" customFormat="1" x14ac:dyDescent="0.25">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c r="AU721" s="142"/>
      <c r="AV721" s="142"/>
      <c r="AW721" s="142"/>
      <c r="AX721" s="142"/>
      <c r="AY721" s="142"/>
      <c r="AZ721" s="142"/>
      <c r="BA721" s="142"/>
      <c r="BB721" s="142"/>
      <c r="BC721" s="142"/>
      <c r="BD721" s="142"/>
      <c r="BE721" s="142"/>
      <c r="BF721" s="142"/>
      <c r="BG721" s="142"/>
      <c r="BH721" s="142"/>
      <c r="BI721" s="142"/>
      <c r="BJ721" s="142"/>
      <c r="BK721" s="142"/>
      <c r="BL721" s="142"/>
      <c r="BM721" s="142"/>
      <c r="BN721" s="142"/>
    </row>
    <row r="722" spans="18:66" s="2" customFormat="1" x14ac:dyDescent="0.25">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c r="AU722" s="142"/>
      <c r="AV722" s="142"/>
      <c r="AW722" s="142"/>
      <c r="AX722" s="142"/>
      <c r="AY722" s="142"/>
      <c r="AZ722" s="142"/>
      <c r="BA722" s="142"/>
      <c r="BB722" s="142"/>
      <c r="BC722" s="142"/>
      <c r="BD722" s="142"/>
      <c r="BE722" s="142"/>
      <c r="BF722" s="142"/>
      <c r="BG722" s="142"/>
      <c r="BH722" s="142"/>
      <c r="BI722" s="142"/>
      <c r="BJ722" s="142"/>
      <c r="BK722" s="142"/>
      <c r="BL722" s="142"/>
      <c r="BM722" s="142"/>
      <c r="BN722" s="142"/>
    </row>
    <row r="723" spans="18:66" s="2" customFormat="1" x14ac:dyDescent="0.25">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c r="AU723" s="142"/>
      <c r="AV723" s="142"/>
      <c r="AW723" s="142"/>
      <c r="AX723" s="142"/>
      <c r="AY723" s="142"/>
      <c r="AZ723" s="142"/>
      <c r="BA723" s="142"/>
      <c r="BB723" s="142"/>
      <c r="BC723" s="142"/>
      <c r="BD723" s="142"/>
      <c r="BE723" s="142"/>
      <c r="BF723" s="142"/>
      <c r="BG723" s="142"/>
      <c r="BH723" s="142"/>
      <c r="BI723" s="142"/>
      <c r="BJ723" s="142"/>
      <c r="BK723" s="142"/>
      <c r="BL723" s="142"/>
      <c r="BM723" s="142"/>
      <c r="BN723" s="142"/>
    </row>
    <row r="724" spans="18:66" s="2" customFormat="1" x14ac:dyDescent="0.25">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c r="AU724" s="142"/>
      <c r="AV724" s="142"/>
      <c r="AW724" s="142"/>
      <c r="AX724" s="142"/>
      <c r="AY724" s="142"/>
      <c r="AZ724" s="142"/>
      <c r="BA724" s="142"/>
      <c r="BB724" s="142"/>
      <c r="BC724" s="142"/>
      <c r="BD724" s="142"/>
      <c r="BE724" s="142"/>
      <c r="BF724" s="142"/>
      <c r="BG724" s="142"/>
      <c r="BH724" s="142"/>
      <c r="BI724" s="142"/>
      <c r="BJ724" s="142"/>
      <c r="BK724" s="142"/>
      <c r="BL724" s="142"/>
      <c r="BM724" s="142"/>
      <c r="BN724" s="142"/>
    </row>
    <row r="725" spans="18:66" s="2" customFormat="1" x14ac:dyDescent="0.25">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c r="AU725" s="142"/>
      <c r="AV725" s="142"/>
      <c r="AW725" s="142"/>
      <c r="AX725" s="142"/>
      <c r="AY725" s="142"/>
      <c r="AZ725" s="142"/>
      <c r="BA725" s="142"/>
      <c r="BB725" s="142"/>
      <c r="BC725" s="142"/>
      <c r="BD725" s="142"/>
      <c r="BE725" s="142"/>
      <c r="BF725" s="142"/>
      <c r="BG725" s="142"/>
      <c r="BH725" s="142"/>
      <c r="BI725" s="142"/>
      <c r="BJ725" s="142"/>
      <c r="BK725" s="142"/>
      <c r="BL725" s="142"/>
      <c r="BM725" s="142"/>
      <c r="BN725" s="142"/>
    </row>
    <row r="726" spans="18:66" s="2" customFormat="1" x14ac:dyDescent="0.25">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c r="AU726" s="142"/>
      <c r="AV726" s="142"/>
      <c r="AW726" s="142"/>
      <c r="AX726" s="142"/>
      <c r="AY726" s="142"/>
      <c r="AZ726" s="142"/>
      <c r="BA726" s="142"/>
      <c r="BB726" s="142"/>
      <c r="BC726" s="142"/>
      <c r="BD726" s="142"/>
      <c r="BE726" s="142"/>
      <c r="BF726" s="142"/>
      <c r="BG726" s="142"/>
      <c r="BH726" s="142"/>
      <c r="BI726" s="142"/>
      <c r="BJ726" s="142"/>
      <c r="BK726" s="142"/>
      <c r="BL726" s="142"/>
      <c r="BM726" s="142"/>
      <c r="BN726" s="142"/>
    </row>
    <row r="727" spans="18:66" s="2" customFormat="1" x14ac:dyDescent="0.25">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c r="AU727" s="142"/>
      <c r="AV727" s="142"/>
      <c r="AW727" s="142"/>
      <c r="AX727" s="142"/>
      <c r="AY727" s="142"/>
      <c r="AZ727" s="142"/>
      <c r="BA727" s="142"/>
      <c r="BB727" s="142"/>
      <c r="BC727" s="142"/>
      <c r="BD727" s="142"/>
      <c r="BE727" s="142"/>
      <c r="BF727" s="142"/>
      <c r="BG727" s="142"/>
      <c r="BH727" s="142"/>
      <c r="BI727" s="142"/>
      <c r="BJ727" s="142"/>
      <c r="BK727" s="142"/>
      <c r="BL727" s="142"/>
      <c r="BM727" s="142"/>
      <c r="BN727" s="142"/>
    </row>
    <row r="728" spans="18:66" s="2" customFormat="1" x14ac:dyDescent="0.25">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c r="AU728" s="142"/>
      <c r="AV728" s="142"/>
      <c r="AW728" s="142"/>
      <c r="AX728" s="142"/>
      <c r="AY728" s="142"/>
      <c r="AZ728" s="142"/>
      <c r="BA728" s="142"/>
      <c r="BB728" s="142"/>
      <c r="BC728" s="142"/>
      <c r="BD728" s="142"/>
      <c r="BE728" s="142"/>
      <c r="BF728" s="142"/>
      <c r="BG728" s="142"/>
      <c r="BH728" s="142"/>
      <c r="BI728" s="142"/>
      <c r="BJ728" s="142"/>
      <c r="BK728" s="142"/>
      <c r="BL728" s="142"/>
      <c r="BM728" s="142"/>
      <c r="BN728" s="142"/>
    </row>
    <row r="729" spans="18:66" s="2" customFormat="1" x14ac:dyDescent="0.25">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c r="AU729" s="142"/>
      <c r="AV729" s="142"/>
      <c r="AW729" s="142"/>
      <c r="AX729" s="142"/>
      <c r="AY729" s="142"/>
      <c r="AZ729" s="142"/>
      <c r="BA729" s="142"/>
      <c r="BB729" s="142"/>
      <c r="BC729" s="142"/>
      <c r="BD729" s="142"/>
      <c r="BE729" s="142"/>
      <c r="BF729" s="142"/>
      <c r="BG729" s="142"/>
      <c r="BH729" s="142"/>
      <c r="BI729" s="142"/>
      <c r="BJ729" s="142"/>
      <c r="BK729" s="142"/>
      <c r="BL729" s="142"/>
      <c r="BM729" s="142"/>
      <c r="BN729" s="142"/>
    </row>
    <row r="730" spans="18:66" s="2" customFormat="1" x14ac:dyDescent="0.25">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c r="AU730" s="142"/>
      <c r="AV730" s="142"/>
      <c r="AW730" s="142"/>
      <c r="AX730" s="142"/>
      <c r="AY730" s="142"/>
      <c r="AZ730" s="142"/>
      <c r="BA730" s="142"/>
      <c r="BB730" s="142"/>
      <c r="BC730" s="142"/>
      <c r="BD730" s="142"/>
      <c r="BE730" s="142"/>
      <c r="BF730" s="142"/>
      <c r="BG730" s="142"/>
      <c r="BH730" s="142"/>
      <c r="BI730" s="142"/>
      <c r="BJ730" s="142"/>
      <c r="BK730" s="142"/>
      <c r="BL730" s="142"/>
      <c r="BM730" s="142"/>
      <c r="BN730" s="142"/>
    </row>
    <row r="731" spans="18:66" s="2" customFormat="1" x14ac:dyDescent="0.25">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c r="AU731" s="142"/>
      <c r="AV731" s="142"/>
      <c r="AW731" s="142"/>
      <c r="AX731" s="142"/>
      <c r="AY731" s="142"/>
      <c r="AZ731" s="142"/>
      <c r="BA731" s="142"/>
      <c r="BB731" s="142"/>
      <c r="BC731" s="142"/>
      <c r="BD731" s="142"/>
      <c r="BE731" s="142"/>
      <c r="BF731" s="142"/>
      <c r="BG731" s="142"/>
      <c r="BH731" s="142"/>
      <c r="BI731" s="142"/>
      <c r="BJ731" s="142"/>
      <c r="BK731" s="142"/>
      <c r="BL731" s="142"/>
      <c r="BM731" s="142"/>
      <c r="BN731" s="142"/>
    </row>
    <row r="732" spans="18:66" s="2" customFormat="1" x14ac:dyDescent="0.25">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c r="AU732" s="142"/>
      <c r="AV732" s="142"/>
      <c r="AW732" s="142"/>
      <c r="AX732" s="142"/>
      <c r="AY732" s="142"/>
      <c r="AZ732" s="142"/>
      <c r="BA732" s="142"/>
      <c r="BB732" s="142"/>
      <c r="BC732" s="142"/>
      <c r="BD732" s="142"/>
      <c r="BE732" s="142"/>
      <c r="BF732" s="142"/>
      <c r="BG732" s="142"/>
      <c r="BH732" s="142"/>
      <c r="BI732" s="142"/>
      <c r="BJ732" s="142"/>
      <c r="BK732" s="142"/>
      <c r="BL732" s="142"/>
      <c r="BM732" s="142"/>
      <c r="BN732" s="142"/>
    </row>
    <row r="733" spans="18:66" s="2" customFormat="1" x14ac:dyDescent="0.25">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c r="AU733" s="142"/>
      <c r="AV733" s="142"/>
      <c r="AW733" s="142"/>
      <c r="AX733" s="142"/>
      <c r="AY733" s="142"/>
      <c r="AZ733" s="142"/>
      <c r="BA733" s="142"/>
      <c r="BB733" s="142"/>
      <c r="BC733" s="142"/>
      <c r="BD733" s="142"/>
      <c r="BE733" s="142"/>
      <c r="BF733" s="142"/>
      <c r="BG733" s="142"/>
      <c r="BH733" s="142"/>
      <c r="BI733" s="142"/>
      <c r="BJ733" s="142"/>
      <c r="BK733" s="142"/>
      <c r="BL733" s="142"/>
      <c r="BM733" s="142"/>
      <c r="BN733" s="142"/>
    </row>
    <row r="734" spans="18:66" s="2" customFormat="1" x14ac:dyDescent="0.25">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c r="AU734" s="142"/>
      <c r="AV734" s="142"/>
      <c r="AW734" s="142"/>
      <c r="AX734" s="142"/>
      <c r="AY734" s="142"/>
      <c r="AZ734" s="142"/>
      <c r="BA734" s="142"/>
      <c r="BB734" s="142"/>
      <c r="BC734" s="142"/>
      <c r="BD734" s="142"/>
      <c r="BE734" s="142"/>
      <c r="BF734" s="142"/>
      <c r="BG734" s="142"/>
      <c r="BH734" s="142"/>
      <c r="BI734" s="142"/>
      <c r="BJ734" s="142"/>
      <c r="BK734" s="142"/>
      <c r="BL734" s="142"/>
      <c r="BM734" s="142"/>
      <c r="BN734" s="142"/>
    </row>
    <row r="735" spans="18:66" s="2" customFormat="1" x14ac:dyDescent="0.25">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c r="AU735" s="142"/>
      <c r="AV735" s="142"/>
      <c r="AW735" s="142"/>
      <c r="AX735" s="142"/>
      <c r="AY735" s="142"/>
      <c r="AZ735" s="142"/>
      <c r="BA735" s="142"/>
      <c r="BB735" s="142"/>
      <c r="BC735" s="142"/>
      <c r="BD735" s="142"/>
      <c r="BE735" s="142"/>
      <c r="BF735" s="142"/>
      <c r="BG735" s="142"/>
      <c r="BH735" s="142"/>
      <c r="BI735" s="142"/>
      <c r="BJ735" s="142"/>
      <c r="BK735" s="142"/>
      <c r="BL735" s="142"/>
      <c r="BM735" s="142"/>
      <c r="BN735" s="142"/>
    </row>
    <row r="736" spans="18:66" s="2" customFormat="1" x14ac:dyDescent="0.25">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c r="AU736" s="142"/>
      <c r="AV736" s="142"/>
      <c r="AW736" s="142"/>
      <c r="AX736" s="142"/>
      <c r="AY736" s="142"/>
      <c r="AZ736" s="142"/>
      <c r="BA736" s="142"/>
      <c r="BB736" s="142"/>
      <c r="BC736" s="142"/>
      <c r="BD736" s="142"/>
      <c r="BE736" s="142"/>
      <c r="BF736" s="142"/>
      <c r="BG736" s="142"/>
      <c r="BH736" s="142"/>
      <c r="BI736" s="142"/>
      <c r="BJ736" s="142"/>
      <c r="BK736" s="142"/>
      <c r="BL736" s="142"/>
      <c r="BM736" s="142"/>
      <c r="BN736" s="142"/>
    </row>
    <row r="737" spans="18:66" s="2" customFormat="1" x14ac:dyDescent="0.25">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c r="AU737" s="142"/>
      <c r="AV737" s="142"/>
      <c r="AW737" s="142"/>
      <c r="AX737" s="142"/>
      <c r="AY737" s="142"/>
      <c r="AZ737" s="142"/>
      <c r="BA737" s="142"/>
      <c r="BB737" s="142"/>
      <c r="BC737" s="142"/>
      <c r="BD737" s="142"/>
      <c r="BE737" s="142"/>
      <c r="BF737" s="142"/>
      <c r="BG737" s="142"/>
      <c r="BH737" s="142"/>
      <c r="BI737" s="142"/>
      <c r="BJ737" s="142"/>
      <c r="BK737" s="142"/>
      <c r="BL737" s="142"/>
      <c r="BM737" s="142"/>
      <c r="BN737" s="142"/>
    </row>
    <row r="738" spans="18:66" s="2" customFormat="1" x14ac:dyDescent="0.25">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c r="AU738" s="142"/>
      <c r="AV738" s="142"/>
      <c r="AW738" s="142"/>
      <c r="AX738" s="142"/>
      <c r="AY738" s="142"/>
      <c r="AZ738" s="142"/>
      <c r="BA738" s="142"/>
      <c r="BB738" s="142"/>
      <c r="BC738" s="142"/>
      <c r="BD738" s="142"/>
      <c r="BE738" s="142"/>
      <c r="BF738" s="142"/>
      <c r="BG738" s="142"/>
      <c r="BH738" s="142"/>
      <c r="BI738" s="142"/>
      <c r="BJ738" s="142"/>
      <c r="BK738" s="142"/>
      <c r="BL738" s="142"/>
      <c r="BM738" s="142"/>
      <c r="BN738" s="142"/>
    </row>
    <row r="739" spans="18:66" s="2" customFormat="1" x14ac:dyDescent="0.25">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c r="AU739" s="142"/>
      <c r="AV739" s="142"/>
      <c r="AW739" s="142"/>
      <c r="AX739" s="142"/>
      <c r="AY739" s="142"/>
      <c r="AZ739" s="142"/>
      <c r="BA739" s="142"/>
      <c r="BB739" s="142"/>
      <c r="BC739" s="142"/>
      <c r="BD739" s="142"/>
      <c r="BE739" s="142"/>
      <c r="BF739" s="142"/>
      <c r="BG739" s="142"/>
      <c r="BH739" s="142"/>
      <c r="BI739" s="142"/>
      <c r="BJ739" s="142"/>
      <c r="BK739" s="142"/>
      <c r="BL739" s="142"/>
      <c r="BM739" s="142"/>
      <c r="BN739" s="142"/>
    </row>
    <row r="740" spans="18:66" s="2" customFormat="1" x14ac:dyDescent="0.25">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c r="AU740" s="142"/>
      <c r="AV740" s="142"/>
      <c r="AW740" s="142"/>
      <c r="AX740" s="142"/>
      <c r="AY740" s="142"/>
      <c r="AZ740" s="142"/>
      <c r="BA740" s="142"/>
      <c r="BB740" s="142"/>
      <c r="BC740" s="142"/>
      <c r="BD740" s="142"/>
      <c r="BE740" s="142"/>
      <c r="BF740" s="142"/>
      <c r="BG740" s="142"/>
      <c r="BH740" s="142"/>
      <c r="BI740" s="142"/>
      <c r="BJ740" s="142"/>
      <c r="BK740" s="142"/>
      <c r="BL740" s="142"/>
      <c r="BM740" s="142"/>
      <c r="BN740" s="142"/>
    </row>
    <row r="741" spans="18:66" s="2" customFormat="1" x14ac:dyDescent="0.25">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c r="AU741" s="142"/>
      <c r="AV741" s="142"/>
      <c r="AW741" s="142"/>
      <c r="AX741" s="142"/>
      <c r="AY741" s="142"/>
      <c r="AZ741" s="142"/>
      <c r="BA741" s="142"/>
      <c r="BB741" s="142"/>
      <c r="BC741" s="142"/>
      <c r="BD741" s="142"/>
      <c r="BE741" s="142"/>
      <c r="BF741" s="142"/>
      <c r="BG741" s="142"/>
      <c r="BH741" s="142"/>
      <c r="BI741" s="142"/>
      <c r="BJ741" s="142"/>
      <c r="BK741" s="142"/>
      <c r="BL741" s="142"/>
      <c r="BM741" s="142"/>
      <c r="BN741" s="142"/>
    </row>
    <row r="742" spans="18:66" s="2" customFormat="1" x14ac:dyDescent="0.25">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c r="AU742" s="142"/>
      <c r="AV742" s="142"/>
      <c r="AW742" s="142"/>
      <c r="AX742" s="142"/>
      <c r="AY742" s="142"/>
      <c r="AZ742" s="142"/>
      <c r="BA742" s="142"/>
      <c r="BB742" s="142"/>
      <c r="BC742" s="142"/>
      <c r="BD742" s="142"/>
      <c r="BE742" s="142"/>
      <c r="BF742" s="142"/>
      <c r="BG742" s="142"/>
      <c r="BH742" s="142"/>
      <c r="BI742" s="142"/>
      <c r="BJ742" s="142"/>
      <c r="BK742" s="142"/>
      <c r="BL742" s="142"/>
      <c r="BM742" s="142"/>
      <c r="BN742" s="142"/>
    </row>
    <row r="743" spans="18:66" s="2" customFormat="1" x14ac:dyDescent="0.25">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c r="AU743" s="142"/>
      <c r="AV743" s="142"/>
      <c r="AW743" s="142"/>
      <c r="AX743" s="142"/>
      <c r="AY743" s="142"/>
      <c r="AZ743" s="142"/>
      <c r="BA743" s="142"/>
      <c r="BB743" s="142"/>
      <c r="BC743" s="142"/>
      <c r="BD743" s="142"/>
      <c r="BE743" s="142"/>
      <c r="BF743" s="142"/>
      <c r="BG743" s="142"/>
      <c r="BH743" s="142"/>
      <c r="BI743" s="142"/>
      <c r="BJ743" s="142"/>
      <c r="BK743" s="142"/>
      <c r="BL743" s="142"/>
      <c r="BM743" s="142"/>
      <c r="BN743" s="142"/>
    </row>
    <row r="744" spans="18:66" s="2" customFormat="1" x14ac:dyDescent="0.25">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c r="AU744" s="142"/>
      <c r="AV744" s="142"/>
      <c r="AW744" s="142"/>
      <c r="AX744" s="142"/>
      <c r="AY744" s="142"/>
      <c r="AZ744" s="142"/>
      <c r="BA744" s="142"/>
      <c r="BB744" s="142"/>
      <c r="BC744" s="142"/>
      <c r="BD744" s="142"/>
      <c r="BE744" s="142"/>
      <c r="BF744" s="142"/>
      <c r="BG744" s="142"/>
      <c r="BH744" s="142"/>
      <c r="BI744" s="142"/>
      <c r="BJ744" s="142"/>
      <c r="BK744" s="142"/>
      <c r="BL744" s="142"/>
      <c r="BM744" s="142"/>
      <c r="BN744" s="142"/>
    </row>
    <row r="745" spans="18:66" s="2" customFormat="1" x14ac:dyDescent="0.25">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c r="AU745" s="142"/>
      <c r="AV745" s="142"/>
      <c r="AW745" s="142"/>
      <c r="AX745" s="142"/>
      <c r="AY745" s="142"/>
      <c r="AZ745" s="142"/>
      <c r="BA745" s="142"/>
      <c r="BB745" s="142"/>
      <c r="BC745" s="142"/>
      <c r="BD745" s="142"/>
      <c r="BE745" s="142"/>
      <c r="BF745" s="142"/>
      <c r="BG745" s="142"/>
      <c r="BH745" s="142"/>
      <c r="BI745" s="142"/>
      <c r="BJ745" s="142"/>
      <c r="BK745" s="142"/>
      <c r="BL745" s="142"/>
      <c r="BM745" s="142"/>
      <c r="BN745" s="142"/>
    </row>
    <row r="746" spans="18:66" s="2" customFormat="1" x14ac:dyDescent="0.25">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c r="AU746" s="142"/>
      <c r="AV746" s="142"/>
      <c r="AW746" s="142"/>
      <c r="AX746" s="142"/>
      <c r="AY746" s="142"/>
      <c r="AZ746" s="142"/>
      <c r="BA746" s="142"/>
      <c r="BB746" s="142"/>
      <c r="BC746" s="142"/>
      <c r="BD746" s="142"/>
      <c r="BE746" s="142"/>
      <c r="BF746" s="142"/>
      <c r="BG746" s="142"/>
      <c r="BH746" s="142"/>
      <c r="BI746" s="142"/>
      <c r="BJ746" s="142"/>
      <c r="BK746" s="142"/>
      <c r="BL746" s="142"/>
      <c r="BM746" s="142"/>
      <c r="BN746" s="142"/>
    </row>
    <row r="747" spans="18:66" s="2" customFormat="1" x14ac:dyDescent="0.25">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c r="AU747" s="142"/>
      <c r="AV747" s="142"/>
      <c r="AW747" s="142"/>
      <c r="AX747" s="142"/>
      <c r="AY747" s="142"/>
      <c r="AZ747" s="142"/>
      <c r="BA747" s="142"/>
      <c r="BB747" s="142"/>
      <c r="BC747" s="142"/>
      <c r="BD747" s="142"/>
      <c r="BE747" s="142"/>
      <c r="BF747" s="142"/>
      <c r="BG747" s="142"/>
      <c r="BH747" s="142"/>
      <c r="BI747" s="142"/>
      <c r="BJ747" s="142"/>
      <c r="BK747" s="142"/>
      <c r="BL747" s="142"/>
      <c r="BM747" s="142"/>
      <c r="BN747" s="142"/>
    </row>
    <row r="748" spans="18:66" s="2" customFormat="1" x14ac:dyDescent="0.25">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c r="AU748" s="142"/>
      <c r="AV748" s="142"/>
      <c r="AW748" s="142"/>
      <c r="AX748" s="142"/>
      <c r="AY748" s="142"/>
      <c r="AZ748" s="142"/>
      <c r="BA748" s="142"/>
      <c r="BB748" s="142"/>
      <c r="BC748" s="142"/>
      <c r="BD748" s="142"/>
      <c r="BE748" s="142"/>
      <c r="BF748" s="142"/>
      <c r="BG748" s="142"/>
      <c r="BH748" s="142"/>
      <c r="BI748" s="142"/>
      <c r="BJ748" s="142"/>
      <c r="BK748" s="142"/>
      <c r="BL748" s="142"/>
      <c r="BM748" s="142"/>
      <c r="BN748" s="142"/>
    </row>
    <row r="749" spans="18:66" s="2" customFormat="1" x14ac:dyDescent="0.25">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c r="AU749" s="142"/>
      <c r="AV749" s="142"/>
      <c r="AW749" s="142"/>
      <c r="AX749" s="142"/>
      <c r="AY749" s="142"/>
      <c r="AZ749" s="142"/>
      <c r="BA749" s="142"/>
      <c r="BB749" s="142"/>
      <c r="BC749" s="142"/>
      <c r="BD749" s="142"/>
      <c r="BE749" s="142"/>
      <c r="BF749" s="142"/>
      <c r="BG749" s="142"/>
      <c r="BH749" s="142"/>
      <c r="BI749" s="142"/>
      <c r="BJ749" s="142"/>
      <c r="BK749" s="142"/>
      <c r="BL749" s="142"/>
      <c r="BM749" s="142"/>
      <c r="BN749" s="142"/>
    </row>
    <row r="750" spans="18:66" s="2" customFormat="1" x14ac:dyDescent="0.25">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c r="AU750" s="142"/>
      <c r="AV750" s="142"/>
      <c r="AW750" s="142"/>
      <c r="AX750" s="142"/>
      <c r="AY750" s="142"/>
      <c r="AZ750" s="142"/>
      <c r="BA750" s="142"/>
      <c r="BB750" s="142"/>
      <c r="BC750" s="142"/>
      <c r="BD750" s="142"/>
      <c r="BE750" s="142"/>
      <c r="BF750" s="142"/>
      <c r="BG750" s="142"/>
      <c r="BH750" s="142"/>
      <c r="BI750" s="142"/>
      <c r="BJ750" s="142"/>
      <c r="BK750" s="142"/>
      <c r="BL750" s="142"/>
      <c r="BM750" s="142"/>
      <c r="BN750" s="142"/>
    </row>
    <row r="751" spans="18:66" s="2" customFormat="1" x14ac:dyDescent="0.25">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c r="AU751" s="142"/>
      <c r="AV751" s="142"/>
      <c r="AW751" s="142"/>
      <c r="AX751" s="142"/>
      <c r="AY751" s="142"/>
      <c r="AZ751" s="142"/>
      <c r="BA751" s="142"/>
      <c r="BB751" s="142"/>
      <c r="BC751" s="142"/>
      <c r="BD751" s="142"/>
      <c r="BE751" s="142"/>
      <c r="BF751" s="142"/>
      <c r="BG751" s="142"/>
      <c r="BH751" s="142"/>
      <c r="BI751" s="142"/>
      <c r="BJ751" s="142"/>
      <c r="BK751" s="142"/>
      <c r="BL751" s="142"/>
      <c r="BM751" s="142"/>
      <c r="BN751" s="142"/>
    </row>
    <row r="752" spans="18:66" s="2" customFormat="1" x14ac:dyDescent="0.25">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c r="AU752" s="142"/>
      <c r="AV752" s="142"/>
      <c r="AW752" s="142"/>
      <c r="AX752" s="142"/>
      <c r="AY752" s="142"/>
      <c r="AZ752" s="142"/>
      <c r="BA752" s="142"/>
      <c r="BB752" s="142"/>
      <c r="BC752" s="142"/>
      <c r="BD752" s="142"/>
      <c r="BE752" s="142"/>
      <c r="BF752" s="142"/>
      <c r="BG752" s="142"/>
      <c r="BH752" s="142"/>
      <c r="BI752" s="142"/>
      <c r="BJ752" s="142"/>
      <c r="BK752" s="142"/>
      <c r="BL752" s="142"/>
      <c r="BM752" s="142"/>
      <c r="BN752" s="142"/>
    </row>
    <row r="753" spans="18:66" s="2" customFormat="1" x14ac:dyDescent="0.25">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c r="AU753" s="142"/>
      <c r="AV753" s="142"/>
      <c r="AW753" s="142"/>
      <c r="AX753" s="142"/>
      <c r="AY753" s="142"/>
      <c r="AZ753" s="142"/>
      <c r="BA753" s="142"/>
      <c r="BB753" s="142"/>
      <c r="BC753" s="142"/>
      <c r="BD753" s="142"/>
      <c r="BE753" s="142"/>
      <c r="BF753" s="142"/>
      <c r="BG753" s="142"/>
      <c r="BH753" s="142"/>
      <c r="BI753" s="142"/>
      <c r="BJ753" s="142"/>
      <c r="BK753" s="142"/>
      <c r="BL753" s="142"/>
      <c r="BM753" s="142"/>
      <c r="BN753" s="142"/>
    </row>
    <row r="754" spans="18:66" s="2" customFormat="1" x14ac:dyDescent="0.25">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c r="AU754" s="142"/>
      <c r="AV754" s="142"/>
      <c r="AW754" s="142"/>
      <c r="AX754" s="142"/>
      <c r="AY754" s="142"/>
      <c r="AZ754" s="142"/>
      <c r="BA754" s="142"/>
      <c r="BB754" s="142"/>
      <c r="BC754" s="142"/>
      <c r="BD754" s="142"/>
      <c r="BE754" s="142"/>
      <c r="BF754" s="142"/>
      <c r="BG754" s="142"/>
      <c r="BH754" s="142"/>
      <c r="BI754" s="142"/>
      <c r="BJ754" s="142"/>
      <c r="BK754" s="142"/>
      <c r="BL754" s="142"/>
      <c r="BM754" s="142"/>
      <c r="BN754" s="142"/>
    </row>
    <row r="755" spans="18:66" s="2" customFormat="1" x14ac:dyDescent="0.25">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c r="AU755" s="142"/>
      <c r="AV755" s="142"/>
      <c r="AW755" s="142"/>
      <c r="AX755" s="142"/>
      <c r="AY755" s="142"/>
      <c r="AZ755" s="142"/>
      <c r="BA755" s="142"/>
      <c r="BB755" s="142"/>
      <c r="BC755" s="142"/>
      <c r="BD755" s="142"/>
      <c r="BE755" s="142"/>
      <c r="BF755" s="142"/>
      <c r="BG755" s="142"/>
      <c r="BH755" s="142"/>
      <c r="BI755" s="142"/>
      <c r="BJ755" s="142"/>
      <c r="BK755" s="142"/>
      <c r="BL755" s="142"/>
      <c r="BM755" s="142"/>
      <c r="BN755" s="142"/>
    </row>
    <row r="756" spans="18:66" s="2" customFormat="1" x14ac:dyDescent="0.25">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c r="AU756" s="142"/>
      <c r="AV756" s="142"/>
      <c r="AW756" s="142"/>
      <c r="AX756" s="142"/>
      <c r="AY756" s="142"/>
      <c r="AZ756" s="142"/>
      <c r="BA756" s="142"/>
      <c r="BB756" s="142"/>
      <c r="BC756" s="142"/>
      <c r="BD756" s="142"/>
      <c r="BE756" s="142"/>
      <c r="BF756" s="142"/>
      <c r="BG756" s="142"/>
      <c r="BH756" s="142"/>
      <c r="BI756" s="142"/>
      <c r="BJ756" s="142"/>
      <c r="BK756" s="142"/>
      <c r="BL756" s="142"/>
      <c r="BM756" s="142"/>
      <c r="BN756" s="142"/>
    </row>
    <row r="757" spans="18:66" s="2" customFormat="1" x14ac:dyDescent="0.25">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c r="AU757" s="142"/>
      <c r="AV757" s="142"/>
      <c r="AW757" s="142"/>
      <c r="AX757" s="142"/>
      <c r="AY757" s="142"/>
      <c r="AZ757" s="142"/>
      <c r="BA757" s="142"/>
      <c r="BB757" s="142"/>
      <c r="BC757" s="142"/>
      <c r="BD757" s="142"/>
      <c r="BE757" s="142"/>
      <c r="BF757" s="142"/>
      <c r="BG757" s="142"/>
      <c r="BH757" s="142"/>
      <c r="BI757" s="142"/>
      <c r="BJ757" s="142"/>
      <c r="BK757" s="142"/>
      <c r="BL757" s="142"/>
      <c r="BM757" s="142"/>
      <c r="BN757" s="142"/>
    </row>
    <row r="758" spans="18:66" s="2" customFormat="1" x14ac:dyDescent="0.25">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c r="AU758" s="142"/>
      <c r="AV758" s="142"/>
      <c r="AW758" s="142"/>
      <c r="AX758" s="142"/>
      <c r="AY758" s="142"/>
      <c r="AZ758" s="142"/>
      <c r="BA758" s="142"/>
      <c r="BB758" s="142"/>
      <c r="BC758" s="142"/>
      <c r="BD758" s="142"/>
      <c r="BE758" s="142"/>
      <c r="BF758" s="142"/>
      <c r="BG758" s="142"/>
      <c r="BH758" s="142"/>
      <c r="BI758" s="142"/>
      <c r="BJ758" s="142"/>
      <c r="BK758" s="142"/>
      <c r="BL758" s="142"/>
      <c r="BM758" s="142"/>
      <c r="BN758" s="142"/>
    </row>
    <row r="759" spans="18:66" s="2" customFormat="1" x14ac:dyDescent="0.25">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c r="AU759" s="142"/>
      <c r="AV759" s="142"/>
      <c r="AW759" s="142"/>
      <c r="AX759" s="142"/>
      <c r="AY759" s="142"/>
      <c r="AZ759" s="142"/>
      <c r="BA759" s="142"/>
      <c r="BB759" s="142"/>
      <c r="BC759" s="142"/>
      <c r="BD759" s="142"/>
      <c r="BE759" s="142"/>
      <c r="BF759" s="142"/>
      <c r="BG759" s="142"/>
      <c r="BH759" s="142"/>
      <c r="BI759" s="142"/>
      <c r="BJ759" s="142"/>
      <c r="BK759" s="142"/>
      <c r="BL759" s="142"/>
      <c r="BM759" s="142"/>
      <c r="BN759" s="142"/>
    </row>
    <row r="760" spans="18:66" s="2" customFormat="1" x14ac:dyDescent="0.25">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c r="AU760" s="142"/>
      <c r="AV760" s="142"/>
      <c r="AW760" s="142"/>
      <c r="AX760" s="142"/>
      <c r="AY760" s="142"/>
      <c r="AZ760" s="142"/>
      <c r="BA760" s="142"/>
      <c r="BB760" s="142"/>
      <c r="BC760" s="142"/>
      <c r="BD760" s="142"/>
      <c r="BE760" s="142"/>
      <c r="BF760" s="142"/>
      <c r="BG760" s="142"/>
      <c r="BH760" s="142"/>
      <c r="BI760" s="142"/>
      <c r="BJ760" s="142"/>
      <c r="BK760" s="142"/>
      <c r="BL760" s="142"/>
      <c r="BM760" s="142"/>
      <c r="BN760" s="142"/>
    </row>
    <row r="761" spans="18:66" s="2" customFormat="1" x14ac:dyDescent="0.25">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c r="AU761" s="142"/>
      <c r="AV761" s="142"/>
      <c r="AW761" s="142"/>
      <c r="AX761" s="142"/>
      <c r="AY761" s="142"/>
      <c r="AZ761" s="142"/>
      <c r="BA761" s="142"/>
      <c r="BB761" s="142"/>
      <c r="BC761" s="142"/>
      <c r="BD761" s="142"/>
      <c r="BE761" s="142"/>
      <c r="BF761" s="142"/>
      <c r="BG761" s="142"/>
      <c r="BH761" s="142"/>
      <c r="BI761" s="142"/>
      <c r="BJ761" s="142"/>
      <c r="BK761" s="142"/>
      <c r="BL761" s="142"/>
      <c r="BM761" s="142"/>
      <c r="BN761" s="142"/>
    </row>
    <row r="762" spans="18:66" s="2" customFormat="1" x14ac:dyDescent="0.25">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c r="AU762" s="142"/>
      <c r="AV762" s="142"/>
      <c r="AW762" s="142"/>
      <c r="AX762" s="142"/>
      <c r="AY762" s="142"/>
      <c r="AZ762" s="142"/>
      <c r="BA762" s="142"/>
      <c r="BB762" s="142"/>
      <c r="BC762" s="142"/>
      <c r="BD762" s="142"/>
      <c r="BE762" s="142"/>
      <c r="BF762" s="142"/>
      <c r="BG762" s="142"/>
      <c r="BH762" s="142"/>
      <c r="BI762" s="142"/>
      <c r="BJ762" s="142"/>
      <c r="BK762" s="142"/>
      <c r="BL762" s="142"/>
      <c r="BM762" s="142"/>
      <c r="BN762" s="142"/>
    </row>
    <row r="763" spans="18:66" s="2" customFormat="1" x14ac:dyDescent="0.25">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c r="AU763" s="142"/>
      <c r="AV763" s="142"/>
      <c r="AW763" s="142"/>
      <c r="AX763" s="142"/>
      <c r="AY763" s="142"/>
      <c r="AZ763" s="142"/>
      <c r="BA763" s="142"/>
      <c r="BB763" s="142"/>
      <c r="BC763" s="142"/>
      <c r="BD763" s="142"/>
      <c r="BE763" s="142"/>
      <c r="BF763" s="142"/>
      <c r="BG763" s="142"/>
      <c r="BH763" s="142"/>
      <c r="BI763" s="142"/>
      <c r="BJ763" s="142"/>
      <c r="BK763" s="142"/>
      <c r="BL763" s="142"/>
      <c r="BM763" s="142"/>
      <c r="BN763" s="142"/>
    </row>
    <row r="764" spans="18:66" s="2" customFormat="1" x14ac:dyDescent="0.25">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c r="AU764" s="142"/>
      <c r="AV764" s="142"/>
      <c r="AW764" s="142"/>
      <c r="AX764" s="142"/>
      <c r="AY764" s="142"/>
      <c r="AZ764" s="142"/>
      <c r="BA764" s="142"/>
      <c r="BB764" s="142"/>
      <c r="BC764" s="142"/>
      <c r="BD764" s="142"/>
      <c r="BE764" s="142"/>
      <c r="BF764" s="142"/>
      <c r="BG764" s="142"/>
      <c r="BH764" s="142"/>
      <c r="BI764" s="142"/>
      <c r="BJ764" s="142"/>
      <c r="BK764" s="142"/>
      <c r="BL764" s="142"/>
      <c r="BM764" s="142"/>
      <c r="BN764" s="142"/>
    </row>
    <row r="765" spans="18:66" s="2" customFormat="1" x14ac:dyDescent="0.25">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c r="AU765" s="142"/>
      <c r="AV765" s="142"/>
      <c r="AW765" s="142"/>
      <c r="AX765" s="142"/>
      <c r="AY765" s="142"/>
      <c r="AZ765" s="142"/>
      <c r="BA765" s="142"/>
      <c r="BB765" s="142"/>
      <c r="BC765" s="142"/>
      <c r="BD765" s="142"/>
      <c r="BE765" s="142"/>
      <c r="BF765" s="142"/>
      <c r="BG765" s="142"/>
      <c r="BH765" s="142"/>
      <c r="BI765" s="142"/>
      <c r="BJ765" s="142"/>
      <c r="BK765" s="142"/>
      <c r="BL765" s="142"/>
      <c r="BM765" s="142"/>
      <c r="BN765" s="142"/>
    </row>
    <row r="766" spans="18:66" s="2" customFormat="1" x14ac:dyDescent="0.25">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c r="AU766" s="142"/>
      <c r="AV766" s="142"/>
      <c r="AW766" s="142"/>
      <c r="AX766" s="142"/>
      <c r="AY766" s="142"/>
      <c r="AZ766" s="142"/>
      <c r="BA766" s="142"/>
      <c r="BB766" s="142"/>
      <c r="BC766" s="142"/>
      <c r="BD766" s="142"/>
      <c r="BE766" s="142"/>
      <c r="BF766" s="142"/>
      <c r="BG766" s="142"/>
      <c r="BH766" s="142"/>
      <c r="BI766" s="142"/>
      <c r="BJ766" s="142"/>
      <c r="BK766" s="142"/>
      <c r="BL766" s="142"/>
      <c r="BM766" s="142"/>
      <c r="BN766" s="142"/>
    </row>
    <row r="767" spans="18:66" s="2" customFormat="1" x14ac:dyDescent="0.25">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c r="AU767" s="142"/>
      <c r="AV767" s="142"/>
      <c r="AW767" s="142"/>
      <c r="AX767" s="142"/>
      <c r="AY767" s="142"/>
      <c r="AZ767" s="142"/>
      <c r="BA767" s="142"/>
      <c r="BB767" s="142"/>
      <c r="BC767" s="142"/>
      <c r="BD767" s="142"/>
      <c r="BE767" s="142"/>
      <c r="BF767" s="142"/>
      <c r="BG767" s="142"/>
      <c r="BH767" s="142"/>
      <c r="BI767" s="142"/>
      <c r="BJ767" s="142"/>
      <c r="BK767" s="142"/>
      <c r="BL767" s="142"/>
      <c r="BM767" s="142"/>
      <c r="BN767" s="142"/>
    </row>
    <row r="768" spans="18:66" s="2" customFormat="1" x14ac:dyDescent="0.25">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c r="AU768" s="142"/>
      <c r="AV768" s="142"/>
      <c r="AW768" s="142"/>
      <c r="AX768" s="142"/>
      <c r="AY768" s="142"/>
      <c r="AZ768" s="142"/>
      <c r="BA768" s="142"/>
      <c r="BB768" s="142"/>
      <c r="BC768" s="142"/>
      <c r="BD768" s="142"/>
      <c r="BE768" s="142"/>
      <c r="BF768" s="142"/>
      <c r="BG768" s="142"/>
      <c r="BH768" s="142"/>
      <c r="BI768" s="142"/>
      <c r="BJ768" s="142"/>
      <c r="BK768" s="142"/>
      <c r="BL768" s="142"/>
      <c r="BM768" s="142"/>
      <c r="BN768" s="142"/>
    </row>
    <row r="769" spans="18:66" s="2" customFormat="1" x14ac:dyDescent="0.25">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c r="AU769" s="142"/>
      <c r="AV769" s="142"/>
      <c r="AW769" s="142"/>
      <c r="AX769" s="142"/>
      <c r="AY769" s="142"/>
      <c r="AZ769" s="142"/>
      <c r="BA769" s="142"/>
      <c r="BB769" s="142"/>
      <c r="BC769" s="142"/>
      <c r="BD769" s="142"/>
      <c r="BE769" s="142"/>
      <c r="BF769" s="142"/>
      <c r="BG769" s="142"/>
      <c r="BH769" s="142"/>
      <c r="BI769" s="142"/>
      <c r="BJ769" s="142"/>
      <c r="BK769" s="142"/>
      <c r="BL769" s="142"/>
      <c r="BM769" s="142"/>
      <c r="BN769" s="142"/>
    </row>
    <row r="770" spans="18:66" s="2" customFormat="1" x14ac:dyDescent="0.25">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c r="AU770" s="142"/>
      <c r="AV770" s="142"/>
      <c r="AW770" s="142"/>
      <c r="AX770" s="142"/>
      <c r="AY770" s="142"/>
      <c r="AZ770" s="142"/>
      <c r="BA770" s="142"/>
      <c r="BB770" s="142"/>
      <c r="BC770" s="142"/>
      <c r="BD770" s="142"/>
      <c r="BE770" s="142"/>
      <c r="BF770" s="142"/>
      <c r="BG770" s="142"/>
      <c r="BH770" s="142"/>
      <c r="BI770" s="142"/>
      <c r="BJ770" s="142"/>
      <c r="BK770" s="142"/>
      <c r="BL770" s="142"/>
      <c r="BM770" s="142"/>
      <c r="BN770" s="142"/>
    </row>
    <row r="771" spans="18:66" s="2" customFormat="1" x14ac:dyDescent="0.25">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c r="AU771" s="142"/>
      <c r="AV771" s="142"/>
      <c r="AW771" s="142"/>
      <c r="AX771" s="142"/>
      <c r="AY771" s="142"/>
      <c r="AZ771" s="142"/>
      <c r="BA771" s="142"/>
      <c r="BB771" s="142"/>
      <c r="BC771" s="142"/>
      <c r="BD771" s="142"/>
      <c r="BE771" s="142"/>
      <c r="BF771" s="142"/>
      <c r="BG771" s="142"/>
      <c r="BH771" s="142"/>
      <c r="BI771" s="142"/>
      <c r="BJ771" s="142"/>
      <c r="BK771" s="142"/>
      <c r="BL771" s="142"/>
      <c r="BM771" s="142"/>
      <c r="BN771" s="142"/>
    </row>
    <row r="772" spans="18:66" s="2" customFormat="1" x14ac:dyDescent="0.25">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c r="AU772" s="142"/>
      <c r="AV772" s="142"/>
      <c r="AW772" s="142"/>
      <c r="AX772" s="142"/>
      <c r="AY772" s="142"/>
      <c r="AZ772" s="142"/>
      <c r="BA772" s="142"/>
      <c r="BB772" s="142"/>
      <c r="BC772" s="142"/>
      <c r="BD772" s="142"/>
      <c r="BE772" s="142"/>
      <c r="BF772" s="142"/>
      <c r="BG772" s="142"/>
      <c r="BH772" s="142"/>
      <c r="BI772" s="142"/>
      <c r="BJ772" s="142"/>
      <c r="BK772" s="142"/>
      <c r="BL772" s="142"/>
      <c r="BM772" s="142"/>
      <c r="BN772" s="142"/>
    </row>
    <row r="773" spans="18:66" s="2" customFormat="1" x14ac:dyDescent="0.25">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c r="AU773" s="142"/>
      <c r="AV773" s="142"/>
      <c r="AW773" s="142"/>
      <c r="AX773" s="142"/>
      <c r="AY773" s="142"/>
      <c r="AZ773" s="142"/>
      <c r="BA773" s="142"/>
      <c r="BB773" s="142"/>
      <c r="BC773" s="142"/>
      <c r="BD773" s="142"/>
      <c r="BE773" s="142"/>
      <c r="BF773" s="142"/>
      <c r="BG773" s="142"/>
      <c r="BH773" s="142"/>
      <c r="BI773" s="142"/>
      <c r="BJ773" s="142"/>
      <c r="BK773" s="142"/>
      <c r="BL773" s="142"/>
      <c r="BM773" s="142"/>
      <c r="BN773" s="142"/>
    </row>
    <row r="774" spans="18:66" s="2" customFormat="1" x14ac:dyDescent="0.25">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c r="AU774" s="142"/>
      <c r="AV774" s="142"/>
      <c r="AW774" s="142"/>
      <c r="AX774" s="142"/>
      <c r="AY774" s="142"/>
      <c r="AZ774" s="142"/>
      <c r="BA774" s="142"/>
      <c r="BB774" s="142"/>
      <c r="BC774" s="142"/>
      <c r="BD774" s="142"/>
      <c r="BE774" s="142"/>
      <c r="BF774" s="142"/>
      <c r="BG774" s="142"/>
      <c r="BH774" s="142"/>
      <c r="BI774" s="142"/>
      <c r="BJ774" s="142"/>
      <c r="BK774" s="142"/>
      <c r="BL774" s="142"/>
      <c r="BM774" s="142"/>
      <c r="BN774" s="142"/>
    </row>
    <row r="775" spans="18:66" s="2" customFormat="1" x14ac:dyDescent="0.25">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c r="AU775" s="142"/>
      <c r="AV775" s="142"/>
      <c r="AW775" s="142"/>
      <c r="AX775" s="142"/>
      <c r="AY775" s="142"/>
      <c r="AZ775" s="142"/>
      <c r="BA775" s="142"/>
      <c r="BB775" s="142"/>
      <c r="BC775" s="142"/>
      <c r="BD775" s="142"/>
      <c r="BE775" s="142"/>
      <c r="BF775" s="142"/>
      <c r="BG775" s="142"/>
      <c r="BH775" s="142"/>
      <c r="BI775" s="142"/>
      <c r="BJ775" s="142"/>
      <c r="BK775" s="142"/>
      <c r="BL775" s="142"/>
      <c r="BM775" s="142"/>
      <c r="BN775" s="142"/>
    </row>
    <row r="776" spans="18:66" s="2" customFormat="1" x14ac:dyDescent="0.25">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c r="AU776" s="142"/>
      <c r="AV776" s="142"/>
      <c r="AW776" s="142"/>
      <c r="AX776" s="142"/>
      <c r="AY776" s="142"/>
      <c r="AZ776" s="142"/>
      <c r="BA776" s="142"/>
      <c r="BB776" s="142"/>
      <c r="BC776" s="142"/>
      <c r="BD776" s="142"/>
      <c r="BE776" s="142"/>
      <c r="BF776" s="142"/>
      <c r="BG776" s="142"/>
      <c r="BH776" s="142"/>
      <c r="BI776" s="142"/>
      <c r="BJ776" s="142"/>
      <c r="BK776" s="142"/>
      <c r="BL776" s="142"/>
      <c r="BM776" s="142"/>
      <c r="BN776" s="142"/>
    </row>
    <row r="777" spans="18:66" s="2" customFormat="1" x14ac:dyDescent="0.25">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c r="AU777" s="142"/>
      <c r="AV777" s="142"/>
      <c r="AW777" s="142"/>
      <c r="AX777" s="142"/>
      <c r="AY777" s="142"/>
      <c r="AZ777" s="142"/>
      <c r="BA777" s="142"/>
      <c r="BB777" s="142"/>
      <c r="BC777" s="142"/>
      <c r="BD777" s="142"/>
      <c r="BE777" s="142"/>
      <c r="BF777" s="142"/>
      <c r="BG777" s="142"/>
      <c r="BH777" s="142"/>
      <c r="BI777" s="142"/>
      <c r="BJ777" s="142"/>
      <c r="BK777" s="142"/>
      <c r="BL777" s="142"/>
      <c r="BM777" s="142"/>
      <c r="BN777" s="142"/>
    </row>
    <row r="778" spans="18:66" s="2" customFormat="1" x14ac:dyDescent="0.25">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c r="AU778" s="142"/>
      <c r="AV778" s="142"/>
      <c r="AW778" s="142"/>
      <c r="AX778" s="142"/>
      <c r="AY778" s="142"/>
      <c r="AZ778" s="142"/>
      <c r="BA778" s="142"/>
      <c r="BB778" s="142"/>
      <c r="BC778" s="142"/>
      <c r="BD778" s="142"/>
      <c r="BE778" s="142"/>
      <c r="BF778" s="142"/>
      <c r="BG778" s="142"/>
      <c r="BH778" s="142"/>
      <c r="BI778" s="142"/>
      <c r="BJ778" s="142"/>
      <c r="BK778" s="142"/>
      <c r="BL778" s="142"/>
      <c r="BM778" s="142"/>
      <c r="BN778" s="142"/>
    </row>
    <row r="779" spans="18:66" s="2" customFormat="1" x14ac:dyDescent="0.25">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c r="AU779" s="142"/>
      <c r="AV779" s="142"/>
      <c r="AW779" s="142"/>
      <c r="AX779" s="142"/>
      <c r="AY779" s="142"/>
      <c r="AZ779" s="142"/>
      <c r="BA779" s="142"/>
      <c r="BB779" s="142"/>
      <c r="BC779" s="142"/>
      <c r="BD779" s="142"/>
      <c r="BE779" s="142"/>
      <c r="BF779" s="142"/>
      <c r="BG779" s="142"/>
      <c r="BH779" s="142"/>
      <c r="BI779" s="142"/>
      <c r="BJ779" s="142"/>
      <c r="BK779" s="142"/>
      <c r="BL779" s="142"/>
      <c r="BM779" s="142"/>
      <c r="BN779" s="142"/>
    </row>
    <row r="780" spans="18:66" s="2" customFormat="1" x14ac:dyDescent="0.25">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c r="AU780" s="142"/>
      <c r="AV780" s="142"/>
      <c r="AW780" s="142"/>
      <c r="AX780" s="142"/>
      <c r="AY780" s="142"/>
      <c r="AZ780" s="142"/>
      <c r="BA780" s="142"/>
      <c r="BB780" s="142"/>
      <c r="BC780" s="142"/>
      <c r="BD780" s="142"/>
      <c r="BE780" s="142"/>
      <c r="BF780" s="142"/>
      <c r="BG780" s="142"/>
      <c r="BH780" s="142"/>
      <c r="BI780" s="142"/>
      <c r="BJ780" s="142"/>
      <c r="BK780" s="142"/>
      <c r="BL780" s="142"/>
      <c r="BM780" s="142"/>
      <c r="BN780" s="142"/>
    </row>
    <row r="781" spans="18:66" s="2" customFormat="1" x14ac:dyDescent="0.25">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c r="AU781" s="142"/>
      <c r="AV781" s="142"/>
      <c r="AW781" s="142"/>
      <c r="AX781" s="142"/>
      <c r="AY781" s="142"/>
      <c r="AZ781" s="142"/>
      <c r="BA781" s="142"/>
      <c r="BB781" s="142"/>
      <c r="BC781" s="142"/>
      <c r="BD781" s="142"/>
      <c r="BE781" s="142"/>
      <c r="BF781" s="142"/>
      <c r="BG781" s="142"/>
      <c r="BH781" s="142"/>
      <c r="BI781" s="142"/>
      <c r="BJ781" s="142"/>
      <c r="BK781" s="142"/>
      <c r="BL781" s="142"/>
      <c r="BM781" s="142"/>
      <c r="BN781" s="142"/>
    </row>
    <row r="782" spans="18:66" s="2" customFormat="1" x14ac:dyDescent="0.25">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c r="AU782" s="142"/>
      <c r="AV782" s="142"/>
      <c r="AW782" s="142"/>
      <c r="AX782" s="142"/>
      <c r="AY782" s="142"/>
      <c r="AZ782" s="142"/>
      <c r="BA782" s="142"/>
      <c r="BB782" s="142"/>
      <c r="BC782" s="142"/>
      <c r="BD782" s="142"/>
      <c r="BE782" s="142"/>
      <c r="BF782" s="142"/>
      <c r="BG782" s="142"/>
      <c r="BH782" s="142"/>
      <c r="BI782" s="142"/>
      <c r="BJ782" s="142"/>
      <c r="BK782" s="142"/>
      <c r="BL782" s="142"/>
      <c r="BM782" s="142"/>
      <c r="BN782" s="142"/>
    </row>
    <row r="783" spans="18:66" s="2" customFormat="1" x14ac:dyDescent="0.25">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c r="AU783" s="142"/>
      <c r="AV783" s="142"/>
      <c r="AW783" s="142"/>
      <c r="AX783" s="142"/>
      <c r="AY783" s="142"/>
      <c r="AZ783" s="142"/>
      <c r="BA783" s="142"/>
      <c r="BB783" s="142"/>
      <c r="BC783" s="142"/>
      <c r="BD783" s="142"/>
      <c r="BE783" s="142"/>
      <c r="BF783" s="142"/>
      <c r="BG783" s="142"/>
      <c r="BH783" s="142"/>
      <c r="BI783" s="142"/>
      <c r="BJ783" s="142"/>
      <c r="BK783" s="142"/>
      <c r="BL783" s="142"/>
      <c r="BM783" s="142"/>
      <c r="BN783" s="142"/>
    </row>
    <row r="784" spans="18:66" s="2" customFormat="1" x14ac:dyDescent="0.25">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c r="AU784" s="142"/>
      <c r="AV784" s="142"/>
      <c r="AW784" s="142"/>
      <c r="AX784" s="142"/>
      <c r="AY784" s="142"/>
      <c r="AZ784" s="142"/>
      <c r="BA784" s="142"/>
      <c r="BB784" s="142"/>
      <c r="BC784" s="142"/>
      <c r="BD784" s="142"/>
      <c r="BE784" s="142"/>
      <c r="BF784" s="142"/>
      <c r="BG784" s="142"/>
      <c r="BH784" s="142"/>
      <c r="BI784" s="142"/>
      <c r="BJ784" s="142"/>
      <c r="BK784" s="142"/>
      <c r="BL784" s="142"/>
      <c r="BM784" s="142"/>
      <c r="BN784" s="142"/>
    </row>
    <row r="785" spans="18:66" s="2" customFormat="1" x14ac:dyDescent="0.25">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c r="AU785" s="142"/>
      <c r="AV785" s="142"/>
      <c r="AW785" s="142"/>
      <c r="AX785" s="142"/>
      <c r="AY785" s="142"/>
      <c r="AZ785" s="142"/>
      <c r="BA785" s="142"/>
      <c r="BB785" s="142"/>
      <c r="BC785" s="142"/>
      <c r="BD785" s="142"/>
      <c r="BE785" s="142"/>
      <c r="BF785" s="142"/>
      <c r="BG785" s="142"/>
      <c r="BH785" s="142"/>
      <c r="BI785" s="142"/>
      <c r="BJ785" s="142"/>
      <c r="BK785" s="142"/>
      <c r="BL785" s="142"/>
      <c r="BM785" s="142"/>
      <c r="BN785" s="142"/>
    </row>
    <row r="786" spans="18:66" s="2" customFormat="1" x14ac:dyDescent="0.25">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c r="AU786" s="142"/>
      <c r="AV786" s="142"/>
      <c r="AW786" s="142"/>
      <c r="AX786" s="142"/>
      <c r="AY786" s="142"/>
      <c r="AZ786" s="142"/>
      <c r="BA786" s="142"/>
      <c r="BB786" s="142"/>
      <c r="BC786" s="142"/>
      <c r="BD786" s="142"/>
      <c r="BE786" s="142"/>
      <c r="BF786" s="142"/>
      <c r="BG786" s="142"/>
      <c r="BH786" s="142"/>
      <c r="BI786" s="142"/>
      <c r="BJ786" s="142"/>
      <c r="BK786" s="142"/>
      <c r="BL786" s="142"/>
      <c r="BM786" s="142"/>
      <c r="BN786" s="142"/>
    </row>
    <row r="787" spans="18:66" s="2" customFormat="1" x14ac:dyDescent="0.25">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c r="AU787" s="142"/>
      <c r="AV787" s="142"/>
      <c r="AW787" s="142"/>
      <c r="AX787" s="142"/>
      <c r="AY787" s="142"/>
      <c r="AZ787" s="142"/>
      <c r="BA787" s="142"/>
      <c r="BB787" s="142"/>
      <c r="BC787" s="142"/>
      <c r="BD787" s="142"/>
      <c r="BE787" s="142"/>
      <c r="BF787" s="142"/>
      <c r="BG787" s="142"/>
      <c r="BH787" s="142"/>
      <c r="BI787" s="142"/>
      <c r="BJ787" s="142"/>
      <c r="BK787" s="142"/>
      <c r="BL787" s="142"/>
      <c r="BM787" s="142"/>
      <c r="BN787" s="142"/>
    </row>
    <row r="788" spans="18:66" s="2" customFormat="1" x14ac:dyDescent="0.25">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c r="AU788" s="142"/>
      <c r="AV788" s="142"/>
      <c r="AW788" s="142"/>
      <c r="AX788" s="142"/>
      <c r="AY788" s="142"/>
      <c r="AZ788" s="142"/>
      <c r="BA788" s="142"/>
      <c r="BB788" s="142"/>
      <c r="BC788" s="142"/>
      <c r="BD788" s="142"/>
      <c r="BE788" s="142"/>
      <c r="BF788" s="142"/>
      <c r="BG788" s="142"/>
      <c r="BH788" s="142"/>
      <c r="BI788" s="142"/>
      <c r="BJ788" s="142"/>
      <c r="BK788" s="142"/>
      <c r="BL788" s="142"/>
      <c r="BM788" s="142"/>
      <c r="BN788" s="142"/>
    </row>
    <row r="789" spans="18:66" s="2" customFormat="1" x14ac:dyDescent="0.25">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c r="AU789" s="142"/>
      <c r="AV789" s="142"/>
      <c r="AW789" s="142"/>
      <c r="AX789" s="142"/>
      <c r="AY789" s="142"/>
      <c r="AZ789" s="142"/>
      <c r="BA789" s="142"/>
      <c r="BB789" s="142"/>
      <c r="BC789" s="142"/>
      <c r="BD789" s="142"/>
      <c r="BE789" s="142"/>
      <c r="BF789" s="142"/>
      <c r="BG789" s="142"/>
      <c r="BH789" s="142"/>
      <c r="BI789" s="142"/>
      <c r="BJ789" s="142"/>
      <c r="BK789" s="142"/>
      <c r="BL789" s="142"/>
      <c r="BM789" s="142"/>
      <c r="BN789" s="142"/>
    </row>
    <row r="790" spans="18:66" s="2" customFormat="1" x14ac:dyDescent="0.25">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c r="AU790" s="142"/>
      <c r="AV790" s="142"/>
      <c r="AW790" s="142"/>
      <c r="AX790" s="142"/>
      <c r="AY790" s="142"/>
      <c r="AZ790" s="142"/>
      <c r="BA790" s="142"/>
      <c r="BB790" s="142"/>
      <c r="BC790" s="142"/>
      <c r="BD790" s="142"/>
      <c r="BE790" s="142"/>
      <c r="BF790" s="142"/>
      <c r="BG790" s="142"/>
      <c r="BH790" s="142"/>
      <c r="BI790" s="142"/>
      <c r="BJ790" s="142"/>
      <c r="BK790" s="142"/>
      <c r="BL790" s="142"/>
      <c r="BM790" s="142"/>
      <c r="BN790" s="142"/>
    </row>
    <row r="791" spans="18:66" s="2" customFormat="1" x14ac:dyDescent="0.25">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c r="AU791" s="142"/>
      <c r="AV791" s="142"/>
      <c r="AW791" s="142"/>
      <c r="AX791" s="142"/>
      <c r="AY791" s="142"/>
      <c r="AZ791" s="142"/>
      <c r="BA791" s="142"/>
      <c r="BB791" s="142"/>
      <c r="BC791" s="142"/>
      <c r="BD791" s="142"/>
      <c r="BE791" s="142"/>
      <c r="BF791" s="142"/>
      <c r="BG791" s="142"/>
      <c r="BH791" s="142"/>
      <c r="BI791" s="142"/>
      <c r="BJ791" s="142"/>
      <c r="BK791" s="142"/>
      <c r="BL791" s="142"/>
      <c r="BM791" s="142"/>
      <c r="BN791" s="142"/>
    </row>
    <row r="792" spans="18:66" s="2" customFormat="1" x14ac:dyDescent="0.25">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c r="AU792" s="142"/>
      <c r="AV792" s="142"/>
      <c r="AW792" s="142"/>
      <c r="AX792" s="142"/>
      <c r="AY792" s="142"/>
      <c r="AZ792" s="142"/>
      <c r="BA792" s="142"/>
      <c r="BB792" s="142"/>
      <c r="BC792" s="142"/>
      <c r="BD792" s="142"/>
      <c r="BE792" s="142"/>
      <c r="BF792" s="142"/>
      <c r="BG792" s="142"/>
      <c r="BH792" s="142"/>
      <c r="BI792" s="142"/>
      <c r="BJ792" s="142"/>
      <c r="BK792" s="142"/>
      <c r="BL792" s="142"/>
      <c r="BM792" s="142"/>
      <c r="BN792" s="142"/>
    </row>
    <row r="793" spans="18:66" s="2" customFormat="1" x14ac:dyDescent="0.25">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c r="AU793" s="142"/>
      <c r="AV793" s="142"/>
      <c r="AW793" s="142"/>
      <c r="AX793" s="142"/>
      <c r="AY793" s="142"/>
      <c r="AZ793" s="142"/>
      <c r="BA793" s="142"/>
      <c r="BB793" s="142"/>
      <c r="BC793" s="142"/>
      <c r="BD793" s="142"/>
      <c r="BE793" s="142"/>
      <c r="BF793" s="142"/>
      <c r="BG793" s="142"/>
      <c r="BH793" s="142"/>
      <c r="BI793" s="142"/>
      <c r="BJ793" s="142"/>
      <c r="BK793" s="142"/>
      <c r="BL793" s="142"/>
      <c r="BM793" s="142"/>
      <c r="BN793" s="142"/>
    </row>
    <row r="794" spans="18:66" s="2" customFormat="1" x14ac:dyDescent="0.25">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c r="AU794" s="142"/>
      <c r="AV794" s="142"/>
      <c r="AW794" s="142"/>
      <c r="AX794" s="142"/>
      <c r="AY794" s="142"/>
      <c r="AZ794" s="142"/>
      <c r="BA794" s="142"/>
      <c r="BB794" s="142"/>
      <c r="BC794" s="142"/>
      <c r="BD794" s="142"/>
      <c r="BE794" s="142"/>
      <c r="BF794" s="142"/>
      <c r="BG794" s="142"/>
      <c r="BH794" s="142"/>
      <c r="BI794" s="142"/>
      <c r="BJ794" s="142"/>
      <c r="BK794" s="142"/>
      <c r="BL794" s="142"/>
      <c r="BM794" s="142"/>
      <c r="BN794" s="142"/>
    </row>
    <row r="795" spans="18:66" s="2" customFormat="1" x14ac:dyDescent="0.25">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c r="AU795" s="142"/>
      <c r="AV795" s="142"/>
      <c r="AW795" s="142"/>
      <c r="AX795" s="142"/>
      <c r="AY795" s="142"/>
      <c r="AZ795" s="142"/>
      <c r="BA795" s="142"/>
      <c r="BB795" s="142"/>
      <c r="BC795" s="142"/>
      <c r="BD795" s="142"/>
      <c r="BE795" s="142"/>
      <c r="BF795" s="142"/>
      <c r="BG795" s="142"/>
      <c r="BH795" s="142"/>
      <c r="BI795" s="142"/>
      <c r="BJ795" s="142"/>
      <c r="BK795" s="142"/>
      <c r="BL795" s="142"/>
      <c r="BM795" s="142"/>
      <c r="BN795" s="142"/>
    </row>
    <row r="796" spans="18:66" s="2" customFormat="1" x14ac:dyDescent="0.25">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c r="AU796" s="142"/>
      <c r="AV796" s="142"/>
      <c r="AW796" s="142"/>
      <c r="AX796" s="142"/>
      <c r="AY796" s="142"/>
      <c r="AZ796" s="142"/>
      <c r="BA796" s="142"/>
      <c r="BB796" s="142"/>
      <c r="BC796" s="142"/>
      <c r="BD796" s="142"/>
      <c r="BE796" s="142"/>
      <c r="BF796" s="142"/>
      <c r="BG796" s="142"/>
      <c r="BH796" s="142"/>
      <c r="BI796" s="142"/>
      <c r="BJ796" s="142"/>
      <c r="BK796" s="142"/>
      <c r="BL796" s="142"/>
      <c r="BM796" s="142"/>
      <c r="BN796" s="142"/>
    </row>
    <row r="797" spans="18:66" s="2" customFormat="1" x14ac:dyDescent="0.25">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c r="AU797" s="142"/>
      <c r="AV797" s="142"/>
      <c r="AW797" s="142"/>
      <c r="AX797" s="142"/>
      <c r="AY797" s="142"/>
      <c r="AZ797" s="142"/>
      <c r="BA797" s="142"/>
      <c r="BB797" s="142"/>
      <c r="BC797" s="142"/>
      <c r="BD797" s="142"/>
      <c r="BE797" s="142"/>
      <c r="BF797" s="142"/>
      <c r="BG797" s="142"/>
      <c r="BH797" s="142"/>
      <c r="BI797" s="142"/>
      <c r="BJ797" s="142"/>
      <c r="BK797" s="142"/>
      <c r="BL797" s="142"/>
      <c r="BM797" s="142"/>
      <c r="BN797" s="142"/>
    </row>
    <row r="798" spans="18:66" s="2" customFormat="1" x14ac:dyDescent="0.25">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c r="AU798" s="142"/>
      <c r="AV798" s="142"/>
      <c r="AW798" s="142"/>
      <c r="AX798" s="142"/>
      <c r="AY798" s="142"/>
      <c r="AZ798" s="142"/>
      <c r="BA798" s="142"/>
      <c r="BB798" s="142"/>
      <c r="BC798" s="142"/>
      <c r="BD798" s="142"/>
      <c r="BE798" s="142"/>
      <c r="BF798" s="142"/>
      <c r="BG798" s="142"/>
      <c r="BH798" s="142"/>
      <c r="BI798" s="142"/>
      <c r="BJ798" s="142"/>
      <c r="BK798" s="142"/>
      <c r="BL798" s="142"/>
      <c r="BM798" s="142"/>
      <c r="BN798" s="142"/>
    </row>
    <row r="799" spans="18:66" s="2" customFormat="1" x14ac:dyDescent="0.25">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c r="AU799" s="142"/>
      <c r="AV799" s="142"/>
      <c r="AW799" s="142"/>
      <c r="AX799" s="142"/>
      <c r="AY799" s="142"/>
      <c r="AZ799" s="142"/>
      <c r="BA799" s="142"/>
      <c r="BB799" s="142"/>
      <c r="BC799" s="142"/>
      <c r="BD799" s="142"/>
      <c r="BE799" s="142"/>
      <c r="BF799" s="142"/>
      <c r="BG799" s="142"/>
      <c r="BH799" s="142"/>
      <c r="BI799" s="142"/>
      <c r="BJ799" s="142"/>
      <c r="BK799" s="142"/>
      <c r="BL799" s="142"/>
      <c r="BM799" s="142"/>
      <c r="BN799" s="142"/>
    </row>
    <row r="800" spans="18:66" s="2" customFormat="1" x14ac:dyDescent="0.25">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c r="AU800" s="142"/>
      <c r="AV800" s="142"/>
      <c r="AW800" s="142"/>
      <c r="AX800" s="142"/>
      <c r="AY800" s="142"/>
      <c r="AZ800" s="142"/>
      <c r="BA800" s="142"/>
      <c r="BB800" s="142"/>
      <c r="BC800" s="142"/>
      <c r="BD800" s="142"/>
      <c r="BE800" s="142"/>
      <c r="BF800" s="142"/>
      <c r="BG800" s="142"/>
      <c r="BH800" s="142"/>
      <c r="BI800" s="142"/>
      <c r="BJ800" s="142"/>
      <c r="BK800" s="142"/>
      <c r="BL800" s="142"/>
      <c r="BM800" s="142"/>
      <c r="BN800" s="142"/>
    </row>
    <row r="801" spans="18:66" s="2" customFormat="1" x14ac:dyDescent="0.25">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c r="AU801" s="142"/>
      <c r="AV801" s="142"/>
      <c r="AW801" s="142"/>
      <c r="AX801" s="142"/>
      <c r="AY801" s="142"/>
      <c r="AZ801" s="142"/>
      <c r="BA801" s="142"/>
      <c r="BB801" s="142"/>
      <c r="BC801" s="142"/>
      <c r="BD801" s="142"/>
      <c r="BE801" s="142"/>
      <c r="BF801" s="142"/>
      <c r="BG801" s="142"/>
      <c r="BH801" s="142"/>
      <c r="BI801" s="142"/>
      <c r="BJ801" s="142"/>
      <c r="BK801" s="142"/>
      <c r="BL801" s="142"/>
      <c r="BM801" s="142"/>
      <c r="BN801" s="142"/>
    </row>
    <row r="802" spans="18:66" s="2" customFormat="1" x14ac:dyDescent="0.25">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c r="AU802" s="142"/>
      <c r="AV802" s="142"/>
      <c r="AW802" s="142"/>
      <c r="AX802" s="142"/>
      <c r="AY802" s="142"/>
      <c r="AZ802" s="142"/>
      <c r="BA802" s="142"/>
      <c r="BB802" s="142"/>
      <c r="BC802" s="142"/>
      <c r="BD802" s="142"/>
      <c r="BE802" s="142"/>
      <c r="BF802" s="142"/>
      <c r="BG802" s="142"/>
      <c r="BH802" s="142"/>
      <c r="BI802" s="142"/>
      <c r="BJ802" s="142"/>
      <c r="BK802" s="142"/>
      <c r="BL802" s="142"/>
      <c r="BM802" s="142"/>
      <c r="BN802" s="142"/>
    </row>
    <row r="803" spans="18:66" s="2" customFormat="1" x14ac:dyDescent="0.25">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c r="AU803" s="142"/>
      <c r="AV803" s="142"/>
      <c r="AW803" s="142"/>
      <c r="AX803" s="142"/>
      <c r="AY803" s="142"/>
      <c r="AZ803" s="142"/>
      <c r="BA803" s="142"/>
      <c r="BB803" s="142"/>
      <c r="BC803" s="142"/>
      <c r="BD803" s="142"/>
      <c r="BE803" s="142"/>
      <c r="BF803" s="142"/>
      <c r="BG803" s="142"/>
      <c r="BH803" s="142"/>
      <c r="BI803" s="142"/>
      <c r="BJ803" s="142"/>
      <c r="BK803" s="142"/>
      <c r="BL803" s="142"/>
      <c r="BM803" s="142"/>
      <c r="BN803" s="142"/>
    </row>
    <row r="804" spans="18:66" s="2" customFormat="1" x14ac:dyDescent="0.25">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c r="AU804" s="142"/>
      <c r="AV804" s="142"/>
      <c r="AW804" s="142"/>
      <c r="AX804" s="142"/>
      <c r="AY804" s="142"/>
      <c r="AZ804" s="142"/>
      <c r="BA804" s="142"/>
      <c r="BB804" s="142"/>
      <c r="BC804" s="142"/>
      <c r="BD804" s="142"/>
      <c r="BE804" s="142"/>
      <c r="BF804" s="142"/>
      <c r="BG804" s="142"/>
      <c r="BH804" s="142"/>
      <c r="BI804" s="142"/>
      <c r="BJ804" s="142"/>
      <c r="BK804" s="142"/>
      <c r="BL804" s="142"/>
      <c r="BM804" s="142"/>
      <c r="BN804" s="142"/>
    </row>
    <row r="805" spans="18:66" s="2" customFormat="1" x14ac:dyDescent="0.25">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c r="AU805" s="142"/>
      <c r="AV805" s="142"/>
      <c r="AW805" s="142"/>
      <c r="AX805" s="142"/>
      <c r="AY805" s="142"/>
      <c r="AZ805" s="142"/>
      <c r="BA805" s="142"/>
      <c r="BB805" s="142"/>
      <c r="BC805" s="142"/>
      <c r="BD805" s="142"/>
      <c r="BE805" s="142"/>
      <c r="BF805" s="142"/>
      <c r="BG805" s="142"/>
      <c r="BH805" s="142"/>
      <c r="BI805" s="142"/>
      <c r="BJ805" s="142"/>
      <c r="BK805" s="142"/>
      <c r="BL805" s="142"/>
      <c r="BM805" s="142"/>
      <c r="BN805" s="142"/>
    </row>
    <row r="806" spans="18:66" s="2" customFormat="1" x14ac:dyDescent="0.25">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c r="AU806" s="142"/>
      <c r="AV806" s="142"/>
      <c r="AW806" s="142"/>
      <c r="AX806" s="142"/>
      <c r="AY806" s="142"/>
      <c r="AZ806" s="142"/>
      <c r="BA806" s="142"/>
      <c r="BB806" s="142"/>
      <c r="BC806" s="142"/>
      <c r="BD806" s="142"/>
      <c r="BE806" s="142"/>
      <c r="BF806" s="142"/>
      <c r="BG806" s="142"/>
      <c r="BH806" s="142"/>
      <c r="BI806" s="142"/>
      <c r="BJ806" s="142"/>
      <c r="BK806" s="142"/>
      <c r="BL806" s="142"/>
      <c r="BM806" s="142"/>
      <c r="BN806" s="142"/>
    </row>
    <row r="807" spans="18:66" s="2" customFormat="1" x14ac:dyDescent="0.25">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c r="AU807" s="142"/>
      <c r="AV807" s="142"/>
      <c r="AW807" s="142"/>
      <c r="AX807" s="142"/>
      <c r="AY807" s="142"/>
      <c r="AZ807" s="142"/>
      <c r="BA807" s="142"/>
      <c r="BB807" s="142"/>
      <c r="BC807" s="142"/>
      <c r="BD807" s="142"/>
      <c r="BE807" s="142"/>
      <c r="BF807" s="142"/>
      <c r="BG807" s="142"/>
      <c r="BH807" s="142"/>
      <c r="BI807" s="142"/>
      <c r="BJ807" s="142"/>
      <c r="BK807" s="142"/>
      <c r="BL807" s="142"/>
      <c r="BM807" s="142"/>
      <c r="BN807" s="142"/>
    </row>
    <row r="808" spans="18:66" s="2" customFormat="1" x14ac:dyDescent="0.25">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c r="AU808" s="142"/>
      <c r="AV808" s="142"/>
      <c r="AW808" s="142"/>
      <c r="AX808" s="142"/>
      <c r="AY808" s="142"/>
      <c r="AZ808" s="142"/>
      <c r="BA808" s="142"/>
      <c r="BB808" s="142"/>
      <c r="BC808" s="142"/>
      <c r="BD808" s="142"/>
      <c r="BE808" s="142"/>
      <c r="BF808" s="142"/>
      <c r="BG808" s="142"/>
      <c r="BH808" s="142"/>
      <c r="BI808" s="142"/>
      <c r="BJ808" s="142"/>
      <c r="BK808" s="142"/>
      <c r="BL808" s="142"/>
      <c r="BM808" s="142"/>
      <c r="BN808" s="142"/>
    </row>
    <row r="809" spans="18:66" s="2" customFormat="1" x14ac:dyDescent="0.25">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c r="AU809" s="142"/>
      <c r="AV809" s="142"/>
      <c r="AW809" s="142"/>
      <c r="AX809" s="142"/>
      <c r="AY809" s="142"/>
      <c r="AZ809" s="142"/>
      <c r="BA809" s="142"/>
      <c r="BB809" s="142"/>
      <c r="BC809" s="142"/>
      <c r="BD809" s="142"/>
      <c r="BE809" s="142"/>
      <c r="BF809" s="142"/>
      <c r="BG809" s="142"/>
      <c r="BH809" s="142"/>
      <c r="BI809" s="142"/>
      <c r="BJ809" s="142"/>
      <c r="BK809" s="142"/>
      <c r="BL809" s="142"/>
      <c r="BM809" s="142"/>
      <c r="BN809" s="142"/>
    </row>
    <row r="810" spans="18:66" s="2" customFormat="1" x14ac:dyDescent="0.25">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c r="AU810" s="142"/>
      <c r="AV810" s="142"/>
      <c r="AW810" s="142"/>
      <c r="AX810" s="142"/>
      <c r="AY810" s="142"/>
      <c r="AZ810" s="142"/>
      <c r="BA810" s="142"/>
      <c r="BB810" s="142"/>
      <c r="BC810" s="142"/>
      <c r="BD810" s="142"/>
      <c r="BE810" s="142"/>
      <c r="BF810" s="142"/>
      <c r="BG810" s="142"/>
      <c r="BH810" s="142"/>
      <c r="BI810" s="142"/>
      <c r="BJ810" s="142"/>
      <c r="BK810" s="142"/>
      <c r="BL810" s="142"/>
      <c r="BM810" s="142"/>
      <c r="BN810" s="142"/>
    </row>
    <row r="811" spans="18:66" s="2" customFormat="1" x14ac:dyDescent="0.25">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c r="AU811" s="142"/>
      <c r="AV811" s="142"/>
      <c r="AW811" s="142"/>
      <c r="AX811" s="142"/>
      <c r="AY811" s="142"/>
      <c r="AZ811" s="142"/>
      <c r="BA811" s="142"/>
      <c r="BB811" s="142"/>
      <c r="BC811" s="142"/>
      <c r="BD811" s="142"/>
      <c r="BE811" s="142"/>
      <c r="BF811" s="142"/>
      <c r="BG811" s="142"/>
      <c r="BH811" s="142"/>
      <c r="BI811" s="142"/>
      <c r="BJ811" s="142"/>
      <c r="BK811" s="142"/>
      <c r="BL811" s="142"/>
      <c r="BM811" s="142"/>
      <c r="BN811" s="142"/>
    </row>
    <row r="812" spans="18:66" s="2" customFormat="1" x14ac:dyDescent="0.25">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c r="AU812" s="142"/>
      <c r="AV812" s="142"/>
      <c r="AW812" s="142"/>
      <c r="AX812" s="142"/>
      <c r="AY812" s="142"/>
      <c r="AZ812" s="142"/>
      <c r="BA812" s="142"/>
      <c r="BB812" s="142"/>
      <c r="BC812" s="142"/>
      <c r="BD812" s="142"/>
      <c r="BE812" s="142"/>
      <c r="BF812" s="142"/>
      <c r="BG812" s="142"/>
      <c r="BH812" s="142"/>
      <c r="BI812" s="142"/>
      <c r="BJ812" s="142"/>
      <c r="BK812" s="142"/>
      <c r="BL812" s="142"/>
      <c r="BM812" s="142"/>
      <c r="BN812" s="142"/>
    </row>
    <row r="813" spans="18:66" s="2" customFormat="1" x14ac:dyDescent="0.25">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c r="AU813" s="142"/>
      <c r="AV813" s="142"/>
      <c r="AW813" s="142"/>
      <c r="AX813" s="142"/>
      <c r="AY813" s="142"/>
      <c r="AZ813" s="142"/>
      <c r="BA813" s="142"/>
      <c r="BB813" s="142"/>
      <c r="BC813" s="142"/>
      <c r="BD813" s="142"/>
      <c r="BE813" s="142"/>
      <c r="BF813" s="142"/>
      <c r="BG813" s="142"/>
      <c r="BH813" s="142"/>
      <c r="BI813" s="142"/>
      <c r="BJ813" s="142"/>
      <c r="BK813" s="142"/>
      <c r="BL813" s="142"/>
      <c r="BM813" s="142"/>
      <c r="BN813" s="142"/>
    </row>
    <row r="814" spans="18:66" s="2" customFormat="1" x14ac:dyDescent="0.25">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c r="AU814" s="142"/>
      <c r="AV814" s="142"/>
      <c r="AW814" s="142"/>
      <c r="AX814" s="142"/>
      <c r="AY814" s="142"/>
      <c r="AZ814" s="142"/>
      <c r="BA814" s="142"/>
      <c r="BB814" s="142"/>
      <c r="BC814" s="142"/>
      <c r="BD814" s="142"/>
      <c r="BE814" s="142"/>
      <c r="BF814" s="142"/>
      <c r="BG814" s="142"/>
      <c r="BH814" s="142"/>
      <c r="BI814" s="142"/>
      <c r="BJ814" s="142"/>
      <c r="BK814" s="142"/>
      <c r="BL814" s="142"/>
      <c r="BM814" s="142"/>
      <c r="BN814" s="142"/>
    </row>
    <row r="815" spans="18:66" s="2" customFormat="1" x14ac:dyDescent="0.25">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c r="AU815" s="142"/>
      <c r="AV815" s="142"/>
      <c r="AW815" s="142"/>
      <c r="AX815" s="142"/>
      <c r="AY815" s="142"/>
      <c r="AZ815" s="142"/>
      <c r="BA815" s="142"/>
      <c r="BB815" s="142"/>
      <c r="BC815" s="142"/>
      <c r="BD815" s="142"/>
      <c r="BE815" s="142"/>
      <c r="BF815" s="142"/>
      <c r="BG815" s="142"/>
      <c r="BH815" s="142"/>
      <c r="BI815" s="142"/>
      <c r="BJ815" s="142"/>
      <c r="BK815" s="142"/>
      <c r="BL815" s="142"/>
      <c r="BM815" s="142"/>
      <c r="BN815" s="142"/>
    </row>
    <row r="816" spans="18:66" s="2" customFormat="1" x14ac:dyDescent="0.25">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c r="AU816" s="142"/>
      <c r="AV816" s="142"/>
      <c r="AW816" s="142"/>
      <c r="AX816" s="142"/>
      <c r="AY816" s="142"/>
      <c r="AZ816" s="142"/>
      <c r="BA816" s="142"/>
      <c r="BB816" s="142"/>
      <c r="BC816" s="142"/>
      <c r="BD816" s="142"/>
      <c r="BE816" s="142"/>
      <c r="BF816" s="142"/>
      <c r="BG816" s="142"/>
      <c r="BH816" s="142"/>
      <c r="BI816" s="142"/>
      <c r="BJ816" s="142"/>
      <c r="BK816" s="142"/>
      <c r="BL816" s="142"/>
      <c r="BM816" s="142"/>
      <c r="BN816" s="142"/>
    </row>
    <row r="817" spans="18:66" s="2" customFormat="1" x14ac:dyDescent="0.25">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c r="AU817" s="142"/>
      <c r="AV817" s="142"/>
      <c r="AW817" s="142"/>
      <c r="AX817" s="142"/>
      <c r="AY817" s="142"/>
      <c r="AZ817" s="142"/>
      <c r="BA817" s="142"/>
      <c r="BB817" s="142"/>
      <c r="BC817" s="142"/>
      <c r="BD817" s="142"/>
      <c r="BE817" s="142"/>
      <c r="BF817" s="142"/>
      <c r="BG817" s="142"/>
      <c r="BH817" s="142"/>
      <c r="BI817" s="142"/>
      <c r="BJ817" s="142"/>
      <c r="BK817" s="142"/>
      <c r="BL817" s="142"/>
      <c r="BM817" s="142"/>
      <c r="BN817" s="142"/>
    </row>
    <row r="818" spans="18:66" s="2" customFormat="1" x14ac:dyDescent="0.25">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c r="AU818" s="142"/>
      <c r="AV818" s="142"/>
      <c r="AW818" s="142"/>
      <c r="AX818" s="142"/>
      <c r="AY818" s="142"/>
      <c r="AZ818" s="142"/>
      <c r="BA818" s="142"/>
      <c r="BB818" s="142"/>
      <c r="BC818" s="142"/>
      <c r="BD818" s="142"/>
      <c r="BE818" s="142"/>
      <c r="BF818" s="142"/>
      <c r="BG818" s="142"/>
      <c r="BH818" s="142"/>
      <c r="BI818" s="142"/>
      <c r="BJ818" s="142"/>
      <c r="BK818" s="142"/>
      <c r="BL818" s="142"/>
      <c r="BM818" s="142"/>
      <c r="BN818" s="142"/>
    </row>
    <row r="819" spans="18:66" s="2" customFormat="1" x14ac:dyDescent="0.25">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c r="AU819" s="142"/>
      <c r="AV819" s="142"/>
      <c r="AW819" s="142"/>
      <c r="AX819" s="142"/>
      <c r="AY819" s="142"/>
      <c r="AZ819" s="142"/>
      <c r="BA819" s="142"/>
      <c r="BB819" s="142"/>
      <c r="BC819" s="142"/>
      <c r="BD819" s="142"/>
      <c r="BE819" s="142"/>
      <c r="BF819" s="142"/>
      <c r="BG819" s="142"/>
      <c r="BH819" s="142"/>
      <c r="BI819" s="142"/>
      <c r="BJ819" s="142"/>
      <c r="BK819" s="142"/>
      <c r="BL819" s="142"/>
      <c r="BM819" s="142"/>
      <c r="BN819" s="142"/>
    </row>
    <row r="820" spans="18:66" s="2" customFormat="1" x14ac:dyDescent="0.25">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c r="AU820" s="142"/>
      <c r="AV820" s="142"/>
      <c r="AW820" s="142"/>
      <c r="AX820" s="142"/>
      <c r="AY820" s="142"/>
      <c r="AZ820" s="142"/>
      <c r="BA820" s="142"/>
      <c r="BB820" s="142"/>
      <c r="BC820" s="142"/>
      <c r="BD820" s="142"/>
      <c r="BE820" s="142"/>
      <c r="BF820" s="142"/>
      <c r="BG820" s="142"/>
      <c r="BH820" s="142"/>
      <c r="BI820" s="142"/>
      <c r="BJ820" s="142"/>
      <c r="BK820" s="142"/>
      <c r="BL820" s="142"/>
      <c r="BM820" s="142"/>
      <c r="BN820" s="142"/>
    </row>
    <row r="821" spans="18:66" s="2" customFormat="1" x14ac:dyDescent="0.25">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c r="AU821" s="142"/>
      <c r="AV821" s="142"/>
      <c r="AW821" s="142"/>
      <c r="AX821" s="142"/>
      <c r="AY821" s="142"/>
      <c r="AZ821" s="142"/>
      <c r="BA821" s="142"/>
      <c r="BB821" s="142"/>
      <c r="BC821" s="142"/>
      <c r="BD821" s="142"/>
      <c r="BE821" s="142"/>
      <c r="BF821" s="142"/>
      <c r="BG821" s="142"/>
      <c r="BH821" s="142"/>
      <c r="BI821" s="142"/>
      <c r="BJ821" s="142"/>
      <c r="BK821" s="142"/>
      <c r="BL821" s="142"/>
      <c r="BM821" s="142"/>
      <c r="BN821" s="142"/>
    </row>
    <row r="822" spans="18:66" s="2" customFormat="1" x14ac:dyDescent="0.25">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c r="AU822" s="142"/>
      <c r="AV822" s="142"/>
      <c r="AW822" s="142"/>
      <c r="AX822" s="142"/>
      <c r="AY822" s="142"/>
      <c r="AZ822" s="142"/>
      <c r="BA822" s="142"/>
      <c r="BB822" s="142"/>
      <c r="BC822" s="142"/>
      <c r="BD822" s="142"/>
      <c r="BE822" s="142"/>
      <c r="BF822" s="142"/>
      <c r="BG822" s="142"/>
      <c r="BH822" s="142"/>
      <c r="BI822" s="142"/>
      <c r="BJ822" s="142"/>
      <c r="BK822" s="142"/>
      <c r="BL822" s="142"/>
      <c r="BM822" s="142"/>
      <c r="BN822" s="142"/>
    </row>
    <row r="823" spans="18:66" s="2" customFormat="1" x14ac:dyDescent="0.25">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c r="AU823" s="142"/>
      <c r="AV823" s="142"/>
      <c r="AW823" s="142"/>
      <c r="AX823" s="142"/>
      <c r="AY823" s="142"/>
      <c r="AZ823" s="142"/>
      <c r="BA823" s="142"/>
      <c r="BB823" s="142"/>
      <c r="BC823" s="142"/>
      <c r="BD823" s="142"/>
      <c r="BE823" s="142"/>
      <c r="BF823" s="142"/>
      <c r="BG823" s="142"/>
      <c r="BH823" s="142"/>
      <c r="BI823" s="142"/>
      <c r="BJ823" s="142"/>
      <c r="BK823" s="142"/>
      <c r="BL823" s="142"/>
      <c r="BM823" s="142"/>
      <c r="BN823" s="142"/>
    </row>
    <row r="824" spans="18:66" s="2" customFormat="1" x14ac:dyDescent="0.25">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c r="AU824" s="142"/>
      <c r="AV824" s="142"/>
      <c r="AW824" s="142"/>
      <c r="AX824" s="142"/>
      <c r="AY824" s="142"/>
      <c r="AZ824" s="142"/>
      <c r="BA824" s="142"/>
      <c r="BB824" s="142"/>
      <c r="BC824" s="142"/>
      <c r="BD824" s="142"/>
      <c r="BE824" s="142"/>
      <c r="BF824" s="142"/>
      <c r="BG824" s="142"/>
      <c r="BH824" s="142"/>
      <c r="BI824" s="142"/>
      <c r="BJ824" s="142"/>
      <c r="BK824" s="142"/>
      <c r="BL824" s="142"/>
      <c r="BM824" s="142"/>
      <c r="BN824" s="142"/>
    </row>
    <row r="825" spans="18:66" s="2" customFormat="1" x14ac:dyDescent="0.25">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c r="AU825" s="142"/>
      <c r="AV825" s="142"/>
      <c r="AW825" s="142"/>
      <c r="AX825" s="142"/>
      <c r="AY825" s="142"/>
      <c r="AZ825" s="142"/>
      <c r="BA825" s="142"/>
      <c r="BB825" s="142"/>
      <c r="BC825" s="142"/>
      <c r="BD825" s="142"/>
      <c r="BE825" s="142"/>
      <c r="BF825" s="142"/>
      <c r="BG825" s="142"/>
      <c r="BH825" s="142"/>
      <c r="BI825" s="142"/>
      <c r="BJ825" s="142"/>
      <c r="BK825" s="142"/>
      <c r="BL825" s="142"/>
      <c r="BM825" s="142"/>
      <c r="BN825" s="142"/>
    </row>
    <row r="826" spans="18:66" s="2" customFormat="1" x14ac:dyDescent="0.25">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c r="AU826" s="142"/>
      <c r="AV826" s="142"/>
      <c r="AW826" s="142"/>
      <c r="AX826" s="142"/>
      <c r="AY826" s="142"/>
      <c r="AZ826" s="142"/>
      <c r="BA826" s="142"/>
      <c r="BB826" s="142"/>
      <c r="BC826" s="142"/>
      <c r="BD826" s="142"/>
      <c r="BE826" s="142"/>
      <c r="BF826" s="142"/>
      <c r="BG826" s="142"/>
      <c r="BH826" s="142"/>
      <c r="BI826" s="142"/>
      <c r="BJ826" s="142"/>
      <c r="BK826" s="142"/>
      <c r="BL826" s="142"/>
      <c r="BM826" s="142"/>
      <c r="BN826" s="142"/>
    </row>
    <row r="827" spans="18:66" s="2" customFormat="1" x14ac:dyDescent="0.25">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c r="AU827" s="142"/>
      <c r="AV827" s="142"/>
      <c r="AW827" s="142"/>
      <c r="AX827" s="142"/>
      <c r="AY827" s="142"/>
      <c r="AZ827" s="142"/>
      <c r="BA827" s="142"/>
      <c r="BB827" s="142"/>
      <c r="BC827" s="142"/>
      <c r="BD827" s="142"/>
      <c r="BE827" s="142"/>
      <c r="BF827" s="142"/>
      <c r="BG827" s="142"/>
      <c r="BH827" s="142"/>
      <c r="BI827" s="142"/>
      <c r="BJ827" s="142"/>
      <c r="BK827" s="142"/>
      <c r="BL827" s="142"/>
      <c r="BM827" s="142"/>
      <c r="BN827" s="142"/>
    </row>
    <row r="828" spans="18:66" s="2" customFormat="1" x14ac:dyDescent="0.25">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c r="AU828" s="142"/>
      <c r="AV828" s="142"/>
      <c r="AW828" s="142"/>
      <c r="AX828" s="142"/>
      <c r="AY828" s="142"/>
      <c r="AZ828" s="142"/>
      <c r="BA828" s="142"/>
      <c r="BB828" s="142"/>
      <c r="BC828" s="142"/>
      <c r="BD828" s="142"/>
      <c r="BE828" s="142"/>
      <c r="BF828" s="142"/>
      <c r="BG828" s="142"/>
      <c r="BH828" s="142"/>
      <c r="BI828" s="142"/>
      <c r="BJ828" s="142"/>
      <c r="BK828" s="142"/>
      <c r="BL828" s="142"/>
      <c r="BM828" s="142"/>
      <c r="BN828" s="142"/>
    </row>
    <row r="829" spans="18:66" s="2" customFormat="1" x14ac:dyDescent="0.25">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c r="AU829" s="142"/>
      <c r="AV829" s="142"/>
      <c r="AW829" s="142"/>
      <c r="AX829" s="142"/>
      <c r="AY829" s="142"/>
      <c r="AZ829" s="142"/>
      <c r="BA829" s="142"/>
      <c r="BB829" s="142"/>
      <c r="BC829" s="142"/>
      <c r="BD829" s="142"/>
      <c r="BE829" s="142"/>
      <c r="BF829" s="142"/>
      <c r="BG829" s="142"/>
      <c r="BH829" s="142"/>
      <c r="BI829" s="142"/>
      <c r="BJ829" s="142"/>
      <c r="BK829" s="142"/>
      <c r="BL829" s="142"/>
      <c r="BM829" s="142"/>
      <c r="BN829" s="142"/>
    </row>
    <row r="830" spans="18:66" s="2" customFormat="1" x14ac:dyDescent="0.25">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c r="AU830" s="142"/>
      <c r="AV830" s="142"/>
      <c r="AW830" s="142"/>
      <c r="AX830" s="142"/>
      <c r="AY830" s="142"/>
      <c r="AZ830" s="142"/>
      <c r="BA830" s="142"/>
      <c r="BB830" s="142"/>
      <c r="BC830" s="142"/>
      <c r="BD830" s="142"/>
      <c r="BE830" s="142"/>
      <c r="BF830" s="142"/>
      <c r="BG830" s="142"/>
      <c r="BH830" s="142"/>
      <c r="BI830" s="142"/>
      <c r="BJ830" s="142"/>
      <c r="BK830" s="142"/>
      <c r="BL830" s="142"/>
      <c r="BM830" s="142"/>
      <c r="BN830" s="142"/>
    </row>
    <row r="831" spans="18:66" s="2" customFormat="1" x14ac:dyDescent="0.25">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c r="AU831" s="142"/>
      <c r="AV831" s="142"/>
      <c r="AW831" s="142"/>
      <c r="AX831" s="142"/>
      <c r="AY831" s="142"/>
      <c r="AZ831" s="142"/>
      <c r="BA831" s="142"/>
      <c r="BB831" s="142"/>
      <c r="BC831" s="142"/>
      <c r="BD831" s="142"/>
      <c r="BE831" s="142"/>
      <c r="BF831" s="142"/>
      <c r="BG831" s="142"/>
      <c r="BH831" s="142"/>
      <c r="BI831" s="142"/>
      <c r="BJ831" s="142"/>
      <c r="BK831" s="142"/>
      <c r="BL831" s="142"/>
      <c r="BM831" s="142"/>
      <c r="BN831" s="142"/>
    </row>
    <row r="832" spans="18:66" s="2" customFormat="1" x14ac:dyDescent="0.25">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c r="AU832" s="142"/>
      <c r="AV832" s="142"/>
      <c r="AW832" s="142"/>
      <c r="AX832" s="142"/>
      <c r="AY832" s="142"/>
      <c r="AZ832" s="142"/>
      <c r="BA832" s="142"/>
      <c r="BB832" s="142"/>
      <c r="BC832" s="142"/>
      <c r="BD832" s="142"/>
      <c r="BE832" s="142"/>
      <c r="BF832" s="142"/>
      <c r="BG832" s="142"/>
      <c r="BH832" s="142"/>
      <c r="BI832" s="142"/>
      <c r="BJ832" s="142"/>
      <c r="BK832" s="142"/>
      <c r="BL832" s="142"/>
      <c r="BM832" s="142"/>
      <c r="BN832" s="142"/>
    </row>
    <row r="833" spans="18:66" s="2" customFormat="1" x14ac:dyDescent="0.25">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c r="AU833" s="142"/>
      <c r="AV833" s="142"/>
      <c r="AW833" s="142"/>
      <c r="AX833" s="142"/>
      <c r="AY833" s="142"/>
      <c r="AZ833" s="142"/>
      <c r="BA833" s="142"/>
      <c r="BB833" s="142"/>
      <c r="BC833" s="142"/>
      <c r="BD833" s="142"/>
      <c r="BE833" s="142"/>
      <c r="BF833" s="142"/>
      <c r="BG833" s="142"/>
      <c r="BH833" s="142"/>
      <c r="BI833" s="142"/>
      <c r="BJ833" s="142"/>
      <c r="BK833" s="142"/>
      <c r="BL833" s="142"/>
      <c r="BM833" s="142"/>
      <c r="BN833" s="142"/>
    </row>
    <row r="834" spans="18:66" s="2" customFormat="1" x14ac:dyDescent="0.25">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c r="AU834" s="142"/>
      <c r="AV834" s="142"/>
      <c r="AW834" s="142"/>
      <c r="AX834" s="142"/>
      <c r="AY834" s="142"/>
      <c r="AZ834" s="142"/>
      <c r="BA834" s="142"/>
      <c r="BB834" s="142"/>
      <c r="BC834" s="142"/>
      <c r="BD834" s="142"/>
      <c r="BE834" s="142"/>
      <c r="BF834" s="142"/>
      <c r="BG834" s="142"/>
      <c r="BH834" s="142"/>
      <c r="BI834" s="142"/>
      <c r="BJ834" s="142"/>
      <c r="BK834" s="142"/>
      <c r="BL834" s="142"/>
      <c r="BM834" s="142"/>
      <c r="BN834" s="142"/>
    </row>
    <row r="835" spans="18:66" s="2" customFormat="1" x14ac:dyDescent="0.25">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c r="AU835" s="142"/>
      <c r="AV835" s="142"/>
      <c r="AW835" s="142"/>
      <c r="AX835" s="142"/>
      <c r="AY835" s="142"/>
      <c r="AZ835" s="142"/>
      <c r="BA835" s="142"/>
      <c r="BB835" s="142"/>
      <c r="BC835" s="142"/>
      <c r="BD835" s="142"/>
      <c r="BE835" s="142"/>
      <c r="BF835" s="142"/>
      <c r="BG835" s="142"/>
      <c r="BH835" s="142"/>
      <c r="BI835" s="142"/>
      <c r="BJ835" s="142"/>
      <c r="BK835" s="142"/>
      <c r="BL835" s="142"/>
      <c r="BM835" s="142"/>
      <c r="BN835" s="142"/>
    </row>
    <row r="836" spans="18:66" s="2" customFormat="1" x14ac:dyDescent="0.25">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c r="AU836" s="142"/>
      <c r="AV836" s="142"/>
      <c r="AW836" s="142"/>
      <c r="AX836" s="142"/>
      <c r="AY836" s="142"/>
      <c r="AZ836" s="142"/>
      <c r="BA836" s="142"/>
      <c r="BB836" s="142"/>
      <c r="BC836" s="142"/>
      <c r="BD836" s="142"/>
      <c r="BE836" s="142"/>
      <c r="BF836" s="142"/>
      <c r="BG836" s="142"/>
      <c r="BH836" s="142"/>
      <c r="BI836" s="142"/>
      <c r="BJ836" s="142"/>
      <c r="BK836" s="142"/>
      <c r="BL836" s="142"/>
      <c r="BM836" s="142"/>
      <c r="BN836" s="142"/>
    </row>
    <row r="837" spans="18:66" s="2" customFormat="1" x14ac:dyDescent="0.25">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c r="AU837" s="142"/>
      <c r="AV837" s="142"/>
      <c r="AW837" s="142"/>
      <c r="AX837" s="142"/>
      <c r="AY837" s="142"/>
      <c r="AZ837" s="142"/>
      <c r="BA837" s="142"/>
      <c r="BB837" s="142"/>
      <c r="BC837" s="142"/>
      <c r="BD837" s="142"/>
      <c r="BE837" s="142"/>
      <c r="BF837" s="142"/>
      <c r="BG837" s="142"/>
      <c r="BH837" s="142"/>
      <c r="BI837" s="142"/>
      <c r="BJ837" s="142"/>
      <c r="BK837" s="142"/>
      <c r="BL837" s="142"/>
      <c r="BM837" s="142"/>
      <c r="BN837" s="142"/>
    </row>
    <row r="838" spans="18:66" s="2" customFormat="1" x14ac:dyDescent="0.25">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c r="AU838" s="142"/>
      <c r="AV838" s="142"/>
      <c r="AW838" s="142"/>
      <c r="AX838" s="142"/>
      <c r="AY838" s="142"/>
      <c r="AZ838" s="142"/>
      <c r="BA838" s="142"/>
      <c r="BB838" s="142"/>
      <c r="BC838" s="142"/>
      <c r="BD838" s="142"/>
      <c r="BE838" s="142"/>
      <c r="BF838" s="142"/>
      <c r="BG838" s="142"/>
      <c r="BH838" s="142"/>
      <c r="BI838" s="142"/>
      <c r="BJ838" s="142"/>
      <c r="BK838" s="142"/>
      <c r="BL838" s="142"/>
      <c r="BM838" s="142"/>
      <c r="BN838" s="142"/>
    </row>
    <row r="839" spans="18:66" s="2" customFormat="1" x14ac:dyDescent="0.25">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c r="AU839" s="142"/>
      <c r="AV839" s="142"/>
      <c r="AW839" s="142"/>
      <c r="AX839" s="142"/>
      <c r="AY839" s="142"/>
      <c r="AZ839" s="142"/>
      <c r="BA839" s="142"/>
      <c r="BB839" s="142"/>
      <c r="BC839" s="142"/>
      <c r="BD839" s="142"/>
      <c r="BE839" s="142"/>
      <c r="BF839" s="142"/>
      <c r="BG839" s="142"/>
      <c r="BH839" s="142"/>
      <c r="BI839" s="142"/>
      <c r="BJ839" s="142"/>
      <c r="BK839" s="142"/>
      <c r="BL839" s="142"/>
      <c r="BM839" s="142"/>
      <c r="BN839" s="142"/>
    </row>
    <row r="840" spans="18:66" s="2" customFormat="1" x14ac:dyDescent="0.25">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c r="AU840" s="142"/>
      <c r="AV840" s="142"/>
      <c r="AW840" s="142"/>
      <c r="AX840" s="142"/>
      <c r="AY840" s="142"/>
      <c r="AZ840" s="142"/>
      <c r="BA840" s="142"/>
      <c r="BB840" s="142"/>
      <c r="BC840" s="142"/>
      <c r="BD840" s="142"/>
      <c r="BE840" s="142"/>
      <c r="BF840" s="142"/>
      <c r="BG840" s="142"/>
      <c r="BH840" s="142"/>
      <c r="BI840" s="142"/>
      <c r="BJ840" s="142"/>
      <c r="BK840" s="142"/>
      <c r="BL840" s="142"/>
      <c r="BM840" s="142"/>
      <c r="BN840" s="142"/>
    </row>
    <row r="841" spans="18:66" s="2" customFormat="1" x14ac:dyDescent="0.25">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c r="AU841" s="142"/>
      <c r="AV841" s="142"/>
      <c r="AW841" s="142"/>
      <c r="AX841" s="142"/>
      <c r="AY841" s="142"/>
      <c r="AZ841" s="142"/>
      <c r="BA841" s="142"/>
      <c r="BB841" s="142"/>
      <c r="BC841" s="142"/>
      <c r="BD841" s="142"/>
      <c r="BE841" s="142"/>
      <c r="BF841" s="142"/>
      <c r="BG841" s="142"/>
      <c r="BH841" s="142"/>
      <c r="BI841" s="142"/>
      <c r="BJ841" s="142"/>
      <c r="BK841" s="142"/>
      <c r="BL841" s="142"/>
      <c r="BM841" s="142"/>
      <c r="BN841" s="142"/>
    </row>
    <row r="842" spans="18:66" s="2" customFormat="1" x14ac:dyDescent="0.25">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c r="AU842" s="142"/>
      <c r="AV842" s="142"/>
      <c r="AW842" s="142"/>
      <c r="AX842" s="142"/>
      <c r="AY842" s="142"/>
      <c r="AZ842" s="142"/>
      <c r="BA842" s="142"/>
      <c r="BB842" s="142"/>
      <c r="BC842" s="142"/>
      <c r="BD842" s="142"/>
      <c r="BE842" s="142"/>
      <c r="BF842" s="142"/>
      <c r="BG842" s="142"/>
      <c r="BH842" s="142"/>
      <c r="BI842" s="142"/>
      <c r="BJ842" s="142"/>
      <c r="BK842" s="142"/>
      <c r="BL842" s="142"/>
      <c r="BM842" s="142"/>
      <c r="BN842" s="142"/>
    </row>
    <row r="843" spans="18:66" s="2" customFormat="1" x14ac:dyDescent="0.25">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c r="AU843" s="142"/>
      <c r="AV843" s="142"/>
      <c r="AW843" s="142"/>
      <c r="AX843" s="142"/>
      <c r="AY843" s="142"/>
      <c r="AZ843" s="142"/>
      <c r="BA843" s="142"/>
      <c r="BB843" s="142"/>
      <c r="BC843" s="142"/>
      <c r="BD843" s="142"/>
      <c r="BE843" s="142"/>
      <c r="BF843" s="142"/>
      <c r="BG843" s="142"/>
      <c r="BH843" s="142"/>
      <c r="BI843" s="142"/>
      <c r="BJ843" s="142"/>
      <c r="BK843" s="142"/>
      <c r="BL843" s="142"/>
      <c r="BM843" s="142"/>
      <c r="BN843" s="142"/>
    </row>
    <row r="844" spans="18:66" s="2" customFormat="1" x14ac:dyDescent="0.25">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c r="AU844" s="142"/>
      <c r="AV844" s="142"/>
      <c r="AW844" s="142"/>
      <c r="AX844" s="142"/>
      <c r="AY844" s="142"/>
      <c r="AZ844" s="142"/>
      <c r="BA844" s="142"/>
      <c r="BB844" s="142"/>
      <c r="BC844" s="142"/>
      <c r="BD844" s="142"/>
      <c r="BE844" s="142"/>
      <c r="BF844" s="142"/>
      <c r="BG844" s="142"/>
      <c r="BH844" s="142"/>
      <c r="BI844" s="142"/>
      <c r="BJ844" s="142"/>
      <c r="BK844" s="142"/>
      <c r="BL844" s="142"/>
      <c r="BM844" s="142"/>
      <c r="BN844" s="142"/>
    </row>
    <row r="845" spans="18:66" s="2" customFormat="1" x14ac:dyDescent="0.25">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c r="AU845" s="142"/>
      <c r="AV845" s="142"/>
      <c r="AW845" s="142"/>
      <c r="AX845" s="142"/>
      <c r="AY845" s="142"/>
      <c r="AZ845" s="142"/>
      <c r="BA845" s="142"/>
      <c r="BB845" s="142"/>
      <c r="BC845" s="142"/>
      <c r="BD845" s="142"/>
      <c r="BE845" s="142"/>
      <c r="BF845" s="142"/>
      <c r="BG845" s="142"/>
      <c r="BH845" s="142"/>
      <c r="BI845" s="142"/>
      <c r="BJ845" s="142"/>
      <c r="BK845" s="142"/>
      <c r="BL845" s="142"/>
      <c r="BM845" s="142"/>
      <c r="BN845" s="142"/>
    </row>
    <row r="846" spans="18:66" s="2" customFormat="1" x14ac:dyDescent="0.25">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c r="AU846" s="142"/>
      <c r="AV846" s="142"/>
      <c r="AW846" s="142"/>
      <c r="AX846" s="142"/>
      <c r="AY846" s="142"/>
      <c r="AZ846" s="142"/>
      <c r="BA846" s="142"/>
      <c r="BB846" s="142"/>
      <c r="BC846" s="142"/>
      <c r="BD846" s="142"/>
      <c r="BE846" s="142"/>
      <c r="BF846" s="142"/>
      <c r="BG846" s="142"/>
      <c r="BH846" s="142"/>
      <c r="BI846" s="142"/>
      <c r="BJ846" s="142"/>
      <c r="BK846" s="142"/>
      <c r="BL846" s="142"/>
      <c r="BM846" s="142"/>
      <c r="BN846" s="142"/>
    </row>
    <row r="847" spans="18:66" s="2" customFormat="1" x14ac:dyDescent="0.25">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c r="AU847" s="142"/>
      <c r="AV847" s="142"/>
      <c r="AW847" s="142"/>
      <c r="AX847" s="142"/>
      <c r="AY847" s="142"/>
      <c r="AZ847" s="142"/>
      <c r="BA847" s="142"/>
      <c r="BB847" s="142"/>
      <c r="BC847" s="142"/>
      <c r="BD847" s="142"/>
      <c r="BE847" s="142"/>
      <c r="BF847" s="142"/>
      <c r="BG847" s="142"/>
      <c r="BH847" s="142"/>
      <c r="BI847" s="142"/>
      <c r="BJ847" s="142"/>
      <c r="BK847" s="142"/>
      <c r="BL847" s="142"/>
      <c r="BM847" s="142"/>
      <c r="BN847" s="142"/>
    </row>
    <row r="848" spans="18:66" s="2" customFormat="1" x14ac:dyDescent="0.25">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c r="AU848" s="142"/>
      <c r="AV848" s="142"/>
      <c r="AW848" s="142"/>
      <c r="AX848" s="142"/>
      <c r="AY848" s="142"/>
      <c r="AZ848" s="142"/>
      <c r="BA848" s="142"/>
      <c r="BB848" s="142"/>
      <c r="BC848" s="142"/>
      <c r="BD848" s="142"/>
      <c r="BE848" s="142"/>
      <c r="BF848" s="142"/>
      <c r="BG848" s="142"/>
      <c r="BH848" s="142"/>
      <c r="BI848" s="142"/>
      <c r="BJ848" s="142"/>
      <c r="BK848" s="142"/>
      <c r="BL848" s="142"/>
      <c r="BM848" s="142"/>
      <c r="BN848" s="142"/>
    </row>
    <row r="849" spans="18:66" s="2" customFormat="1" x14ac:dyDescent="0.25">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c r="AU849" s="142"/>
      <c r="AV849" s="142"/>
      <c r="AW849" s="142"/>
      <c r="AX849" s="142"/>
      <c r="AY849" s="142"/>
      <c r="AZ849" s="142"/>
      <c r="BA849" s="142"/>
      <c r="BB849" s="142"/>
      <c r="BC849" s="142"/>
      <c r="BD849" s="142"/>
      <c r="BE849" s="142"/>
      <c r="BF849" s="142"/>
      <c r="BG849" s="142"/>
      <c r="BH849" s="142"/>
      <c r="BI849" s="142"/>
      <c r="BJ849" s="142"/>
      <c r="BK849" s="142"/>
      <c r="BL849" s="142"/>
      <c r="BM849" s="142"/>
      <c r="BN849" s="142"/>
    </row>
    <row r="850" spans="18:66" s="2" customFormat="1" x14ac:dyDescent="0.25">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c r="AU850" s="142"/>
      <c r="AV850" s="142"/>
      <c r="AW850" s="142"/>
      <c r="AX850" s="142"/>
      <c r="AY850" s="142"/>
      <c r="AZ850" s="142"/>
      <c r="BA850" s="142"/>
      <c r="BB850" s="142"/>
      <c r="BC850" s="142"/>
      <c r="BD850" s="142"/>
      <c r="BE850" s="142"/>
      <c r="BF850" s="142"/>
      <c r="BG850" s="142"/>
      <c r="BH850" s="142"/>
      <c r="BI850" s="142"/>
      <c r="BJ850" s="142"/>
      <c r="BK850" s="142"/>
      <c r="BL850" s="142"/>
      <c r="BM850" s="142"/>
      <c r="BN850" s="142"/>
    </row>
    <row r="851" spans="18:66" s="2" customFormat="1" x14ac:dyDescent="0.25">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c r="AU851" s="142"/>
      <c r="AV851" s="142"/>
      <c r="AW851" s="142"/>
      <c r="AX851" s="142"/>
      <c r="AY851" s="142"/>
      <c r="AZ851" s="142"/>
      <c r="BA851" s="142"/>
      <c r="BB851" s="142"/>
      <c r="BC851" s="142"/>
      <c r="BD851" s="142"/>
      <c r="BE851" s="142"/>
      <c r="BF851" s="142"/>
      <c r="BG851" s="142"/>
      <c r="BH851" s="142"/>
      <c r="BI851" s="142"/>
      <c r="BJ851" s="142"/>
      <c r="BK851" s="142"/>
      <c r="BL851" s="142"/>
      <c r="BM851" s="142"/>
      <c r="BN851" s="142"/>
    </row>
    <row r="852" spans="18:66" s="2" customFormat="1" x14ac:dyDescent="0.25">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c r="AU852" s="142"/>
      <c r="AV852" s="142"/>
      <c r="AW852" s="142"/>
      <c r="AX852" s="142"/>
      <c r="AY852" s="142"/>
      <c r="AZ852" s="142"/>
      <c r="BA852" s="142"/>
      <c r="BB852" s="142"/>
      <c r="BC852" s="142"/>
      <c r="BD852" s="142"/>
      <c r="BE852" s="142"/>
      <c r="BF852" s="142"/>
      <c r="BG852" s="142"/>
      <c r="BH852" s="142"/>
      <c r="BI852" s="142"/>
      <c r="BJ852" s="142"/>
      <c r="BK852" s="142"/>
      <c r="BL852" s="142"/>
      <c r="BM852" s="142"/>
      <c r="BN852" s="142"/>
    </row>
    <row r="853" spans="18:66" s="2" customFormat="1" x14ac:dyDescent="0.25">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c r="AU853" s="142"/>
      <c r="AV853" s="142"/>
      <c r="AW853" s="142"/>
      <c r="AX853" s="142"/>
      <c r="AY853" s="142"/>
      <c r="AZ853" s="142"/>
      <c r="BA853" s="142"/>
      <c r="BB853" s="142"/>
      <c r="BC853" s="142"/>
      <c r="BD853" s="142"/>
      <c r="BE853" s="142"/>
      <c r="BF853" s="142"/>
      <c r="BG853" s="142"/>
      <c r="BH853" s="142"/>
      <c r="BI853" s="142"/>
      <c r="BJ853" s="142"/>
      <c r="BK853" s="142"/>
      <c r="BL853" s="142"/>
      <c r="BM853" s="142"/>
      <c r="BN853" s="142"/>
    </row>
    <row r="854" spans="18:66" s="2" customFormat="1" x14ac:dyDescent="0.25">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c r="AU854" s="142"/>
      <c r="AV854" s="142"/>
      <c r="AW854" s="142"/>
      <c r="AX854" s="142"/>
      <c r="AY854" s="142"/>
      <c r="AZ854" s="142"/>
      <c r="BA854" s="142"/>
      <c r="BB854" s="142"/>
      <c r="BC854" s="142"/>
      <c r="BD854" s="142"/>
      <c r="BE854" s="142"/>
      <c r="BF854" s="142"/>
      <c r="BG854" s="142"/>
      <c r="BH854" s="142"/>
      <c r="BI854" s="142"/>
      <c r="BJ854" s="142"/>
      <c r="BK854" s="142"/>
      <c r="BL854" s="142"/>
      <c r="BM854" s="142"/>
      <c r="BN854" s="142"/>
    </row>
    <row r="855" spans="18:66" s="2" customFormat="1" x14ac:dyDescent="0.25">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c r="AU855" s="142"/>
      <c r="AV855" s="142"/>
      <c r="AW855" s="142"/>
      <c r="AX855" s="142"/>
      <c r="AY855" s="142"/>
      <c r="AZ855" s="142"/>
      <c r="BA855" s="142"/>
      <c r="BB855" s="142"/>
      <c r="BC855" s="142"/>
      <c r="BD855" s="142"/>
      <c r="BE855" s="142"/>
      <c r="BF855" s="142"/>
      <c r="BG855" s="142"/>
      <c r="BH855" s="142"/>
      <c r="BI855" s="142"/>
      <c r="BJ855" s="142"/>
      <c r="BK855" s="142"/>
      <c r="BL855" s="142"/>
      <c r="BM855" s="142"/>
      <c r="BN855" s="142"/>
    </row>
    <row r="856" spans="18:66" s="2" customFormat="1" x14ac:dyDescent="0.25">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c r="AU856" s="142"/>
      <c r="AV856" s="142"/>
      <c r="AW856" s="142"/>
      <c r="AX856" s="142"/>
      <c r="AY856" s="142"/>
      <c r="AZ856" s="142"/>
      <c r="BA856" s="142"/>
      <c r="BB856" s="142"/>
      <c r="BC856" s="142"/>
      <c r="BD856" s="142"/>
      <c r="BE856" s="142"/>
      <c r="BF856" s="142"/>
      <c r="BG856" s="142"/>
      <c r="BH856" s="142"/>
      <c r="BI856" s="142"/>
      <c r="BJ856" s="142"/>
      <c r="BK856" s="142"/>
      <c r="BL856" s="142"/>
      <c r="BM856" s="142"/>
      <c r="BN856" s="142"/>
    </row>
    <row r="857" spans="18:66" s="2" customFormat="1" x14ac:dyDescent="0.25">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c r="AU857" s="142"/>
      <c r="AV857" s="142"/>
      <c r="AW857" s="142"/>
      <c r="AX857" s="142"/>
      <c r="AY857" s="142"/>
      <c r="AZ857" s="142"/>
      <c r="BA857" s="142"/>
      <c r="BB857" s="142"/>
      <c r="BC857" s="142"/>
      <c r="BD857" s="142"/>
      <c r="BE857" s="142"/>
      <c r="BF857" s="142"/>
      <c r="BG857" s="142"/>
      <c r="BH857" s="142"/>
      <c r="BI857" s="142"/>
      <c r="BJ857" s="142"/>
      <c r="BK857" s="142"/>
      <c r="BL857" s="142"/>
      <c r="BM857" s="142"/>
      <c r="BN857" s="142"/>
    </row>
    <row r="858" spans="18:66" s="2" customFormat="1" x14ac:dyDescent="0.25">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c r="AU858" s="142"/>
      <c r="AV858" s="142"/>
      <c r="AW858" s="142"/>
      <c r="AX858" s="142"/>
      <c r="AY858" s="142"/>
      <c r="AZ858" s="142"/>
      <c r="BA858" s="142"/>
      <c r="BB858" s="142"/>
      <c r="BC858" s="142"/>
      <c r="BD858" s="142"/>
      <c r="BE858" s="142"/>
      <c r="BF858" s="142"/>
      <c r="BG858" s="142"/>
      <c r="BH858" s="142"/>
      <c r="BI858" s="142"/>
      <c r="BJ858" s="142"/>
      <c r="BK858" s="142"/>
      <c r="BL858" s="142"/>
      <c r="BM858" s="142"/>
      <c r="BN858" s="142"/>
    </row>
    <row r="859" spans="18:66" s="2" customFormat="1" x14ac:dyDescent="0.25">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c r="AU859" s="142"/>
      <c r="AV859" s="142"/>
      <c r="AW859" s="142"/>
      <c r="AX859" s="142"/>
      <c r="AY859" s="142"/>
      <c r="AZ859" s="142"/>
      <c r="BA859" s="142"/>
      <c r="BB859" s="142"/>
      <c r="BC859" s="142"/>
      <c r="BD859" s="142"/>
      <c r="BE859" s="142"/>
      <c r="BF859" s="142"/>
      <c r="BG859" s="142"/>
      <c r="BH859" s="142"/>
      <c r="BI859" s="142"/>
      <c r="BJ859" s="142"/>
      <c r="BK859" s="142"/>
      <c r="BL859" s="142"/>
      <c r="BM859" s="142"/>
      <c r="BN859" s="142"/>
    </row>
    <row r="860" spans="18:66" s="2" customFormat="1" x14ac:dyDescent="0.25">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c r="AU860" s="142"/>
      <c r="AV860" s="142"/>
      <c r="AW860" s="142"/>
      <c r="AX860" s="142"/>
      <c r="AY860" s="142"/>
      <c r="AZ860" s="142"/>
      <c r="BA860" s="142"/>
      <c r="BB860" s="142"/>
      <c r="BC860" s="142"/>
      <c r="BD860" s="142"/>
      <c r="BE860" s="142"/>
      <c r="BF860" s="142"/>
      <c r="BG860" s="142"/>
      <c r="BH860" s="142"/>
      <c r="BI860" s="142"/>
      <c r="BJ860" s="142"/>
      <c r="BK860" s="142"/>
      <c r="BL860" s="142"/>
      <c r="BM860" s="142"/>
      <c r="BN860" s="142"/>
    </row>
    <row r="861" spans="18:66" s="2" customFormat="1" x14ac:dyDescent="0.25">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c r="AU861" s="142"/>
      <c r="AV861" s="142"/>
      <c r="AW861" s="142"/>
      <c r="AX861" s="142"/>
      <c r="AY861" s="142"/>
      <c r="AZ861" s="142"/>
      <c r="BA861" s="142"/>
      <c r="BB861" s="142"/>
      <c r="BC861" s="142"/>
      <c r="BD861" s="142"/>
      <c r="BE861" s="142"/>
      <c r="BF861" s="142"/>
      <c r="BG861" s="142"/>
      <c r="BH861" s="142"/>
      <c r="BI861" s="142"/>
      <c r="BJ861" s="142"/>
      <c r="BK861" s="142"/>
      <c r="BL861" s="142"/>
      <c r="BM861" s="142"/>
      <c r="BN861" s="142"/>
    </row>
    <row r="862" spans="18:66" s="2" customFormat="1" x14ac:dyDescent="0.25">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c r="AU862" s="142"/>
      <c r="AV862" s="142"/>
      <c r="AW862" s="142"/>
      <c r="AX862" s="142"/>
      <c r="AY862" s="142"/>
      <c r="AZ862" s="142"/>
      <c r="BA862" s="142"/>
      <c r="BB862" s="142"/>
      <c r="BC862" s="142"/>
      <c r="BD862" s="142"/>
      <c r="BE862" s="142"/>
      <c r="BF862" s="142"/>
      <c r="BG862" s="142"/>
      <c r="BH862" s="142"/>
      <c r="BI862" s="142"/>
      <c r="BJ862" s="142"/>
      <c r="BK862" s="142"/>
      <c r="BL862" s="142"/>
      <c r="BM862" s="142"/>
      <c r="BN862" s="142"/>
    </row>
    <row r="863" spans="18:66" s="2" customFormat="1" x14ac:dyDescent="0.25">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c r="AU863" s="142"/>
      <c r="AV863" s="142"/>
      <c r="AW863" s="142"/>
      <c r="AX863" s="142"/>
      <c r="AY863" s="142"/>
      <c r="AZ863" s="142"/>
      <c r="BA863" s="142"/>
      <c r="BB863" s="142"/>
      <c r="BC863" s="142"/>
      <c r="BD863" s="142"/>
      <c r="BE863" s="142"/>
      <c r="BF863" s="142"/>
      <c r="BG863" s="142"/>
      <c r="BH863" s="142"/>
      <c r="BI863" s="142"/>
      <c r="BJ863" s="142"/>
      <c r="BK863" s="142"/>
      <c r="BL863" s="142"/>
      <c r="BM863" s="142"/>
      <c r="BN863" s="142"/>
    </row>
    <row r="864" spans="18:66" s="2" customFormat="1" x14ac:dyDescent="0.25">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c r="AU864" s="142"/>
      <c r="AV864" s="142"/>
      <c r="AW864" s="142"/>
      <c r="AX864" s="142"/>
      <c r="AY864" s="142"/>
      <c r="AZ864" s="142"/>
      <c r="BA864" s="142"/>
      <c r="BB864" s="142"/>
      <c r="BC864" s="142"/>
      <c r="BD864" s="142"/>
      <c r="BE864" s="142"/>
      <c r="BF864" s="142"/>
      <c r="BG864" s="142"/>
      <c r="BH864" s="142"/>
      <c r="BI864" s="142"/>
      <c r="BJ864" s="142"/>
      <c r="BK864" s="142"/>
      <c r="BL864" s="142"/>
      <c r="BM864" s="142"/>
      <c r="BN864" s="142"/>
    </row>
    <row r="865" spans="18:66" s="2" customFormat="1" x14ac:dyDescent="0.25">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c r="AU865" s="142"/>
      <c r="AV865" s="142"/>
      <c r="AW865" s="142"/>
      <c r="AX865" s="142"/>
      <c r="AY865" s="142"/>
      <c r="AZ865" s="142"/>
      <c r="BA865" s="142"/>
      <c r="BB865" s="142"/>
      <c r="BC865" s="142"/>
      <c r="BD865" s="142"/>
      <c r="BE865" s="142"/>
      <c r="BF865" s="142"/>
      <c r="BG865" s="142"/>
      <c r="BH865" s="142"/>
      <c r="BI865" s="142"/>
      <c r="BJ865" s="142"/>
      <c r="BK865" s="142"/>
      <c r="BL865" s="142"/>
      <c r="BM865" s="142"/>
      <c r="BN865" s="142"/>
    </row>
    <row r="866" spans="18:66" s="2" customFormat="1" x14ac:dyDescent="0.25">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c r="AU866" s="142"/>
      <c r="AV866" s="142"/>
      <c r="AW866" s="142"/>
      <c r="AX866" s="142"/>
      <c r="AY866" s="142"/>
      <c r="AZ866" s="142"/>
      <c r="BA866" s="142"/>
      <c r="BB866" s="142"/>
      <c r="BC866" s="142"/>
      <c r="BD866" s="142"/>
      <c r="BE866" s="142"/>
      <c r="BF866" s="142"/>
      <c r="BG866" s="142"/>
      <c r="BH866" s="142"/>
      <c r="BI866" s="142"/>
      <c r="BJ866" s="142"/>
      <c r="BK866" s="142"/>
      <c r="BL866" s="142"/>
      <c r="BM866" s="142"/>
      <c r="BN866" s="142"/>
    </row>
    <row r="867" spans="18:66" s="2" customFormat="1" x14ac:dyDescent="0.25">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c r="AU867" s="142"/>
      <c r="AV867" s="142"/>
      <c r="AW867" s="142"/>
      <c r="AX867" s="142"/>
      <c r="AY867" s="142"/>
      <c r="AZ867" s="142"/>
      <c r="BA867" s="142"/>
      <c r="BB867" s="142"/>
      <c r="BC867" s="142"/>
      <c r="BD867" s="142"/>
      <c r="BE867" s="142"/>
      <c r="BF867" s="142"/>
      <c r="BG867" s="142"/>
      <c r="BH867" s="142"/>
      <c r="BI867" s="142"/>
      <c r="BJ867" s="142"/>
      <c r="BK867" s="142"/>
      <c r="BL867" s="142"/>
      <c r="BM867" s="142"/>
      <c r="BN867" s="142"/>
    </row>
    <row r="868" spans="18:66" s="2" customFormat="1" x14ac:dyDescent="0.25">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c r="AU868" s="142"/>
      <c r="AV868" s="142"/>
      <c r="AW868" s="142"/>
      <c r="AX868" s="142"/>
      <c r="AY868" s="142"/>
      <c r="AZ868" s="142"/>
      <c r="BA868" s="142"/>
      <c r="BB868" s="142"/>
      <c r="BC868" s="142"/>
      <c r="BD868" s="142"/>
      <c r="BE868" s="142"/>
      <c r="BF868" s="142"/>
      <c r="BG868" s="142"/>
      <c r="BH868" s="142"/>
      <c r="BI868" s="142"/>
      <c r="BJ868" s="142"/>
      <c r="BK868" s="142"/>
      <c r="BL868" s="142"/>
      <c r="BM868" s="142"/>
      <c r="BN868" s="142"/>
    </row>
    <row r="869" spans="18:66" s="2" customFormat="1" x14ac:dyDescent="0.25">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c r="AU869" s="142"/>
      <c r="AV869" s="142"/>
      <c r="AW869" s="142"/>
      <c r="AX869" s="142"/>
      <c r="AY869" s="142"/>
      <c r="AZ869" s="142"/>
      <c r="BA869" s="142"/>
      <c r="BB869" s="142"/>
      <c r="BC869" s="142"/>
      <c r="BD869" s="142"/>
      <c r="BE869" s="142"/>
      <c r="BF869" s="142"/>
      <c r="BG869" s="142"/>
      <c r="BH869" s="142"/>
      <c r="BI869" s="142"/>
      <c r="BJ869" s="142"/>
      <c r="BK869" s="142"/>
      <c r="BL869" s="142"/>
      <c r="BM869" s="142"/>
      <c r="BN869" s="142"/>
    </row>
    <row r="870" spans="18:66" s="2" customFormat="1" x14ac:dyDescent="0.25">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c r="AU870" s="142"/>
      <c r="AV870" s="142"/>
      <c r="AW870" s="142"/>
      <c r="AX870" s="142"/>
      <c r="AY870" s="142"/>
      <c r="AZ870" s="142"/>
      <c r="BA870" s="142"/>
      <c r="BB870" s="142"/>
      <c r="BC870" s="142"/>
      <c r="BD870" s="142"/>
      <c r="BE870" s="142"/>
      <c r="BF870" s="142"/>
      <c r="BG870" s="142"/>
      <c r="BH870" s="142"/>
      <c r="BI870" s="142"/>
      <c r="BJ870" s="142"/>
      <c r="BK870" s="142"/>
      <c r="BL870" s="142"/>
      <c r="BM870" s="142"/>
      <c r="BN870" s="142"/>
    </row>
    <row r="871" spans="18:66" s="2" customFormat="1" x14ac:dyDescent="0.25">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c r="AU871" s="142"/>
      <c r="AV871" s="142"/>
      <c r="AW871" s="142"/>
      <c r="AX871" s="142"/>
      <c r="AY871" s="142"/>
      <c r="AZ871" s="142"/>
      <c r="BA871" s="142"/>
      <c r="BB871" s="142"/>
      <c r="BC871" s="142"/>
      <c r="BD871" s="142"/>
      <c r="BE871" s="142"/>
      <c r="BF871" s="142"/>
      <c r="BG871" s="142"/>
      <c r="BH871" s="142"/>
      <c r="BI871" s="142"/>
      <c r="BJ871" s="142"/>
      <c r="BK871" s="142"/>
      <c r="BL871" s="142"/>
      <c r="BM871" s="142"/>
      <c r="BN871" s="142"/>
    </row>
    <row r="872" spans="18:66" s="2" customFormat="1" x14ac:dyDescent="0.25">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c r="AU872" s="142"/>
      <c r="AV872" s="142"/>
      <c r="AW872" s="142"/>
      <c r="AX872" s="142"/>
      <c r="AY872" s="142"/>
      <c r="AZ872" s="142"/>
      <c r="BA872" s="142"/>
      <c r="BB872" s="142"/>
      <c r="BC872" s="142"/>
      <c r="BD872" s="142"/>
      <c r="BE872" s="142"/>
      <c r="BF872" s="142"/>
      <c r="BG872" s="142"/>
      <c r="BH872" s="142"/>
      <c r="BI872" s="142"/>
      <c r="BJ872" s="142"/>
      <c r="BK872" s="142"/>
      <c r="BL872" s="142"/>
      <c r="BM872" s="142"/>
      <c r="BN872" s="142"/>
    </row>
    <row r="873" spans="18:66" s="2" customFormat="1" x14ac:dyDescent="0.25">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c r="AU873" s="142"/>
      <c r="AV873" s="142"/>
      <c r="AW873" s="142"/>
      <c r="AX873" s="142"/>
      <c r="AY873" s="142"/>
      <c r="AZ873" s="142"/>
      <c r="BA873" s="142"/>
      <c r="BB873" s="142"/>
      <c r="BC873" s="142"/>
      <c r="BD873" s="142"/>
      <c r="BE873" s="142"/>
      <c r="BF873" s="142"/>
      <c r="BG873" s="142"/>
      <c r="BH873" s="142"/>
      <c r="BI873" s="142"/>
      <c r="BJ873" s="142"/>
      <c r="BK873" s="142"/>
      <c r="BL873" s="142"/>
      <c r="BM873" s="142"/>
      <c r="BN873" s="142"/>
    </row>
    <row r="874" spans="18:66" s="2" customFormat="1" x14ac:dyDescent="0.25">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c r="AU874" s="142"/>
      <c r="AV874" s="142"/>
      <c r="AW874" s="142"/>
      <c r="AX874" s="142"/>
      <c r="AY874" s="142"/>
      <c r="AZ874" s="142"/>
      <c r="BA874" s="142"/>
      <c r="BB874" s="142"/>
      <c r="BC874" s="142"/>
      <c r="BD874" s="142"/>
      <c r="BE874" s="142"/>
      <c r="BF874" s="142"/>
      <c r="BG874" s="142"/>
      <c r="BH874" s="142"/>
      <c r="BI874" s="142"/>
      <c r="BJ874" s="142"/>
      <c r="BK874" s="142"/>
      <c r="BL874" s="142"/>
      <c r="BM874" s="142"/>
      <c r="BN874" s="142"/>
    </row>
    <row r="875" spans="18:66" s="2" customFormat="1" x14ac:dyDescent="0.25">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c r="AU875" s="142"/>
      <c r="AV875" s="142"/>
      <c r="AW875" s="142"/>
      <c r="AX875" s="142"/>
      <c r="AY875" s="142"/>
      <c r="AZ875" s="142"/>
      <c r="BA875" s="142"/>
      <c r="BB875" s="142"/>
      <c r="BC875" s="142"/>
      <c r="BD875" s="142"/>
      <c r="BE875" s="142"/>
      <c r="BF875" s="142"/>
      <c r="BG875" s="142"/>
      <c r="BH875" s="142"/>
      <c r="BI875" s="142"/>
      <c r="BJ875" s="142"/>
      <c r="BK875" s="142"/>
      <c r="BL875" s="142"/>
      <c r="BM875" s="142"/>
      <c r="BN875" s="142"/>
    </row>
    <row r="876" spans="18:66" s="2" customFormat="1" x14ac:dyDescent="0.25">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c r="AU876" s="142"/>
      <c r="AV876" s="142"/>
      <c r="AW876" s="142"/>
      <c r="AX876" s="142"/>
      <c r="AY876" s="142"/>
      <c r="AZ876" s="142"/>
      <c r="BA876" s="142"/>
      <c r="BB876" s="142"/>
      <c r="BC876" s="142"/>
      <c r="BD876" s="142"/>
      <c r="BE876" s="142"/>
      <c r="BF876" s="142"/>
      <c r="BG876" s="142"/>
      <c r="BH876" s="142"/>
      <c r="BI876" s="142"/>
      <c r="BJ876" s="142"/>
      <c r="BK876" s="142"/>
      <c r="BL876" s="142"/>
      <c r="BM876" s="142"/>
      <c r="BN876" s="142"/>
    </row>
    <row r="877" spans="18:66" s="2" customFormat="1" x14ac:dyDescent="0.25">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c r="AU877" s="142"/>
      <c r="AV877" s="142"/>
      <c r="AW877" s="142"/>
      <c r="AX877" s="142"/>
      <c r="AY877" s="142"/>
      <c r="AZ877" s="142"/>
      <c r="BA877" s="142"/>
      <c r="BB877" s="142"/>
      <c r="BC877" s="142"/>
      <c r="BD877" s="142"/>
      <c r="BE877" s="142"/>
      <c r="BF877" s="142"/>
      <c r="BG877" s="142"/>
      <c r="BH877" s="142"/>
      <c r="BI877" s="142"/>
      <c r="BJ877" s="142"/>
      <c r="BK877" s="142"/>
      <c r="BL877" s="142"/>
      <c r="BM877" s="142"/>
      <c r="BN877" s="142"/>
    </row>
    <row r="878" spans="18:66" s="2" customFormat="1" x14ac:dyDescent="0.25">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c r="AU878" s="142"/>
      <c r="AV878" s="142"/>
      <c r="AW878" s="142"/>
      <c r="AX878" s="142"/>
      <c r="AY878" s="142"/>
      <c r="AZ878" s="142"/>
      <c r="BA878" s="142"/>
      <c r="BB878" s="142"/>
      <c r="BC878" s="142"/>
      <c r="BD878" s="142"/>
      <c r="BE878" s="142"/>
      <c r="BF878" s="142"/>
      <c r="BG878" s="142"/>
      <c r="BH878" s="142"/>
      <c r="BI878" s="142"/>
      <c r="BJ878" s="142"/>
      <c r="BK878" s="142"/>
      <c r="BL878" s="142"/>
      <c r="BM878" s="142"/>
      <c r="BN878" s="142"/>
    </row>
    <row r="879" spans="18:66" s="2" customFormat="1" x14ac:dyDescent="0.25">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c r="AU879" s="142"/>
      <c r="AV879" s="142"/>
      <c r="AW879" s="142"/>
      <c r="AX879" s="142"/>
      <c r="AY879" s="142"/>
      <c r="AZ879" s="142"/>
      <c r="BA879" s="142"/>
      <c r="BB879" s="142"/>
      <c r="BC879" s="142"/>
      <c r="BD879" s="142"/>
      <c r="BE879" s="142"/>
      <c r="BF879" s="142"/>
      <c r="BG879" s="142"/>
      <c r="BH879" s="142"/>
      <c r="BI879" s="142"/>
      <c r="BJ879" s="142"/>
      <c r="BK879" s="142"/>
      <c r="BL879" s="142"/>
      <c r="BM879" s="142"/>
      <c r="BN879" s="142"/>
    </row>
    <row r="880" spans="18:66" s="2" customFormat="1" x14ac:dyDescent="0.25">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c r="AU880" s="142"/>
      <c r="AV880" s="142"/>
      <c r="AW880" s="142"/>
      <c r="AX880" s="142"/>
      <c r="AY880" s="142"/>
      <c r="AZ880" s="142"/>
      <c r="BA880" s="142"/>
      <c r="BB880" s="142"/>
      <c r="BC880" s="142"/>
      <c r="BD880" s="142"/>
      <c r="BE880" s="142"/>
      <c r="BF880" s="142"/>
      <c r="BG880" s="142"/>
      <c r="BH880" s="142"/>
      <c r="BI880" s="142"/>
      <c r="BJ880" s="142"/>
      <c r="BK880" s="142"/>
      <c r="BL880" s="142"/>
      <c r="BM880" s="142"/>
      <c r="BN880" s="142"/>
    </row>
    <row r="881" spans="18:66" s="2" customFormat="1" x14ac:dyDescent="0.25">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c r="AU881" s="142"/>
      <c r="AV881" s="142"/>
      <c r="AW881" s="142"/>
      <c r="AX881" s="142"/>
      <c r="AY881" s="142"/>
      <c r="AZ881" s="142"/>
      <c r="BA881" s="142"/>
      <c r="BB881" s="142"/>
      <c r="BC881" s="142"/>
      <c r="BD881" s="142"/>
      <c r="BE881" s="142"/>
      <c r="BF881" s="142"/>
      <c r="BG881" s="142"/>
      <c r="BH881" s="142"/>
      <c r="BI881" s="142"/>
      <c r="BJ881" s="142"/>
      <c r="BK881" s="142"/>
      <c r="BL881" s="142"/>
      <c r="BM881" s="142"/>
      <c r="BN881" s="142"/>
    </row>
    <row r="882" spans="18:66" s="2" customFormat="1" x14ac:dyDescent="0.25">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c r="AU882" s="142"/>
      <c r="AV882" s="142"/>
      <c r="AW882" s="142"/>
      <c r="AX882" s="142"/>
      <c r="AY882" s="142"/>
      <c r="AZ882" s="142"/>
      <c r="BA882" s="142"/>
      <c r="BB882" s="142"/>
      <c r="BC882" s="142"/>
      <c r="BD882" s="142"/>
      <c r="BE882" s="142"/>
      <c r="BF882" s="142"/>
      <c r="BG882" s="142"/>
      <c r="BH882" s="142"/>
      <c r="BI882" s="142"/>
      <c r="BJ882" s="142"/>
      <c r="BK882" s="142"/>
      <c r="BL882" s="142"/>
      <c r="BM882" s="142"/>
      <c r="BN882" s="142"/>
    </row>
    <row r="883" spans="18:66" s="2" customFormat="1" x14ac:dyDescent="0.25">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c r="AU883" s="142"/>
      <c r="AV883" s="142"/>
      <c r="AW883" s="142"/>
      <c r="AX883" s="142"/>
      <c r="AY883" s="142"/>
      <c r="AZ883" s="142"/>
      <c r="BA883" s="142"/>
      <c r="BB883" s="142"/>
      <c r="BC883" s="142"/>
      <c r="BD883" s="142"/>
      <c r="BE883" s="142"/>
      <c r="BF883" s="142"/>
      <c r="BG883" s="142"/>
      <c r="BH883" s="142"/>
      <c r="BI883" s="142"/>
      <c r="BJ883" s="142"/>
      <c r="BK883" s="142"/>
      <c r="BL883" s="142"/>
      <c r="BM883" s="142"/>
      <c r="BN883" s="142"/>
    </row>
    <row r="884" spans="18:66" s="2" customFormat="1" x14ac:dyDescent="0.25">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c r="AU884" s="142"/>
      <c r="AV884" s="142"/>
      <c r="AW884" s="142"/>
      <c r="AX884" s="142"/>
      <c r="AY884" s="142"/>
      <c r="AZ884" s="142"/>
      <c r="BA884" s="142"/>
      <c r="BB884" s="142"/>
      <c r="BC884" s="142"/>
      <c r="BD884" s="142"/>
      <c r="BE884" s="142"/>
      <c r="BF884" s="142"/>
      <c r="BG884" s="142"/>
      <c r="BH884" s="142"/>
      <c r="BI884" s="142"/>
      <c r="BJ884" s="142"/>
      <c r="BK884" s="142"/>
      <c r="BL884" s="142"/>
      <c r="BM884" s="142"/>
      <c r="BN884" s="142"/>
    </row>
    <row r="885" spans="18:66" s="2" customFormat="1" x14ac:dyDescent="0.25">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c r="AU885" s="142"/>
      <c r="AV885" s="142"/>
      <c r="AW885" s="142"/>
      <c r="AX885" s="142"/>
      <c r="AY885" s="142"/>
      <c r="AZ885" s="142"/>
      <c r="BA885" s="142"/>
      <c r="BB885" s="142"/>
      <c r="BC885" s="142"/>
      <c r="BD885" s="142"/>
      <c r="BE885" s="142"/>
      <c r="BF885" s="142"/>
      <c r="BG885" s="142"/>
      <c r="BH885" s="142"/>
      <c r="BI885" s="142"/>
      <c r="BJ885" s="142"/>
      <c r="BK885" s="142"/>
      <c r="BL885" s="142"/>
      <c r="BM885" s="142"/>
      <c r="BN885" s="142"/>
    </row>
    <row r="886" spans="18:66" s="2" customFormat="1" x14ac:dyDescent="0.25">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c r="AU886" s="142"/>
      <c r="AV886" s="142"/>
      <c r="AW886" s="142"/>
      <c r="AX886" s="142"/>
      <c r="AY886" s="142"/>
      <c r="AZ886" s="142"/>
      <c r="BA886" s="142"/>
      <c r="BB886" s="142"/>
      <c r="BC886" s="142"/>
      <c r="BD886" s="142"/>
      <c r="BE886" s="142"/>
      <c r="BF886" s="142"/>
      <c r="BG886" s="142"/>
      <c r="BH886" s="142"/>
      <c r="BI886" s="142"/>
      <c r="BJ886" s="142"/>
      <c r="BK886" s="142"/>
      <c r="BL886" s="142"/>
      <c r="BM886" s="142"/>
      <c r="BN886" s="142"/>
    </row>
    <row r="887" spans="18:66" s="2" customFormat="1" x14ac:dyDescent="0.25">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c r="AU887" s="142"/>
      <c r="AV887" s="142"/>
      <c r="AW887" s="142"/>
      <c r="AX887" s="142"/>
      <c r="AY887" s="142"/>
      <c r="AZ887" s="142"/>
      <c r="BA887" s="142"/>
      <c r="BB887" s="142"/>
      <c r="BC887" s="142"/>
      <c r="BD887" s="142"/>
      <c r="BE887" s="142"/>
      <c r="BF887" s="142"/>
      <c r="BG887" s="142"/>
      <c r="BH887" s="142"/>
      <c r="BI887" s="142"/>
      <c r="BJ887" s="142"/>
      <c r="BK887" s="142"/>
      <c r="BL887" s="142"/>
      <c r="BM887" s="142"/>
      <c r="BN887" s="142"/>
    </row>
    <row r="888" spans="18:66" s="2" customFormat="1" x14ac:dyDescent="0.25">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c r="AU888" s="142"/>
      <c r="AV888" s="142"/>
      <c r="AW888" s="142"/>
      <c r="AX888" s="142"/>
      <c r="AY888" s="142"/>
      <c r="AZ888" s="142"/>
      <c r="BA888" s="142"/>
      <c r="BB888" s="142"/>
      <c r="BC888" s="142"/>
      <c r="BD888" s="142"/>
      <c r="BE888" s="142"/>
      <c r="BF888" s="142"/>
      <c r="BG888" s="142"/>
      <c r="BH888" s="142"/>
      <c r="BI888" s="142"/>
      <c r="BJ888" s="142"/>
      <c r="BK888" s="142"/>
      <c r="BL888" s="142"/>
      <c r="BM888" s="142"/>
      <c r="BN888" s="142"/>
    </row>
    <row r="889" spans="18:66" s="2" customFormat="1" x14ac:dyDescent="0.25">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c r="AU889" s="142"/>
      <c r="AV889" s="142"/>
      <c r="AW889" s="142"/>
      <c r="AX889" s="142"/>
      <c r="AY889" s="142"/>
      <c r="AZ889" s="142"/>
      <c r="BA889" s="142"/>
      <c r="BB889" s="142"/>
      <c r="BC889" s="142"/>
      <c r="BD889" s="142"/>
      <c r="BE889" s="142"/>
      <c r="BF889" s="142"/>
      <c r="BG889" s="142"/>
      <c r="BH889" s="142"/>
      <c r="BI889" s="142"/>
      <c r="BJ889" s="142"/>
      <c r="BK889" s="142"/>
      <c r="BL889" s="142"/>
      <c r="BM889" s="142"/>
      <c r="BN889" s="142"/>
    </row>
    <row r="890" spans="18:66" s="2" customFormat="1" x14ac:dyDescent="0.25">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c r="AU890" s="142"/>
      <c r="AV890" s="142"/>
      <c r="AW890" s="142"/>
      <c r="AX890" s="142"/>
      <c r="AY890" s="142"/>
      <c r="AZ890" s="142"/>
      <c r="BA890" s="142"/>
      <c r="BB890" s="142"/>
      <c r="BC890" s="142"/>
      <c r="BD890" s="142"/>
      <c r="BE890" s="142"/>
      <c r="BF890" s="142"/>
      <c r="BG890" s="142"/>
      <c r="BH890" s="142"/>
      <c r="BI890" s="142"/>
      <c r="BJ890" s="142"/>
      <c r="BK890" s="142"/>
      <c r="BL890" s="142"/>
      <c r="BM890" s="142"/>
      <c r="BN890" s="142"/>
    </row>
    <row r="891" spans="18:66" s="2" customFormat="1" x14ac:dyDescent="0.25">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c r="AU891" s="142"/>
      <c r="AV891" s="142"/>
      <c r="AW891" s="142"/>
      <c r="AX891" s="142"/>
      <c r="AY891" s="142"/>
      <c r="AZ891" s="142"/>
      <c r="BA891" s="142"/>
      <c r="BB891" s="142"/>
      <c r="BC891" s="142"/>
      <c r="BD891" s="142"/>
      <c r="BE891" s="142"/>
      <c r="BF891" s="142"/>
      <c r="BG891" s="142"/>
      <c r="BH891" s="142"/>
      <c r="BI891" s="142"/>
      <c r="BJ891" s="142"/>
      <c r="BK891" s="142"/>
      <c r="BL891" s="142"/>
      <c r="BM891" s="142"/>
      <c r="BN891" s="142"/>
    </row>
    <row r="892" spans="18:66" s="2" customFormat="1" x14ac:dyDescent="0.25">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c r="AU892" s="142"/>
      <c r="AV892" s="142"/>
      <c r="AW892" s="142"/>
      <c r="AX892" s="142"/>
      <c r="AY892" s="142"/>
      <c r="AZ892" s="142"/>
      <c r="BA892" s="142"/>
      <c r="BB892" s="142"/>
      <c r="BC892" s="142"/>
      <c r="BD892" s="142"/>
      <c r="BE892" s="142"/>
      <c r="BF892" s="142"/>
      <c r="BG892" s="142"/>
      <c r="BH892" s="142"/>
      <c r="BI892" s="142"/>
      <c r="BJ892" s="142"/>
      <c r="BK892" s="142"/>
      <c r="BL892" s="142"/>
      <c r="BM892" s="142"/>
      <c r="BN892" s="142"/>
    </row>
    <row r="893" spans="18:66" s="2" customFormat="1" x14ac:dyDescent="0.25">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c r="AU893" s="142"/>
      <c r="AV893" s="142"/>
      <c r="AW893" s="142"/>
      <c r="AX893" s="142"/>
      <c r="AY893" s="142"/>
      <c r="AZ893" s="142"/>
      <c r="BA893" s="142"/>
      <c r="BB893" s="142"/>
      <c r="BC893" s="142"/>
      <c r="BD893" s="142"/>
      <c r="BE893" s="142"/>
      <c r="BF893" s="142"/>
      <c r="BG893" s="142"/>
      <c r="BH893" s="142"/>
      <c r="BI893" s="142"/>
      <c r="BJ893" s="142"/>
      <c r="BK893" s="142"/>
      <c r="BL893" s="142"/>
      <c r="BM893" s="142"/>
      <c r="BN893" s="142"/>
    </row>
    <row r="894" spans="18:66" s="2" customFormat="1" x14ac:dyDescent="0.25">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c r="AU894" s="142"/>
      <c r="AV894" s="142"/>
      <c r="AW894" s="142"/>
      <c r="AX894" s="142"/>
      <c r="AY894" s="142"/>
      <c r="AZ894" s="142"/>
      <c r="BA894" s="142"/>
      <c r="BB894" s="142"/>
      <c r="BC894" s="142"/>
      <c r="BD894" s="142"/>
      <c r="BE894" s="142"/>
      <c r="BF894" s="142"/>
      <c r="BG894" s="142"/>
      <c r="BH894" s="142"/>
      <c r="BI894" s="142"/>
      <c r="BJ894" s="142"/>
      <c r="BK894" s="142"/>
      <c r="BL894" s="142"/>
      <c r="BM894" s="142"/>
      <c r="BN894" s="142"/>
    </row>
    <row r="895" spans="18:66" s="2" customFormat="1" x14ac:dyDescent="0.25">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c r="AU895" s="142"/>
      <c r="AV895" s="142"/>
      <c r="AW895" s="142"/>
      <c r="AX895" s="142"/>
      <c r="AY895" s="142"/>
      <c r="AZ895" s="142"/>
      <c r="BA895" s="142"/>
      <c r="BB895" s="142"/>
      <c r="BC895" s="142"/>
      <c r="BD895" s="142"/>
      <c r="BE895" s="142"/>
      <c r="BF895" s="142"/>
      <c r="BG895" s="142"/>
      <c r="BH895" s="142"/>
      <c r="BI895" s="142"/>
      <c r="BJ895" s="142"/>
      <c r="BK895" s="142"/>
      <c r="BL895" s="142"/>
      <c r="BM895" s="142"/>
      <c r="BN895" s="142"/>
    </row>
    <row r="896" spans="18:66" s="2" customFormat="1" x14ac:dyDescent="0.25">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c r="AU896" s="142"/>
      <c r="AV896" s="142"/>
      <c r="AW896" s="142"/>
      <c r="AX896" s="142"/>
      <c r="AY896" s="142"/>
      <c r="AZ896" s="142"/>
      <c r="BA896" s="142"/>
      <c r="BB896" s="142"/>
      <c r="BC896" s="142"/>
      <c r="BD896" s="142"/>
      <c r="BE896" s="142"/>
      <c r="BF896" s="142"/>
      <c r="BG896" s="142"/>
      <c r="BH896" s="142"/>
      <c r="BI896" s="142"/>
      <c r="BJ896" s="142"/>
      <c r="BK896" s="142"/>
      <c r="BL896" s="142"/>
      <c r="BM896" s="142"/>
      <c r="BN896" s="142"/>
    </row>
    <row r="897" spans="18:66" s="2" customFormat="1" x14ac:dyDescent="0.25">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c r="AU897" s="142"/>
      <c r="AV897" s="142"/>
      <c r="AW897" s="142"/>
      <c r="AX897" s="142"/>
      <c r="AY897" s="142"/>
      <c r="AZ897" s="142"/>
      <c r="BA897" s="142"/>
      <c r="BB897" s="142"/>
      <c r="BC897" s="142"/>
      <c r="BD897" s="142"/>
      <c r="BE897" s="142"/>
      <c r="BF897" s="142"/>
      <c r="BG897" s="142"/>
      <c r="BH897" s="142"/>
      <c r="BI897" s="142"/>
      <c r="BJ897" s="142"/>
      <c r="BK897" s="142"/>
      <c r="BL897" s="142"/>
      <c r="BM897" s="142"/>
      <c r="BN897" s="142"/>
    </row>
    <row r="898" spans="18:66" s="2" customFormat="1" x14ac:dyDescent="0.25">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c r="AU898" s="142"/>
      <c r="AV898" s="142"/>
      <c r="AW898" s="142"/>
      <c r="AX898" s="142"/>
      <c r="AY898" s="142"/>
      <c r="AZ898" s="142"/>
      <c r="BA898" s="142"/>
      <c r="BB898" s="142"/>
      <c r="BC898" s="142"/>
      <c r="BD898" s="142"/>
      <c r="BE898" s="142"/>
      <c r="BF898" s="142"/>
      <c r="BG898" s="142"/>
      <c r="BH898" s="142"/>
      <c r="BI898" s="142"/>
      <c r="BJ898" s="142"/>
      <c r="BK898" s="142"/>
      <c r="BL898" s="142"/>
      <c r="BM898" s="142"/>
      <c r="BN898" s="142"/>
    </row>
    <row r="899" spans="18:66" s="2" customFormat="1" x14ac:dyDescent="0.25">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c r="AU899" s="142"/>
      <c r="AV899" s="142"/>
      <c r="AW899" s="142"/>
      <c r="AX899" s="142"/>
      <c r="AY899" s="142"/>
      <c r="AZ899" s="142"/>
      <c r="BA899" s="142"/>
      <c r="BB899" s="142"/>
      <c r="BC899" s="142"/>
      <c r="BD899" s="142"/>
      <c r="BE899" s="142"/>
      <c r="BF899" s="142"/>
      <c r="BG899" s="142"/>
      <c r="BH899" s="142"/>
      <c r="BI899" s="142"/>
      <c r="BJ899" s="142"/>
      <c r="BK899" s="142"/>
      <c r="BL899" s="142"/>
      <c r="BM899" s="142"/>
      <c r="BN899" s="142"/>
    </row>
    <row r="900" spans="18:66" s="2" customFormat="1" x14ac:dyDescent="0.25">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c r="AU900" s="142"/>
      <c r="AV900" s="142"/>
      <c r="AW900" s="142"/>
      <c r="AX900" s="142"/>
      <c r="AY900" s="142"/>
      <c r="AZ900" s="142"/>
      <c r="BA900" s="142"/>
      <c r="BB900" s="142"/>
      <c r="BC900" s="142"/>
      <c r="BD900" s="142"/>
      <c r="BE900" s="142"/>
      <c r="BF900" s="142"/>
      <c r="BG900" s="142"/>
      <c r="BH900" s="142"/>
      <c r="BI900" s="142"/>
      <c r="BJ900" s="142"/>
      <c r="BK900" s="142"/>
      <c r="BL900" s="142"/>
      <c r="BM900" s="142"/>
      <c r="BN900" s="142"/>
    </row>
    <row r="901" spans="18:66" s="2" customFormat="1" x14ac:dyDescent="0.25">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c r="AU901" s="142"/>
      <c r="AV901" s="142"/>
      <c r="AW901" s="142"/>
      <c r="AX901" s="142"/>
      <c r="AY901" s="142"/>
      <c r="AZ901" s="142"/>
      <c r="BA901" s="142"/>
      <c r="BB901" s="142"/>
      <c r="BC901" s="142"/>
      <c r="BD901" s="142"/>
      <c r="BE901" s="142"/>
      <c r="BF901" s="142"/>
      <c r="BG901" s="142"/>
      <c r="BH901" s="142"/>
      <c r="BI901" s="142"/>
      <c r="BJ901" s="142"/>
      <c r="BK901" s="142"/>
      <c r="BL901" s="142"/>
      <c r="BM901" s="142"/>
      <c r="BN901" s="142"/>
    </row>
    <row r="902" spans="18:66" s="2" customFormat="1" x14ac:dyDescent="0.25">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c r="AU902" s="142"/>
      <c r="AV902" s="142"/>
      <c r="AW902" s="142"/>
      <c r="AX902" s="142"/>
      <c r="AY902" s="142"/>
      <c r="AZ902" s="142"/>
      <c r="BA902" s="142"/>
      <c r="BB902" s="142"/>
      <c r="BC902" s="142"/>
      <c r="BD902" s="142"/>
      <c r="BE902" s="142"/>
      <c r="BF902" s="142"/>
      <c r="BG902" s="142"/>
      <c r="BH902" s="142"/>
      <c r="BI902" s="142"/>
      <c r="BJ902" s="142"/>
      <c r="BK902" s="142"/>
      <c r="BL902" s="142"/>
      <c r="BM902" s="142"/>
      <c r="BN902" s="142"/>
    </row>
    <row r="903" spans="18:66" s="2" customFormat="1" x14ac:dyDescent="0.25">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c r="AU903" s="142"/>
      <c r="AV903" s="142"/>
      <c r="AW903" s="142"/>
      <c r="AX903" s="142"/>
      <c r="AY903" s="142"/>
      <c r="AZ903" s="142"/>
      <c r="BA903" s="142"/>
      <c r="BB903" s="142"/>
      <c r="BC903" s="142"/>
      <c r="BD903" s="142"/>
      <c r="BE903" s="142"/>
      <c r="BF903" s="142"/>
      <c r="BG903" s="142"/>
      <c r="BH903" s="142"/>
      <c r="BI903" s="142"/>
      <c r="BJ903" s="142"/>
      <c r="BK903" s="142"/>
      <c r="BL903" s="142"/>
      <c r="BM903" s="142"/>
      <c r="BN903" s="142"/>
    </row>
    <row r="904" spans="18:66" s="2" customFormat="1" x14ac:dyDescent="0.25">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c r="AU904" s="142"/>
      <c r="AV904" s="142"/>
      <c r="AW904" s="142"/>
      <c r="AX904" s="142"/>
      <c r="AY904" s="142"/>
      <c r="AZ904" s="142"/>
      <c r="BA904" s="142"/>
      <c r="BB904" s="142"/>
      <c r="BC904" s="142"/>
      <c r="BD904" s="142"/>
      <c r="BE904" s="142"/>
      <c r="BF904" s="142"/>
      <c r="BG904" s="142"/>
      <c r="BH904" s="142"/>
      <c r="BI904" s="142"/>
      <c r="BJ904" s="142"/>
      <c r="BK904" s="142"/>
      <c r="BL904" s="142"/>
      <c r="BM904" s="142"/>
      <c r="BN904" s="142"/>
    </row>
    <row r="905" spans="18:66" s="2" customFormat="1" x14ac:dyDescent="0.25">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c r="AU905" s="142"/>
      <c r="AV905" s="142"/>
      <c r="AW905" s="142"/>
      <c r="AX905" s="142"/>
      <c r="AY905" s="142"/>
      <c r="AZ905" s="142"/>
      <c r="BA905" s="142"/>
      <c r="BB905" s="142"/>
      <c r="BC905" s="142"/>
      <c r="BD905" s="142"/>
      <c r="BE905" s="142"/>
      <c r="BF905" s="142"/>
      <c r="BG905" s="142"/>
      <c r="BH905" s="142"/>
      <c r="BI905" s="142"/>
      <c r="BJ905" s="142"/>
      <c r="BK905" s="142"/>
      <c r="BL905" s="142"/>
      <c r="BM905" s="142"/>
      <c r="BN905" s="142"/>
    </row>
    <row r="906" spans="18:66" s="2" customFormat="1" x14ac:dyDescent="0.25">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c r="AU906" s="142"/>
      <c r="AV906" s="142"/>
      <c r="AW906" s="142"/>
      <c r="AX906" s="142"/>
      <c r="AY906" s="142"/>
      <c r="AZ906" s="142"/>
      <c r="BA906" s="142"/>
      <c r="BB906" s="142"/>
      <c r="BC906" s="142"/>
      <c r="BD906" s="142"/>
      <c r="BE906" s="142"/>
      <c r="BF906" s="142"/>
      <c r="BG906" s="142"/>
      <c r="BH906" s="142"/>
      <c r="BI906" s="142"/>
      <c r="BJ906" s="142"/>
      <c r="BK906" s="142"/>
      <c r="BL906" s="142"/>
      <c r="BM906" s="142"/>
      <c r="BN906" s="142"/>
    </row>
    <row r="907" spans="18:66" s="2" customFormat="1" x14ac:dyDescent="0.25">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c r="AU907" s="142"/>
      <c r="AV907" s="142"/>
      <c r="AW907" s="142"/>
      <c r="AX907" s="142"/>
      <c r="AY907" s="142"/>
      <c r="AZ907" s="142"/>
      <c r="BA907" s="142"/>
      <c r="BB907" s="142"/>
      <c r="BC907" s="142"/>
      <c r="BD907" s="142"/>
      <c r="BE907" s="142"/>
      <c r="BF907" s="142"/>
      <c r="BG907" s="142"/>
      <c r="BH907" s="142"/>
      <c r="BI907" s="142"/>
      <c r="BJ907" s="142"/>
      <c r="BK907" s="142"/>
      <c r="BL907" s="142"/>
      <c r="BM907" s="142"/>
      <c r="BN907" s="142"/>
    </row>
    <row r="908" spans="18:66" s="2" customFormat="1" x14ac:dyDescent="0.25">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c r="AU908" s="142"/>
      <c r="AV908" s="142"/>
      <c r="AW908" s="142"/>
      <c r="AX908" s="142"/>
      <c r="AY908" s="142"/>
      <c r="AZ908" s="142"/>
      <c r="BA908" s="142"/>
      <c r="BB908" s="142"/>
      <c r="BC908" s="142"/>
      <c r="BD908" s="142"/>
      <c r="BE908" s="142"/>
      <c r="BF908" s="142"/>
      <c r="BG908" s="142"/>
      <c r="BH908" s="142"/>
      <c r="BI908" s="142"/>
      <c r="BJ908" s="142"/>
      <c r="BK908" s="142"/>
      <c r="BL908" s="142"/>
      <c r="BM908" s="142"/>
      <c r="BN908" s="142"/>
    </row>
    <row r="909" spans="18:66" s="2" customFormat="1" x14ac:dyDescent="0.25">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c r="AU909" s="142"/>
      <c r="AV909" s="142"/>
      <c r="AW909" s="142"/>
      <c r="AX909" s="142"/>
      <c r="AY909" s="142"/>
      <c r="AZ909" s="142"/>
      <c r="BA909" s="142"/>
      <c r="BB909" s="142"/>
      <c r="BC909" s="142"/>
      <c r="BD909" s="142"/>
      <c r="BE909" s="142"/>
      <c r="BF909" s="142"/>
      <c r="BG909" s="142"/>
      <c r="BH909" s="142"/>
      <c r="BI909" s="142"/>
      <c r="BJ909" s="142"/>
      <c r="BK909" s="142"/>
      <c r="BL909" s="142"/>
      <c r="BM909" s="142"/>
      <c r="BN909" s="142"/>
    </row>
    <row r="910" spans="18:66" s="2" customFormat="1" x14ac:dyDescent="0.25">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c r="AU910" s="142"/>
      <c r="AV910" s="142"/>
      <c r="AW910" s="142"/>
      <c r="AX910" s="142"/>
      <c r="AY910" s="142"/>
      <c r="AZ910" s="142"/>
      <c r="BA910" s="142"/>
      <c r="BB910" s="142"/>
      <c r="BC910" s="142"/>
      <c r="BD910" s="142"/>
      <c r="BE910" s="142"/>
      <c r="BF910" s="142"/>
      <c r="BG910" s="142"/>
      <c r="BH910" s="142"/>
      <c r="BI910" s="142"/>
      <c r="BJ910" s="142"/>
      <c r="BK910" s="142"/>
      <c r="BL910" s="142"/>
      <c r="BM910" s="142"/>
      <c r="BN910" s="142"/>
    </row>
    <row r="911" spans="18:66" s="2" customFormat="1" x14ac:dyDescent="0.25">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c r="AU911" s="142"/>
      <c r="AV911" s="142"/>
      <c r="AW911" s="142"/>
      <c r="AX911" s="142"/>
      <c r="AY911" s="142"/>
      <c r="AZ911" s="142"/>
      <c r="BA911" s="142"/>
      <c r="BB911" s="142"/>
      <c r="BC911" s="142"/>
      <c r="BD911" s="142"/>
      <c r="BE911" s="142"/>
      <c r="BF911" s="142"/>
      <c r="BG911" s="142"/>
      <c r="BH911" s="142"/>
      <c r="BI911" s="142"/>
      <c r="BJ911" s="142"/>
      <c r="BK911" s="142"/>
      <c r="BL911" s="142"/>
      <c r="BM911" s="142"/>
      <c r="BN911" s="142"/>
    </row>
    <row r="912" spans="18:66" s="2" customFormat="1" x14ac:dyDescent="0.25">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c r="AU912" s="142"/>
      <c r="AV912" s="142"/>
      <c r="AW912" s="142"/>
      <c r="AX912" s="142"/>
      <c r="AY912" s="142"/>
      <c r="AZ912" s="142"/>
      <c r="BA912" s="142"/>
      <c r="BB912" s="142"/>
      <c r="BC912" s="142"/>
      <c r="BD912" s="142"/>
      <c r="BE912" s="142"/>
      <c r="BF912" s="142"/>
      <c r="BG912" s="142"/>
      <c r="BH912" s="142"/>
      <c r="BI912" s="142"/>
      <c r="BJ912" s="142"/>
      <c r="BK912" s="142"/>
      <c r="BL912" s="142"/>
      <c r="BM912" s="142"/>
      <c r="BN912" s="142"/>
    </row>
    <row r="913" spans="18:66" s="2" customFormat="1" x14ac:dyDescent="0.25">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c r="AU913" s="142"/>
      <c r="AV913" s="142"/>
      <c r="AW913" s="142"/>
      <c r="AX913" s="142"/>
      <c r="AY913" s="142"/>
      <c r="AZ913" s="142"/>
      <c r="BA913" s="142"/>
      <c r="BB913" s="142"/>
      <c r="BC913" s="142"/>
      <c r="BD913" s="142"/>
      <c r="BE913" s="142"/>
      <c r="BF913" s="142"/>
      <c r="BG913" s="142"/>
      <c r="BH913" s="142"/>
      <c r="BI913" s="142"/>
      <c r="BJ913" s="142"/>
      <c r="BK913" s="142"/>
      <c r="BL913" s="142"/>
      <c r="BM913" s="142"/>
      <c r="BN913" s="142"/>
    </row>
    <row r="914" spans="18:66" s="2" customFormat="1" x14ac:dyDescent="0.25">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c r="AU914" s="142"/>
      <c r="AV914" s="142"/>
      <c r="AW914" s="142"/>
      <c r="AX914" s="142"/>
      <c r="AY914" s="142"/>
      <c r="AZ914" s="142"/>
      <c r="BA914" s="142"/>
      <c r="BB914" s="142"/>
      <c r="BC914" s="142"/>
      <c r="BD914" s="142"/>
      <c r="BE914" s="142"/>
      <c r="BF914" s="142"/>
      <c r="BG914" s="142"/>
      <c r="BH914" s="142"/>
      <c r="BI914" s="142"/>
      <c r="BJ914" s="142"/>
      <c r="BK914" s="142"/>
      <c r="BL914" s="142"/>
      <c r="BM914" s="142"/>
      <c r="BN914" s="142"/>
    </row>
    <row r="915" spans="18:66" s="2" customFormat="1" x14ac:dyDescent="0.25">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c r="AU915" s="142"/>
      <c r="AV915" s="142"/>
      <c r="AW915" s="142"/>
      <c r="AX915" s="142"/>
      <c r="AY915" s="142"/>
      <c r="AZ915" s="142"/>
      <c r="BA915" s="142"/>
      <c r="BB915" s="142"/>
      <c r="BC915" s="142"/>
      <c r="BD915" s="142"/>
      <c r="BE915" s="142"/>
      <c r="BF915" s="142"/>
      <c r="BG915" s="142"/>
      <c r="BH915" s="142"/>
      <c r="BI915" s="142"/>
      <c r="BJ915" s="142"/>
      <c r="BK915" s="142"/>
      <c r="BL915" s="142"/>
      <c r="BM915" s="142"/>
      <c r="BN915" s="142"/>
    </row>
    <row r="916" spans="18:66" s="2" customFormat="1" x14ac:dyDescent="0.25">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c r="AU916" s="142"/>
      <c r="AV916" s="142"/>
      <c r="AW916" s="142"/>
      <c r="AX916" s="142"/>
      <c r="AY916" s="142"/>
      <c r="AZ916" s="142"/>
      <c r="BA916" s="142"/>
      <c r="BB916" s="142"/>
      <c r="BC916" s="142"/>
      <c r="BD916" s="142"/>
      <c r="BE916" s="142"/>
      <c r="BF916" s="142"/>
      <c r="BG916" s="142"/>
      <c r="BH916" s="142"/>
      <c r="BI916" s="142"/>
      <c r="BJ916" s="142"/>
      <c r="BK916" s="142"/>
      <c r="BL916" s="142"/>
      <c r="BM916" s="142"/>
      <c r="BN916" s="142"/>
    </row>
    <row r="917" spans="18:66" s="2" customFormat="1" x14ac:dyDescent="0.25">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c r="AU917" s="142"/>
      <c r="AV917" s="142"/>
      <c r="AW917" s="142"/>
      <c r="AX917" s="142"/>
      <c r="AY917" s="142"/>
      <c r="AZ917" s="142"/>
      <c r="BA917" s="142"/>
      <c r="BB917" s="142"/>
      <c r="BC917" s="142"/>
      <c r="BD917" s="142"/>
      <c r="BE917" s="142"/>
      <c r="BF917" s="142"/>
      <c r="BG917" s="142"/>
      <c r="BH917" s="142"/>
      <c r="BI917" s="142"/>
      <c r="BJ917" s="142"/>
      <c r="BK917" s="142"/>
      <c r="BL917" s="142"/>
      <c r="BM917" s="142"/>
      <c r="BN917" s="142"/>
    </row>
    <row r="918" spans="18:66" s="2" customFormat="1" x14ac:dyDescent="0.25">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c r="AU918" s="142"/>
      <c r="AV918" s="142"/>
      <c r="AW918" s="142"/>
      <c r="AX918" s="142"/>
      <c r="AY918" s="142"/>
      <c r="AZ918" s="142"/>
      <c r="BA918" s="142"/>
      <c r="BB918" s="142"/>
      <c r="BC918" s="142"/>
      <c r="BD918" s="142"/>
      <c r="BE918" s="142"/>
      <c r="BF918" s="142"/>
      <c r="BG918" s="142"/>
      <c r="BH918" s="142"/>
      <c r="BI918" s="142"/>
      <c r="BJ918" s="142"/>
      <c r="BK918" s="142"/>
      <c r="BL918" s="142"/>
      <c r="BM918" s="142"/>
      <c r="BN918" s="142"/>
    </row>
    <row r="919" spans="18:66" s="2" customFormat="1" x14ac:dyDescent="0.25">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c r="AU919" s="142"/>
      <c r="AV919" s="142"/>
      <c r="AW919" s="142"/>
      <c r="AX919" s="142"/>
      <c r="AY919" s="142"/>
      <c r="AZ919" s="142"/>
      <c r="BA919" s="142"/>
      <c r="BB919" s="142"/>
      <c r="BC919" s="142"/>
      <c r="BD919" s="142"/>
      <c r="BE919" s="142"/>
      <c r="BF919" s="142"/>
      <c r="BG919" s="142"/>
      <c r="BH919" s="142"/>
      <c r="BI919" s="142"/>
      <c r="BJ919" s="142"/>
      <c r="BK919" s="142"/>
      <c r="BL919" s="142"/>
      <c r="BM919" s="142"/>
      <c r="BN919" s="142"/>
    </row>
    <row r="920" spans="18:66" s="2" customFormat="1" x14ac:dyDescent="0.25">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c r="AU920" s="142"/>
      <c r="AV920" s="142"/>
      <c r="AW920" s="142"/>
      <c r="AX920" s="142"/>
      <c r="AY920" s="142"/>
      <c r="AZ920" s="142"/>
      <c r="BA920" s="142"/>
      <c r="BB920" s="142"/>
      <c r="BC920" s="142"/>
      <c r="BD920" s="142"/>
      <c r="BE920" s="142"/>
      <c r="BF920" s="142"/>
      <c r="BG920" s="142"/>
      <c r="BH920" s="142"/>
      <c r="BI920" s="142"/>
      <c r="BJ920" s="142"/>
      <c r="BK920" s="142"/>
      <c r="BL920" s="142"/>
      <c r="BM920" s="142"/>
      <c r="BN920" s="142"/>
    </row>
    <row r="921" spans="18:66" s="2" customFormat="1" x14ac:dyDescent="0.25">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c r="AU921" s="142"/>
      <c r="AV921" s="142"/>
      <c r="AW921" s="142"/>
      <c r="AX921" s="142"/>
      <c r="AY921" s="142"/>
      <c r="AZ921" s="142"/>
      <c r="BA921" s="142"/>
      <c r="BB921" s="142"/>
      <c r="BC921" s="142"/>
      <c r="BD921" s="142"/>
      <c r="BE921" s="142"/>
      <c r="BF921" s="142"/>
      <c r="BG921" s="142"/>
      <c r="BH921" s="142"/>
      <c r="BI921" s="142"/>
      <c r="BJ921" s="142"/>
      <c r="BK921" s="142"/>
      <c r="BL921" s="142"/>
      <c r="BM921" s="142"/>
      <c r="BN921" s="142"/>
    </row>
    <row r="922" spans="18:66" s="2" customFormat="1" x14ac:dyDescent="0.25">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c r="AU922" s="142"/>
      <c r="AV922" s="142"/>
      <c r="AW922" s="142"/>
      <c r="AX922" s="142"/>
      <c r="AY922" s="142"/>
      <c r="AZ922" s="142"/>
      <c r="BA922" s="142"/>
      <c r="BB922" s="142"/>
      <c r="BC922" s="142"/>
      <c r="BD922" s="142"/>
      <c r="BE922" s="142"/>
      <c r="BF922" s="142"/>
      <c r="BG922" s="142"/>
      <c r="BH922" s="142"/>
      <c r="BI922" s="142"/>
      <c r="BJ922" s="142"/>
      <c r="BK922" s="142"/>
      <c r="BL922" s="142"/>
      <c r="BM922" s="142"/>
      <c r="BN922" s="142"/>
    </row>
    <row r="923" spans="18:66" s="2" customFormat="1" x14ac:dyDescent="0.25">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c r="AU923" s="142"/>
      <c r="AV923" s="142"/>
      <c r="AW923" s="142"/>
      <c r="AX923" s="142"/>
      <c r="AY923" s="142"/>
      <c r="AZ923" s="142"/>
      <c r="BA923" s="142"/>
      <c r="BB923" s="142"/>
      <c r="BC923" s="142"/>
      <c r="BD923" s="142"/>
      <c r="BE923" s="142"/>
      <c r="BF923" s="142"/>
      <c r="BG923" s="142"/>
      <c r="BH923" s="142"/>
      <c r="BI923" s="142"/>
      <c r="BJ923" s="142"/>
      <c r="BK923" s="142"/>
      <c r="BL923" s="142"/>
      <c r="BM923" s="142"/>
      <c r="BN923" s="142"/>
    </row>
    <row r="924" spans="18:66" s="2" customFormat="1" x14ac:dyDescent="0.25">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c r="AU924" s="142"/>
      <c r="AV924" s="142"/>
      <c r="AW924" s="142"/>
      <c r="AX924" s="142"/>
      <c r="AY924" s="142"/>
      <c r="AZ924" s="142"/>
      <c r="BA924" s="142"/>
      <c r="BB924" s="142"/>
      <c r="BC924" s="142"/>
      <c r="BD924" s="142"/>
      <c r="BE924" s="142"/>
      <c r="BF924" s="142"/>
      <c r="BG924" s="142"/>
      <c r="BH924" s="142"/>
      <c r="BI924" s="142"/>
      <c r="BJ924" s="142"/>
      <c r="BK924" s="142"/>
      <c r="BL924" s="142"/>
      <c r="BM924" s="142"/>
      <c r="BN924" s="142"/>
    </row>
    <row r="925" spans="18:66" s="2" customFormat="1" x14ac:dyDescent="0.25">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c r="AU925" s="142"/>
      <c r="AV925" s="142"/>
      <c r="AW925" s="142"/>
      <c r="AX925" s="142"/>
      <c r="AY925" s="142"/>
      <c r="AZ925" s="142"/>
      <c r="BA925" s="142"/>
      <c r="BB925" s="142"/>
      <c r="BC925" s="142"/>
      <c r="BD925" s="142"/>
      <c r="BE925" s="142"/>
      <c r="BF925" s="142"/>
      <c r="BG925" s="142"/>
      <c r="BH925" s="142"/>
      <c r="BI925" s="142"/>
      <c r="BJ925" s="142"/>
      <c r="BK925" s="142"/>
      <c r="BL925" s="142"/>
      <c r="BM925" s="142"/>
      <c r="BN925" s="142"/>
    </row>
    <row r="926" spans="18:66" s="2" customFormat="1" x14ac:dyDescent="0.25">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c r="AU926" s="142"/>
      <c r="AV926" s="142"/>
      <c r="AW926" s="142"/>
      <c r="AX926" s="142"/>
      <c r="AY926" s="142"/>
      <c r="AZ926" s="142"/>
      <c r="BA926" s="142"/>
      <c r="BB926" s="142"/>
      <c r="BC926" s="142"/>
      <c r="BD926" s="142"/>
      <c r="BE926" s="142"/>
      <c r="BF926" s="142"/>
      <c r="BG926" s="142"/>
      <c r="BH926" s="142"/>
      <c r="BI926" s="142"/>
      <c r="BJ926" s="142"/>
      <c r="BK926" s="142"/>
      <c r="BL926" s="142"/>
      <c r="BM926" s="142"/>
      <c r="BN926" s="142"/>
    </row>
    <row r="927" spans="18:66" s="2" customFormat="1" x14ac:dyDescent="0.25">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c r="AU927" s="142"/>
      <c r="AV927" s="142"/>
      <c r="AW927" s="142"/>
      <c r="AX927" s="142"/>
      <c r="AY927" s="142"/>
      <c r="AZ927" s="142"/>
      <c r="BA927" s="142"/>
      <c r="BB927" s="142"/>
      <c r="BC927" s="142"/>
      <c r="BD927" s="142"/>
      <c r="BE927" s="142"/>
      <c r="BF927" s="142"/>
      <c r="BG927" s="142"/>
      <c r="BH927" s="142"/>
      <c r="BI927" s="142"/>
      <c r="BJ927" s="142"/>
      <c r="BK927" s="142"/>
      <c r="BL927" s="142"/>
      <c r="BM927" s="142"/>
      <c r="BN927" s="142"/>
    </row>
    <row r="928" spans="18:66" s="2" customFormat="1" x14ac:dyDescent="0.25">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c r="AU928" s="142"/>
      <c r="AV928" s="142"/>
      <c r="AW928" s="142"/>
      <c r="AX928" s="142"/>
      <c r="AY928" s="142"/>
      <c r="AZ928" s="142"/>
      <c r="BA928" s="142"/>
      <c r="BB928" s="142"/>
      <c r="BC928" s="142"/>
      <c r="BD928" s="142"/>
      <c r="BE928" s="142"/>
      <c r="BF928" s="142"/>
      <c r="BG928" s="142"/>
      <c r="BH928" s="142"/>
      <c r="BI928" s="142"/>
      <c r="BJ928" s="142"/>
      <c r="BK928" s="142"/>
      <c r="BL928" s="142"/>
      <c r="BM928" s="142"/>
      <c r="BN928" s="142"/>
    </row>
    <row r="929" spans="18:66" s="2" customFormat="1" x14ac:dyDescent="0.25">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c r="AU929" s="142"/>
      <c r="AV929" s="142"/>
      <c r="AW929" s="142"/>
      <c r="AX929" s="142"/>
      <c r="AY929" s="142"/>
      <c r="AZ929" s="142"/>
      <c r="BA929" s="142"/>
      <c r="BB929" s="142"/>
      <c r="BC929" s="142"/>
      <c r="BD929" s="142"/>
      <c r="BE929" s="142"/>
      <c r="BF929" s="142"/>
      <c r="BG929" s="142"/>
      <c r="BH929" s="142"/>
      <c r="BI929" s="142"/>
      <c r="BJ929" s="142"/>
      <c r="BK929" s="142"/>
      <c r="BL929" s="142"/>
      <c r="BM929" s="142"/>
      <c r="BN929" s="142"/>
    </row>
    <row r="930" spans="18:66" s="2" customFormat="1" x14ac:dyDescent="0.25">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c r="AU930" s="142"/>
      <c r="AV930" s="142"/>
      <c r="AW930" s="142"/>
      <c r="AX930" s="142"/>
      <c r="AY930" s="142"/>
      <c r="AZ930" s="142"/>
      <c r="BA930" s="142"/>
      <c r="BB930" s="142"/>
      <c r="BC930" s="142"/>
      <c r="BD930" s="142"/>
      <c r="BE930" s="142"/>
      <c r="BF930" s="142"/>
      <c r="BG930" s="142"/>
      <c r="BH930" s="142"/>
      <c r="BI930" s="142"/>
      <c r="BJ930" s="142"/>
      <c r="BK930" s="142"/>
      <c r="BL930" s="142"/>
      <c r="BM930" s="142"/>
      <c r="BN930" s="142"/>
    </row>
    <row r="931" spans="18:66" s="2" customFormat="1" x14ac:dyDescent="0.25">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c r="AU931" s="142"/>
      <c r="AV931" s="142"/>
      <c r="AW931" s="142"/>
      <c r="AX931" s="142"/>
      <c r="AY931" s="142"/>
      <c r="AZ931" s="142"/>
      <c r="BA931" s="142"/>
      <c r="BB931" s="142"/>
      <c r="BC931" s="142"/>
      <c r="BD931" s="142"/>
      <c r="BE931" s="142"/>
      <c r="BF931" s="142"/>
      <c r="BG931" s="142"/>
      <c r="BH931" s="142"/>
      <c r="BI931" s="142"/>
      <c r="BJ931" s="142"/>
      <c r="BK931" s="142"/>
      <c r="BL931" s="142"/>
      <c r="BM931" s="142"/>
      <c r="BN931" s="142"/>
    </row>
    <row r="932" spans="18:66" s="2" customFormat="1" x14ac:dyDescent="0.25">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c r="AU932" s="142"/>
      <c r="AV932" s="142"/>
      <c r="AW932" s="142"/>
      <c r="AX932" s="142"/>
      <c r="AY932" s="142"/>
      <c r="AZ932" s="142"/>
      <c r="BA932" s="142"/>
      <c r="BB932" s="142"/>
      <c r="BC932" s="142"/>
      <c r="BD932" s="142"/>
      <c r="BE932" s="142"/>
      <c r="BF932" s="142"/>
      <c r="BG932" s="142"/>
      <c r="BH932" s="142"/>
      <c r="BI932" s="142"/>
      <c r="BJ932" s="142"/>
      <c r="BK932" s="142"/>
      <c r="BL932" s="142"/>
      <c r="BM932" s="142"/>
      <c r="BN932" s="142"/>
    </row>
    <row r="933" spans="18:66" s="2" customFormat="1" x14ac:dyDescent="0.25">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c r="AU933" s="142"/>
      <c r="AV933" s="142"/>
      <c r="AW933" s="142"/>
      <c r="AX933" s="142"/>
      <c r="AY933" s="142"/>
      <c r="AZ933" s="142"/>
      <c r="BA933" s="142"/>
      <c r="BB933" s="142"/>
      <c r="BC933" s="142"/>
      <c r="BD933" s="142"/>
      <c r="BE933" s="142"/>
      <c r="BF933" s="142"/>
      <c r="BG933" s="142"/>
      <c r="BH933" s="142"/>
      <c r="BI933" s="142"/>
      <c r="BJ933" s="142"/>
      <c r="BK933" s="142"/>
      <c r="BL933" s="142"/>
      <c r="BM933" s="142"/>
      <c r="BN933" s="142"/>
    </row>
    <row r="934" spans="18:66" s="2" customFormat="1" x14ac:dyDescent="0.25">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c r="AU934" s="142"/>
      <c r="AV934" s="142"/>
      <c r="AW934" s="142"/>
      <c r="AX934" s="142"/>
      <c r="AY934" s="142"/>
      <c r="AZ934" s="142"/>
      <c r="BA934" s="142"/>
      <c r="BB934" s="142"/>
      <c r="BC934" s="142"/>
      <c r="BD934" s="142"/>
      <c r="BE934" s="142"/>
      <c r="BF934" s="142"/>
      <c r="BG934" s="142"/>
      <c r="BH934" s="142"/>
      <c r="BI934" s="142"/>
      <c r="BJ934" s="142"/>
      <c r="BK934" s="142"/>
      <c r="BL934" s="142"/>
      <c r="BM934" s="142"/>
      <c r="BN934" s="142"/>
    </row>
    <row r="935" spans="18:66" s="2" customFormat="1" x14ac:dyDescent="0.25">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c r="AU935" s="142"/>
      <c r="AV935" s="142"/>
      <c r="AW935" s="142"/>
      <c r="AX935" s="142"/>
      <c r="AY935" s="142"/>
      <c r="AZ935" s="142"/>
      <c r="BA935" s="142"/>
      <c r="BB935" s="142"/>
      <c r="BC935" s="142"/>
      <c r="BD935" s="142"/>
      <c r="BE935" s="142"/>
      <c r="BF935" s="142"/>
      <c r="BG935" s="142"/>
      <c r="BH935" s="142"/>
      <c r="BI935" s="142"/>
      <c r="BJ935" s="142"/>
      <c r="BK935" s="142"/>
      <c r="BL935" s="142"/>
      <c r="BM935" s="142"/>
      <c r="BN935" s="142"/>
    </row>
    <row r="936" spans="18:66" s="2" customFormat="1" x14ac:dyDescent="0.25">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c r="AU936" s="142"/>
      <c r="AV936" s="142"/>
      <c r="AW936" s="142"/>
      <c r="AX936" s="142"/>
      <c r="AY936" s="142"/>
      <c r="AZ936" s="142"/>
      <c r="BA936" s="142"/>
      <c r="BB936" s="142"/>
      <c r="BC936" s="142"/>
      <c r="BD936" s="142"/>
      <c r="BE936" s="142"/>
      <c r="BF936" s="142"/>
      <c r="BG936" s="142"/>
      <c r="BH936" s="142"/>
      <c r="BI936" s="142"/>
      <c r="BJ936" s="142"/>
      <c r="BK936" s="142"/>
      <c r="BL936" s="142"/>
      <c r="BM936" s="142"/>
      <c r="BN936" s="142"/>
    </row>
    <row r="937" spans="18:66" s="2" customFormat="1" x14ac:dyDescent="0.25">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c r="AU937" s="142"/>
      <c r="AV937" s="142"/>
      <c r="AW937" s="142"/>
      <c r="AX937" s="142"/>
      <c r="AY937" s="142"/>
      <c r="AZ937" s="142"/>
      <c r="BA937" s="142"/>
      <c r="BB937" s="142"/>
      <c r="BC937" s="142"/>
      <c r="BD937" s="142"/>
      <c r="BE937" s="142"/>
      <c r="BF937" s="142"/>
      <c r="BG937" s="142"/>
      <c r="BH937" s="142"/>
      <c r="BI937" s="142"/>
      <c r="BJ937" s="142"/>
      <c r="BK937" s="142"/>
      <c r="BL937" s="142"/>
      <c r="BM937" s="142"/>
      <c r="BN937" s="142"/>
    </row>
    <row r="938" spans="18:66" s="2" customFormat="1" x14ac:dyDescent="0.25">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c r="AU938" s="142"/>
      <c r="AV938" s="142"/>
      <c r="AW938" s="142"/>
      <c r="AX938" s="142"/>
      <c r="AY938" s="142"/>
      <c r="AZ938" s="142"/>
      <c r="BA938" s="142"/>
      <c r="BB938" s="142"/>
      <c r="BC938" s="142"/>
      <c r="BD938" s="142"/>
      <c r="BE938" s="142"/>
      <c r="BF938" s="142"/>
      <c r="BG938" s="142"/>
      <c r="BH938" s="142"/>
      <c r="BI938" s="142"/>
      <c r="BJ938" s="142"/>
      <c r="BK938" s="142"/>
      <c r="BL938" s="142"/>
      <c r="BM938" s="142"/>
      <c r="BN938" s="142"/>
    </row>
    <row r="939" spans="18:66" s="2" customFormat="1" x14ac:dyDescent="0.25">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c r="AU939" s="142"/>
      <c r="AV939" s="142"/>
      <c r="AW939" s="142"/>
      <c r="AX939" s="142"/>
      <c r="AY939" s="142"/>
      <c r="AZ939" s="142"/>
      <c r="BA939" s="142"/>
      <c r="BB939" s="142"/>
      <c r="BC939" s="142"/>
      <c r="BD939" s="142"/>
      <c r="BE939" s="142"/>
      <c r="BF939" s="142"/>
      <c r="BG939" s="142"/>
      <c r="BH939" s="142"/>
      <c r="BI939" s="142"/>
      <c r="BJ939" s="142"/>
      <c r="BK939" s="142"/>
      <c r="BL939" s="142"/>
      <c r="BM939" s="142"/>
      <c r="BN939" s="142"/>
    </row>
    <row r="940" spans="18:66" s="2" customFormat="1" x14ac:dyDescent="0.25">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c r="AU940" s="142"/>
      <c r="AV940" s="142"/>
      <c r="AW940" s="142"/>
      <c r="AX940" s="142"/>
      <c r="AY940" s="142"/>
      <c r="AZ940" s="142"/>
      <c r="BA940" s="142"/>
      <c r="BB940" s="142"/>
      <c r="BC940" s="142"/>
      <c r="BD940" s="142"/>
      <c r="BE940" s="142"/>
      <c r="BF940" s="142"/>
      <c r="BG940" s="142"/>
      <c r="BH940" s="142"/>
      <c r="BI940" s="142"/>
      <c r="BJ940" s="142"/>
      <c r="BK940" s="142"/>
      <c r="BL940" s="142"/>
      <c r="BM940" s="142"/>
      <c r="BN940" s="142"/>
    </row>
    <row r="941" spans="18:66" s="2" customFormat="1" x14ac:dyDescent="0.25">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c r="AU941" s="142"/>
      <c r="AV941" s="142"/>
      <c r="AW941" s="142"/>
      <c r="AX941" s="142"/>
      <c r="AY941" s="142"/>
      <c r="AZ941" s="142"/>
      <c r="BA941" s="142"/>
      <c r="BB941" s="142"/>
      <c r="BC941" s="142"/>
      <c r="BD941" s="142"/>
      <c r="BE941" s="142"/>
      <c r="BF941" s="142"/>
      <c r="BG941" s="142"/>
      <c r="BH941" s="142"/>
      <c r="BI941" s="142"/>
      <c r="BJ941" s="142"/>
      <c r="BK941" s="142"/>
      <c r="BL941" s="142"/>
      <c r="BM941" s="142"/>
      <c r="BN941" s="142"/>
    </row>
    <row r="942" spans="18:66" s="2" customFormat="1" x14ac:dyDescent="0.25">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c r="AU942" s="142"/>
      <c r="AV942" s="142"/>
      <c r="AW942" s="142"/>
      <c r="AX942" s="142"/>
      <c r="AY942" s="142"/>
      <c r="AZ942" s="142"/>
      <c r="BA942" s="142"/>
      <c r="BB942" s="142"/>
      <c r="BC942" s="142"/>
      <c r="BD942" s="142"/>
      <c r="BE942" s="142"/>
      <c r="BF942" s="142"/>
      <c r="BG942" s="142"/>
      <c r="BH942" s="142"/>
      <c r="BI942" s="142"/>
      <c r="BJ942" s="142"/>
      <c r="BK942" s="142"/>
      <c r="BL942" s="142"/>
      <c r="BM942" s="142"/>
      <c r="BN942" s="142"/>
    </row>
    <row r="943" spans="18:66" s="2" customFormat="1" x14ac:dyDescent="0.25">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c r="AU943" s="142"/>
      <c r="AV943" s="142"/>
      <c r="AW943" s="142"/>
      <c r="AX943" s="142"/>
      <c r="AY943" s="142"/>
      <c r="AZ943" s="142"/>
      <c r="BA943" s="142"/>
      <c r="BB943" s="142"/>
      <c r="BC943" s="142"/>
      <c r="BD943" s="142"/>
      <c r="BE943" s="142"/>
      <c r="BF943" s="142"/>
      <c r="BG943" s="142"/>
      <c r="BH943" s="142"/>
      <c r="BI943" s="142"/>
      <c r="BJ943" s="142"/>
      <c r="BK943" s="142"/>
      <c r="BL943" s="142"/>
      <c r="BM943" s="142"/>
      <c r="BN943" s="142"/>
    </row>
    <row r="944" spans="18:66" s="2" customFormat="1" x14ac:dyDescent="0.25">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c r="AU944" s="142"/>
      <c r="AV944" s="142"/>
      <c r="AW944" s="142"/>
      <c r="AX944" s="142"/>
      <c r="AY944" s="142"/>
      <c r="AZ944" s="142"/>
      <c r="BA944" s="142"/>
      <c r="BB944" s="142"/>
      <c r="BC944" s="142"/>
      <c r="BD944" s="142"/>
      <c r="BE944" s="142"/>
      <c r="BF944" s="142"/>
      <c r="BG944" s="142"/>
      <c r="BH944" s="142"/>
      <c r="BI944" s="142"/>
      <c r="BJ944" s="142"/>
      <c r="BK944" s="142"/>
      <c r="BL944" s="142"/>
      <c r="BM944" s="142"/>
      <c r="BN944" s="142"/>
    </row>
    <row r="945" spans="18:66" s="2" customFormat="1" x14ac:dyDescent="0.25">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c r="AU945" s="142"/>
      <c r="AV945" s="142"/>
      <c r="AW945" s="142"/>
      <c r="AX945" s="142"/>
      <c r="AY945" s="142"/>
      <c r="AZ945" s="142"/>
      <c r="BA945" s="142"/>
      <c r="BB945" s="142"/>
      <c r="BC945" s="142"/>
      <c r="BD945" s="142"/>
      <c r="BE945" s="142"/>
      <c r="BF945" s="142"/>
      <c r="BG945" s="142"/>
      <c r="BH945" s="142"/>
      <c r="BI945" s="142"/>
      <c r="BJ945" s="142"/>
      <c r="BK945" s="142"/>
      <c r="BL945" s="142"/>
      <c r="BM945" s="142"/>
      <c r="BN945" s="142"/>
    </row>
    <row r="946" spans="18:66" s="2" customFormat="1" x14ac:dyDescent="0.25">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c r="AU946" s="142"/>
      <c r="AV946" s="142"/>
      <c r="AW946" s="142"/>
      <c r="AX946" s="142"/>
      <c r="AY946" s="142"/>
      <c r="AZ946" s="142"/>
      <c r="BA946" s="142"/>
      <c r="BB946" s="142"/>
      <c r="BC946" s="142"/>
      <c r="BD946" s="142"/>
      <c r="BE946" s="142"/>
      <c r="BF946" s="142"/>
      <c r="BG946" s="142"/>
      <c r="BH946" s="142"/>
      <c r="BI946" s="142"/>
      <c r="BJ946" s="142"/>
      <c r="BK946" s="142"/>
      <c r="BL946" s="142"/>
      <c r="BM946" s="142"/>
      <c r="BN946" s="142"/>
    </row>
    <row r="947" spans="18:66" s="2" customFormat="1" x14ac:dyDescent="0.25">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c r="AU947" s="142"/>
      <c r="AV947" s="142"/>
      <c r="AW947" s="142"/>
      <c r="AX947" s="142"/>
      <c r="AY947" s="142"/>
      <c r="AZ947" s="142"/>
      <c r="BA947" s="142"/>
      <c r="BB947" s="142"/>
      <c r="BC947" s="142"/>
      <c r="BD947" s="142"/>
      <c r="BE947" s="142"/>
      <c r="BF947" s="142"/>
      <c r="BG947" s="142"/>
      <c r="BH947" s="142"/>
      <c r="BI947" s="142"/>
      <c r="BJ947" s="142"/>
      <c r="BK947" s="142"/>
      <c r="BL947" s="142"/>
      <c r="BM947" s="142"/>
      <c r="BN947" s="142"/>
    </row>
    <row r="948" spans="18:66" s="2" customFormat="1" x14ac:dyDescent="0.25">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c r="AU948" s="142"/>
      <c r="AV948" s="142"/>
      <c r="AW948" s="142"/>
      <c r="AX948" s="142"/>
      <c r="AY948" s="142"/>
      <c r="AZ948" s="142"/>
      <c r="BA948" s="142"/>
      <c r="BB948" s="142"/>
      <c r="BC948" s="142"/>
      <c r="BD948" s="142"/>
      <c r="BE948" s="142"/>
      <c r="BF948" s="142"/>
      <c r="BG948" s="142"/>
      <c r="BH948" s="142"/>
      <c r="BI948" s="142"/>
      <c r="BJ948" s="142"/>
      <c r="BK948" s="142"/>
      <c r="BL948" s="142"/>
      <c r="BM948" s="142"/>
      <c r="BN948" s="142"/>
    </row>
    <row r="949" spans="18:66" s="2" customFormat="1" x14ac:dyDescent="0.25">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c r="AU949" s="142"/>
      <c r="AV949" s="142"/>
      <c r="AW949" s="142"/>
      <c r="AX949" s="142"/>
      <c r="AY949" s="142"/>
      <c r="AZ949" s="142"/>
      <c r="BA949" s="142"/>
      <c r="BB949" s="142"/>
      <c r="BC949" s="142"/>
      <c r="BD949" s="142"/>
      <c r="BE949" s="142"/>
      <c r="BF949" s="142"/>
      <c r="BG949" s="142"/>
      <c r="BH949" s="142"/>
      <c r="BI949" s="142"/>
      <c r="BJ949" s="142"/>
      <c r="BK949" s="142"/>
      <c r="BL949" s="142"/>
      <c r="BM949" s="142"/>
      <c r="BN949" s="142"/>
    </row>
    <row r="950" spans="18:66" s="2" customFormat="1" x14ac:dyDescent="0.25">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c r="AU950" s="142"/>
      <c r="AV950" s="142"/>
      <c r="AW950" s="142"/>
      <c r="AX950" s="142"/>
      <c r="AY950" s="142"/>
      <c r="AZ950" s="142"/>
      <c r="BA950" s="142"/>
      <c r="BB950" s="142"/>
      <c r="BC950" s="142"/>
      <c r="BD950" s="142"/>
      <c r="BE950" s="142"/>
      <c r="BF950" s="142"/>
      <c r="BG950" s="142"/>
      <c r="BH950" s="142"/>
      <c r="BI950" s="142"/>
      <c r="BJ950" s="142"/>
      <c r="BK950" s="142"/>
      <c r="BL950" s="142"/>
      <c r="BM950" s="142"/>
      <c r="BN950" s="142"/>
    </row>
    <row r="951" spans="18:66" s="2" customFormat="1" x14ac:dyDescent="0.25">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c r="AU951" s="142"/>
      <c r="AV951" s="142"/>
      <c r="AW951" s="142"/>
      <c r="AX951" s="142"/>
      <c r="AY951" s="142"/>
      <c r="AZ951" s="142"/>
      <c r="BA951" s="142"/>
      <c r="BB951" s="142"/>
      <c r="BC951" s="142"/>
      <c r="BD951" s="142"/>
      <c r="BE951" s="142"/>
      <c r="BF951" s="142"/>
      <c r="BG951" s="142"/>
      <c r="BH951" s="142"/>
      <c r="BI951" s="142"/>
      <c r="BJ951" s="142"/>
      <c r="BK951" s="142"/>
      <c r="BL951" s="142"/>
      <c r="BM951" s="142"/>
      <c r="BN951" s="142"/>
    </row>
    <row r="952" spans="18:66" s="2" customFormat="1" x14ac:dyDescent="0.25">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c r="AU952" s="142"/>
      <c r="AV952" s="142"/>
      <c r="AW952" s="142"/>
      <c r="AX952" s="142"/>
      <c r="AY952" s="142"/>
      <c r="AZ952" s="142"/>
      <c r="BA952" s="142"/>
      <c r="BB952" s="142"/>
      <c r="BC952" s="142"/>
      <c r="BD952" s="142"/>
      <c r="BE952" s="142"/>
      <c r="BF952" s="142"/>
      <c r="BG952" s="142"/>
      <c r="BH952" s="142"/>
      <c r="BI952" s="142"/>
      <c r="BJ952" s="142"/>
      <c r="BK952" s="142"/>
      <c r="BL952" s="142"/>
      <c r="BM952" s="142"/>
      <c r="BN952" s="142"/>
    </row>
    <row r="953" spans="18:66" s="2" customFormat="1" x14ac:dyDescent="0.25">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c r="AU953" s="142"/>
      <c r="AV953" s="142"/>
      <c r="AW953" s="142"/>
      <c r="AX953" s="142"/>
      <c r="AY953" s="142"/>
      <c r="AZ953" s="142"/>
      <c r="BA953" s="142"/>
      <c r="BB953" s="142"/>
      <c r="BC953" s="142"/>
      <c r="BD953" s="142"/>
      <c r="BE953" s="142"/>
      <c r="BF953" s="142"/>
      <c r="BG953" s="142"/>
      <c r="BH953" s="142"/>
      <c r="BI953" s="142"/>
      <c r="BJ953" s="142"/>
      <c r="BK953" s="142"/>
      <c r="BL953" s="142"/>
      <c r="BM953" s="142"/>
      <c r="BN953" s="142"/>
    </row>
    <row r="954" spans="18:66" s="2" customFormat="1" x14ac:dyDescent="0.25">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c r="AU954" s="142"/>
      <c r="AV954" s="142"/>
      <c r="AW954" s="142"/>
      <c r="AX954" s="142"/>
      <c r="AY954" s="142"/>
      <c r="AZ954" s="142"/>
      <c r="BA954" s="142"/>
      <c r="BB954" s="142"/>
      <c r="BC954" s="142"/>
      <c r="BD954" s="142"/>
      <c r="BE954" s="142"/>
      <c r="BF954" s="142"/>
      <c r="BG954" s="142"/>
      <c r="BH954" s="142"/>
      <c r="BI954" s="142"/>
      <c r="BJ954" s="142"/>
      <c r="BK954" s="142"/>
      <c r="BL954" s="142"/>
      <c r="BM954" s="142"/>
      <c r="BN954" s="142"/>
    </row>
    <row r="955" spans="18:66" s="2" customFormat="1" x14ac:dyDescent="0.25">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c r="AU955" s="142"/>
      <c r="AV955" s="142"/>
      <c r="AW955" s="142"/>
      <c r="AX955" s="142"/>
      <c r="AY955" s="142"/>
      <c r="AZ955" s="142"/>
      <c r="BA955" s="142"/>
      <c r="BB955" s="142"/>
      <c r="BC955" s="142"/>
      <c r="BD955" s="142"/>
      <c r="BE955" s="142"/>
      <c r="BF955" s="142"/>
      <c r="BG955" s="142"/>
      <c r="BH955" s="142"/>
      <c r="BI955" s="142"/>
      <c r="BJ955" s="142"/>
      <c r="BK955" s="142"/>
      <c r="BL955" s="142"/>
      <c r="BM955" s="142"/>
      <c r="BN955" s="142"/>
    </row>
    <row r="956" spans="18:66" s="2" customFormat="1" x14ac:dyDescent="0.25">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c r="AU956" s="142"/>
      <c r="AV956" s="142"/>
      <c r="AW956" s="142"/>
      <c r="AX956" s="142"/>
      <c r="AY956" s="142"/>
      <c r="AZ956" s="142"/>
      <c r="BA956" s="142"/>
      <c r="BB956" s="142"/>
      <c r="BC956" s="142"/>
      <c r="BD956" s="142"/>
      <c r="BE956" s="142"/>
      <c r="BF956" s="142"/>
      <c r="BG956" s="142"/>
      <c r="BH956" s="142"/>
      <c r="BI956" s="142"/>
      <c r="BJ956" s="142"/>
      <c r="BK956" s="142"/>
      <c r="BL956" s="142"/>
      <c r="BM956" s="142"/>
      <c r="BN956" s="142"/>
    </row>
    <row r="957" spans="18:66" s="2" customFormat="1" x14ac:dyDescent="0.25">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c r="AU957" s="142"/>
      <c r="AV957" s="142"/>
      <c r="AW957" s="142"/>
      <c r="AX957" s="142"/>
      <c r="AY957" s="142"/>
      <c r="AZ957" s="142"/>
      <c r="BA957" s="142"/>
      <c r="BB957" s="142"/>
      <c r="BC957" s="142"/>
      <c r="BD957" s="142"/>
      <c r="BE957" s="142"/>
      <c r="BF957" s="142"/>
      <c r="BG957" s="142"/>
      <c r="BH957" s="142"/>
      <c r="BI957" s="142"/>
      <c r="BJ957" s="142"/>
      <c r="BK957" s="142"/>
      <c r="BL957" s="142"/>
      <c r="BM957" s="142"/>
      <c r="BN957" s="142"/>
    </row>
    <row r="958" spans="18:66" s="2" customFormat="1" x14ac:dyDescent="0.25">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c r="AU958" s="142"/>
      <c r="AV958" s="142"/>
      <c r="AW958" s="142"/>
      <c r="AX958" s="142"/>
      <c r="AY958" s="142"/>
      <c r="AZ958" s="142"/>
      <c r="BA958" s="142"/>
      <c r="BB958" s="142"/>
      <c r="BC958" s="142"/>
      <c r="BD958" s="142"/>
      <c r="BE958" s="142"/>
      <c r="BF958" s="142"/>
      <c r="BG958" s="142"/>
      <c r="BH958" s="142"/>
      <c r="BI958" s="142"/>
      <c r="BJ958" s="142"/>
      <c r="BK958" s="142"/>
      <c r="BL958" s="142"/>
      <c r="BM958" s="142"/>
      <c r="BN958" s="142"/>
    </row>
    <row r="959" spans="18:66" s="2" customFormat="1" x14ac:dyDescent="0.25">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c r="AU959" s="142"/>
      <c r="AV959" s="142"/>
      <c r="AW959" s="142"/>
      <c r="AX959" s="142"/>
      <c r="AY959" s="142"/>
      <c r="AZ959" s="142"/>
      <c r="BA959" s="142"/>
      <c r="BB959" s="142"/>
      <c r="BC959" s="142"/>
      <c r="BD959" s="142"/>
      <c r="BE959" s="142"/>
      <c r="BF959" s="142"/>
      <c r="BG959" s="142"/>
      <c r="BH959" s="142"/>
      <c r="BI959" s="142"/>
      <c r="BJ959" s="142"/>
      <c r="BK959" s="142"/>
      <c r="BL959" s="142"/>
      <c r="BM959" s="142"/>
      <c r="BN959" s="142"/>
    </row>
    <row r="960" spans="18:66" s="2" customFormat="1" x14ac:dyDescent="0.25">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c r="AU960" s="142"/>
      <c r="AV960" s="142"/>
      <c r="AW960" s="142"/>
      <c r="AX960" s="142"/>
      <c r="AY960" s="142"/>
      <c r="AZ960" s="142"/>
      <c r="BA960" s="142"/>
      <c r="BB960" s="142"/>
      <c r="BC960" s="142"/>
      <c r="BD960" s="142"/>
      <c r="BE960" s="142"/>
      <c r="BF960" s="142"/>
      <c r="BG960" s="142"/>
      <c r="BH960" s="142"/>
      <c r="BI960" s="142"/>
      <c r="BJ960" s="142"/>
      <c r="BK960" s="142"/>
      <c r="BL960" s="142"/>
      <c r="BM960" s="142"/>
      <c r="BN960" s="142"/>
    </row>
    <row r="961" spans="18:66" s="2" customFormat="1" x14ac:dyDescent="0.25">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c r="AU961" s="142"/>
      <c r="AV961" s="142"/>
      <c r="AW961" s="142"/>
      <c r="AX961" s="142"/>
      <c r="AY961" s="142"/>
      <c r="AZ961" s="142"/>
      <c r="BA961" s="142"/>
      <c r="BB961" s="142"/>
      <c r="BC961" s="142"/>
      <c r="BD961" s="142"/>
      <c r="BE961" s="142"/>
      <c r="BF961" s="142"/>
      <c r="BG961" s="142"/>
      <c r="BH961" s="142"/>
      <c r="BI961" s="142"/>
      <c r="BJ961" s="142"/>
      <c r="BK961" s="142"/>
      <c r="BL961" s="142"/>
      <c r="BM961" s="142"/>
      <c r="BN961" s="142"/>
    </row>
    <row r="962" spans="18:66" s="2" customFormat="1" x14ac:dyDescent="0.25">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c r="AU962" s="142"/>
      <c r="AV962" s="142"/>
      <c r="AW962" s="142"/>
      <c r="AX962" s="142"/>
      <c r="AY962" s="142"/>
      <c r="AZ962" s="142"/>
      <c r="BA962" s="142"/>
      <c r="BB962" s="142"/>
      <c r="BC962" s="142"/>
      <c r="BD962" s="142"/>
      <c r="BE962" s="142"/>
      <c r="BF962" s="142"/>
      <c r="BG962" s="142"/>
      <c r="BH962" s="142"/>
      <c r="BI962" s="142"/>
      <c r="BJ962" s="142"/>
      <c r="BK962" s="142"/>
      <c r="BL962" s="142"/>
      <c r="BM962" s="142"/>
      <c r="BN962" s="142"/>
    </row>
    <row r="963" spans="18:66" s="2" customFormat="1" x14ac:dyDescent="0.25">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c r="AU963" s="142"/>
      <c r="AV963" s="142"/>
      <c r="AW963" s="142"/>
      <c r="AX963" s="142"/>
      <c r="AY963" s="142"/>
      <c r="AZ963" s="142"/>
      <c r="BA963" s="142"/>
      <c r="BB963" s="142"/>
      <c r="BC963" s="142"/>
      <c r="BD963" s="142"/>
      <c r="BE963" s="142"/>
      <c r="BF963" s="142"/>
      <c r="BG963" s="142"/>
      <c r="BH963" s="142"/>
      <c r="BI963" s="142"/>
      <c r="BJ963" s="142"/>
      <c r="BK963" s="142"/>
      <c r="BL963" s="142"/>
      <c r="BM963" s="142"/>
      <c r="BN963" s="142"/>
    </row>
    <row r="964" spans="18:66" s="2" customFormat="1" x14ac:dyDescent="0.25">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c r="AU964" s="142"/>
      <c r="AV964" s="142"/>
      <c r="AW964" s="142"/>
      <c r="AX964" s="142"/>
      <c r="AY964" s="142"/>
      <c r="AZ964" s="142"/>
      <c r="BA964" s="142"/>
      <c r="BB964" s="142"/>
      <c r="BC964" s="142"/>
      <c r="BD964" s="142"/>
      <c r="BE964" s="142"/>
      <c r="BF964" s="142"/>
      <c r="BG964" s="142"/>
      <c r="BH964" s="142"/>
      <c r="BI964" s="142"/>
      <c r="BJ964" s="142"/>
      <c r="BK964" s="142"/>
      <c r="BL964" s="142"/>
      <c r="BM964" s="142"/>
      <c r="BN964" s="142"/>
    </row>
    <row r="965" spans="18:66" s="2" customFormat="1" x14ac:dyDescent="0.25">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c r="AU965" s="142"/>
      <c r="AV965" s="142"/>
      <c r="AW965" s="142"/>
      <c r="AX965" s="142"/>
      <c r="AY965" s="142"/>
      <c r="AZ965" s="142"/>
      <c r="BA965" s="142"/>
      <c r="BB965" s="142"/>
      <c r="BC965" s="142"/>
      <c r="BD965" s="142"/>
      <c r="BE965" s="142"/>
      <c r="BF965" s="142"/>
      <c r="BG965" s="142"/>
      <c r="BH965" s="142"/>
      <c r="BI965" s="142"/>
      <c r="BJ965" s="142"/>
      <c r="BK965" s="142"/>
      <c r="BL965" s="142"/>
      <c r="BM965" s="142"/>
      <c r="BN965" s="142"/>
    </row>
    <row r="966" spans="18:66" s="2" customFormat="1" x14ac:dyDescent="0.25">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c r="AU966" s="142"/>
      <c r="AV966" s="142"/>
      <c r="AW966" s="142"/>
      <c r="AX966" s="142"/>
      <c r="AY966" s="142"/>
      <c r="AZ966" s="142"/>
      <c r="BA966" s="142"/>
      <c r="BB966" s="142"/>
      <c r="BC966" s="142"/>
      <c r="BD966" s="142"/>
      <c r="BE966" s="142"/>
      <c r="BF966" s="142"/>
      <c r="BG966" s="142"/>
      <c r="BH966" s="142"/>
      <c r="BI966" s="142"/>
      <c r="BJ966" s="142"/>
      <c r="BK966" s="142"/>
      <c r="BL966" s="142"/>
      <c r="BM966" s="142"/>
      <c r="BN966" s="142"/>
    </row>
    <row r="967" spans="18:66" s="2" customFormat="1" x14ac:dyDescent="0.25">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c r="AU967" s="142"/>
      <c r="AV967" s="142"/>
      <c r="AW967" s="142"/>
      <c r="AX967" s="142"/>
      <c r="AY967" s="142"/>
      <c r="AZ967" s="142"/>
      <c r="BA967" s="142"/>
      <c r="BB967" s="142"/>
      <c r="BC967" s="142"/>
      <c r="BD967" s="142"/>
      <c r="BE967" s="142"/>
      <c r="BF967" s="142"/>
      <c r="BG967" s="142"/>
      <c r="BH967" s="142"/>
      <c r="BI967" s="142"/>
      <c r="BJ967" s="142"/>
      <c r="BK967" s="142"/>
      <c r="BL967" s="142"/>
      <c r="BM967" s="142"/>
      <c r="BN967" s="142"/>
    </row>
    <row r="968" spans="18:66" s="2" customFormat="1" x14ac:dyDescent="0.25">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c r="AU968" s="142"/>
      <c r="AV968" s="142"/>
      <c r="AW968" s="142"/>
      <c r="AX968" s="142"/>
      <c r="AY968" s="142"/>
      <c r="AZ968" s="142"/>
      <c r="BA968" s="142"/>
      <c r="BB968" s="142"/>
      <c r="BC968" s="142"/>
      <c r="BD968" s="142"/>
      <c r="BE968" s="142"/>
      <c r="BF968" s="142"/>
      <c r="BG968" s="142"/>
      <c r="BH968" s="142"/>
      <c r="BI968" s="142"/>
      <c r="BJ968" s="142"/>
      <c r="BK968" s="142"/>
      <c r="BL968" s="142"/>
      <c r="BM968" s="142"/>
      <c r="BN968" s="142"/>
    </row>
    <row r="969" spans="18:66" s="2" customFormat="1" x14ac:dyDescent="0.25">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c r="AU969" s="142"/>
      <c r="AV969" s="142"/>
      <c r="AW969" s="142"/>
      <c r="AX969" s="142"/>
      <c r="AY969" s="142"/>
      <c r="AZ969" s="142"/>
      <c r="BA969" s="142"/>
      <c r="BB969" s="142"/>
      <c r="BC969" s="142"/>
      <c r="BD969" s="142"/>
      <c r="BE969" s="142"/>
      <c r="BF969" s="142"/>
      <c r="BG969" s="142"/>
      <c r="BH969" s="142"/>
      <c r="BI969" s="142"/>
      <c r="BJ969" s="142"/>
      <c r="BK969" s="142"/>
      <c r="BL969" s="142"/>
      <c r="BM969" s="142"/>
      <c r="BN969" s="142"/>
    </row>
    <row r="970" spans="18:66" s="2" customFormat="1" x14ac:dyDescent="0.25">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c r="AU970" s="142"/>
      <c r="AV970" s="142"/>
      <c r="AW970" s="142"/>
      <c r="AX970" s="142"/>
      <c r="AY970" s="142"/>
      <c r="AZ970" s="142"/>
      <c r="BA970" s="142"/>
      <c r="BB970" s="142"/>
      <c r="BC970" s="142"/>
      <c r="BD970" s="142"/>
      <c r="BE970" s="142"/>
      <c r="BF970" s="142"/>
      <c r="BG970" s="142"/>
      <c r="BH970" s="142"/>
      <c r="BI970" s="142"/>
      <c r="BJ970" s="142"/>
      <c r="BK970" s="142"/>
      <c r="BL970" s="142"/>
      <c r="BM970" s="142"/>
      <c r="BN970" s="142"/>
    </row>
    <row r="971" spans="18:66" s="2" customFormat="1" x14ac:dyDescent="0.25">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c r="AU971" s="142"/>
      <c r="AV971" s="142"/>
      <c r="AW971" s="142"/>
      <c r="AX971" s="142"/>
      <c r="AY971" s="142"/>
      <c r="AZ971" s="142"/>
      <c r="BA971" s="142"/>
      <c r="BB971" s="142"/>
      <c r="BC971" s="142"/>
      <c r="BD971" s="142"/>
      <c r="BE971" s="142"/>
      <c r="BF971" s="142"/>
      <c r="BG971" s="142"/>
      <c r="BH971" s="142"/>
      <c r="BI971" s="142"/>
      <c r="BJ971" s="142"/>
      <c r="BK971" s="142"/>
      <c r="BL971" s="142"/>
      <c r="BM971" s="142"/>
      <c r="BN971" s="142"/>
    </row>
    <row r="972" spans="18:66" s="2" customFormat="1" x14ac:dyDescent="0.25">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c r="AU972" s="142"/>
      <c r="AV972" s="142"/>
      <c r="AW972" s="142"/>
      <c r="AX972" s="142"/>
      <c r="AY972" s="142"/>
      <c r="AZ972" s="142"/>
      <c r="BA972" s="142"/>
      <c r="BB972" s="142"/>
      <c r="BC972" s="142"/>
      <c r="BD972" s="142"/>
      <c r="BE972" s="142"/>
      <c r="BF972" s="142"/>
      <c r="BG972" s="142"/>
      <c r="BH972" s="142"/>
      <c r="BI972" s="142"/>
      <c r="BJ972" s="142"/>
      <c r="BK972" s="142"/>
      <c r="BL972" s="142"/>
      <c r="BM972" s="142"/>
      <c r="BN972" s="142"/>
    </row>
    <row r="973" spans="18:66" s="2" customFormat="1" x14ac:dyDescent="0.25">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c r="AU973" s="142"/>
      <c r="AV973" s="142"/>
      <c r="AW973" s="142"/>
      <c r="AX973" s="142"/>
      <c r="AY973" s="142"/>
      <c r="AZ973" s="142"/>
      <c r="BA973" s="142"/>
      <c r="BB973" s="142"/>
      <c r="BC973" s="142"/>
      <c r="BD973" s="142"/>
      <c r="BE973" s="142"/>
      <c r="BF973" s="142"/>
      <c r="BG973" s="142"/>
      <c r="BH973" s="142"/>
      <c r="BI973" s="142"/>
      <c r="BJ973" s="142"/>
      <c r="BK973" s="142"/>
      <c r="BL973" s="142"/>
      <c r="BM973" s="142"/>
      <c r="BN973" s="142"/>
    </row>
    <row r="974" spans="18:66" s="2" customFormat="1" x14ac:dyDescent="0.25">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c r="AU974" s="142"/>
      <c r="AV974" s="142"/>
      <c r="AW974" s="142"/>
      <c r="AX974" s="142"/>
      <c r="AY974" s="142"/>
      <c r="AZ974" s="142"/>
      <c r="BA974" s="142"/>
      <c r="BB974" s="142"/>
      <c r="BC974" s="142"/>
      <c r="BD974" s="142"/>
      <c r="BE974" s="142"/>
      <c r="BF974" s="142"/>
      <c r="BG974" s="142"/>
      <c r="BH974" s="142"/>
      <c r="BI974" s="142"/>
      <c r="BJ974" s="142"/>
      <c r="BK974" s="142"/>
      <c r="BL974" s="142"/>
      <c r="BM974" s="142"/>
      <c r="BN974" s="142"/>
    </row>
    <row r="975" spans="18:66" s="2" customFormat="1" x14ac:dyDescent="0.25">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c r="AU975" s="142"/>
      <c r="AV975" s="142"/>
      <c r="AW975" s="142"/>
      <c r="AX975" s="142"/>
      <c r="AY975" s="142"/>
      <c r="AZ975" s="142"/>
      <c r="BA975" s="142"/>
      <c r="BB975" s="142"/>
      <c r="BC975" s="142"/>
      <c r="BD975" s="142"/>
      <c r="BE975" s="142"/>
      <c r="BF975" s="142"/>
      <c r="BG975" s="142"/>
      <c r="BH975" s="142"/>
      <c r="BI975" s="142"/>
      <c r="BJ975" s="142"/>
      <c r="BK975" s="142"/>
      <c r="BL975" s="142"/>
      <c r="BM975" s="142"/>
      <c r="BN975" s="142"/>
    </row>
    <row r="976" spans="18:66" s="2" customFormat="1" x14ac:dyDescent="0.25">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c r="AU976" s="142"/>
      <c r="AV976" s="142"/>
      <c r="AW976" s="142"/>
      <c r="AX976" s="142"/>
      <c r="AY976" s="142"/>
      <c r="AZ976" s="142"/>
      <c r="BA976" s="142"/>
      <c r="BB976" s="142"/>
      <c r="BC976" s="142"/>
      <c r="BD976" s="142"/>
      <c r="BE976" s="142"/>
      <c r="BF976" s="142"/>
      <c r="BG976" s="142"/>
      <c r="BH976" s="142"/>
      <c r="BI976" s="142"/>
      <c r="BJ976" s="142"/>
      <c r="BK976" s="142"/>
      <c r="BL976" s="142"/>
      <c r="BM976" s="142"/>
      <c r="BN976" s="142"/>
    </row>
    <row r="977" spans="18:66" s="2" customFormat="1" x14ac:dyDescent="0.25">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c r="AU977" s="142"/>
      <c r="AV977" s="142"/>
      <c r="AW977" s="142"/>
      <c r="AX977" s="142"/>
      <c r="AY977" s="142"/>
      <c r="AZ977" s="142"/>
      <c r="BA977" s="142"/>
      <c r="BB977" s="142"/>
      <c r="BC977" s="142"/>
      <c r="BD977" s="142"/>
      <c r="BE977" s="142"/>
      <c r="BF977" s="142"/>
      <c r="BG977" s="142"/>
      <c r="BH977" s="142"/>
      <c r="BI977" s="142"/>
      <c r="BJ977" s="142"/>
      <c r="BK977" s="142"/>
      <c r="BL977" s="142"/>
      <c r="BM977" s="142"/>
      <c r="BN977" s="142"/>
    </row>
    <row r="978" spans="18:66" s="2" customFormat="1" x14ac:dyDescent="0.25">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c r="AU978" s="142"/>
      <c r="AV978" s="142"/>
      <c r="AW978" s="142"/>
      <c r="AX978" s="142"/>
      <c r="AY978" s="142"/>
      <c r="AZ978" s="142"/>
      <c r="BA978" s="142"/>
      <c r="BB978" s="142"/>
      <c r="BC978" s="142"/>
      <c r="BD978" s="142"/>
      <c r="BE978" s="142"/>
      <c r="BF978" s="142"/>
      <c r="BG978" s="142"/>
      <c r="BH978" s="142"/>
      <c r="BI978" s="142"/>
      <c r="BJ978" s="142"/>
      <c r="BK978" s="142"/>
      <c r="BL978" s="142"/>
      <c r="BM978" s="142"/>
      <c r="BN978" s="142"/>
    </row>
    <row r="979" spans="18:66" s="2" customFormat="1" x14ac:dyDescent="0.25">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c r="AU979" s="142"/>
      <c r="AV979" s="142"/>
      <c r="AW979" s="142"/>
      <c r="AX979" s="142"/>
      <c r="AY979" s="142"/>
      <c r="AZ979" s="142"/>
      <c r="BA979" s="142"/>
      <c r="BB979" s="142"/>
      <c r="BC979" s="142"/>
      <c r="BD979" s="142"/>
      <c r="BE979" s="142"/>
      <c r="BF979" s="142"/>
      <c r="BG979" s="142"/>
      <c r="BH979" s="142"/>
      <c r="BI979" s="142"/>
      <c r="BJ979" s="142"/>
      <c r="BK979" s="142"/>
      <c r="BL979" s="142"/>
      <c r="BM979" s="142"/>
      <c r="BN979" s="142"/>
    </row>
    <row r="980" spans="18:66" s="2" customFormat="1" x14ac:dyDescent="0.25">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c r="AU980" s="142"/>
      <c r="AV980" s="142"/>
      <c r="AW980" s="142"/>
      <c r="AX980" s="142"/>
      <c r="AY980" s="142"/>
      <c r="AZ980" s="142"/>
      <c r="BA980" s="142"/>
      <c r="BB980" s="142"/>
      <c r="BC980" s="142"/>
      <c r="BD980" s="142"/>
      <c r="BE980" s="142"/>
      <c r="BF980" s="142"/>
      <c r="BG980" s="142"/>
      <c r="BH980" s="142"/>
      <c r="BI980" s="142"/>
      <c r="BJ980" s="142"/>
      <c r="BK980" s="142"/>
      <c r="BL980" s="142"/>
      <c r="BM980" s="142"/>
      <c r="BN980" s="142"/>
    </row>
    <row r="981" spans="18:66" s="2" customFormat="1" x14ac:dyDescent="0.25">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c r="AU981" s="142"/>
      <c r="AV981" s="142"/>
      <c r="AW981" s="142"/>
      <c r="AX981" s="142"/>
      <c r="AY981" s="142"/>
      <c r="AZ981" s="142"/>
      <c r="BA981" s="142"/>
      <c r="BB981" s="142"/>
      <c r="BC981" s="142"/>
      <c r="BD981" s="142"/>
      <c r="BE981" s="142"/>
      <c r="BF981" s="142"/>
      <c r="BG981" s="142"/>
      <c r="BH981" s="142"/>
      <c r="BI981" s="142"/>
      <c r="BJ981" s="142"/>
      <c r="BK981" s="142"/>
      <c r="BL981" s="142"/>
      <c r="BM981" s="142"/>
      <c r="BN981" s="142"/>
    </row>
    <row r="982" spans="18:66" s="2" customFormat="1" x14ac:dyDescent="0.25">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c r="AU982" s="142"/>
      <c r="AV982" s="142"/>
      <c r="AW982" s="142"/>
      <c r="AX982" s="142"/>
      <c r="AY982" s="142"/>
      <c r="AZ982" s="142"/>
      <c r="BA982" s="142"/>
      <c r="BB982" s="142"/>
      <c r="BC982" s="142"/>
      <c r="BD982" s="142"/>
      <c r="BE982" s="142"/>
      <c r="BF982" s="142"/>
      <c r="BG982" s="142"/>
      <c r="BH982" s="142"/>
      <c r="BI982" s="142"/>
      <c r="BJ982" s="142"/>
      <c r="BK982" s="142"/>
      <c r="BL982" s="142"/>
      <c r="BM982" s="142"/>
      <c r="BN982" s="142"/>
    </row>
    <row r="983" spans="18:66" s="2" customFormat="1" x14ac:dyDescent="0.25">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c r="AU983" s="142"/>
      <c r="AV983" s="142"/>
      <c r="AW983" s="142"/>
      <c r="AX983" s="142"/>
      <c r="AY983" s="142"/>
      <c r="AZ983" s="142"/>
      <c r="BA983" s="142"/>
      <c r="BB983" s="142"/>
      <c r="BC983" s="142"/>
      <c r="BD983" s="142"/>
      <c r="BE983" s="142"/>
      <c r="BF983" s="142"/>
      <c r="BG983" s="142"/>
      <c r="BH983" s="142"/>
      <c r="BI983" s="142"/>
      <c r="BJ983" s="142"/>
      <c r="BK983" s="142"/>
      <c r="BL983" s="142"/>
      <c r="BM983" s="142"/>
      <c r="BN983" s="142"/>
    </row>
    <row r="984" spans="18:66" s="2" customFormat="1" x14ac:dyDescent="0.25">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c r="AU984" s="142"/>
      <c r="AV984" s="142"/>
      <c r="AW984" s="142"/>
      <c r="AX984" s="142"/>
      <c r="AY984" s="142"/>
      <c r="AZ984" s="142"/>
      <c r="BA984" s="142"/>
      <c r="BB984" s="142"/>
      <c r="BC984" s="142"/>
      <c r="BD984" s="142"/>
      <c r="BE984" s="142"/>
      <c r="BF984" s="142"/>
      <c r="BG984" s="142"/>
      <c r="BH984" s="142"/>
      <c r="BI984" s="142"/>
      <c r="BJ984" s="142"/>
      <c r="BK984" s="142"/>
      <c r="BL984" s="142"/>
      <c r="BM984" s="142"/>
      <c r="BN984" s="142"/>
    </row>
    <row r="985" spans="18:66" s="2" customFormat="1" x14ac:dyDescent="0.25">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c r="AU985" s="142"/>
      <c r="AV985" s="142"/>
      <c r="AW985" s="142"/>
      <c r="AX985" s="142"/>
      <c r="AY985" s="142"/>
      <c r="AZ985" s="142"/>
      <c r="BA985" s="142"/>
      <c r="BB985" s="142"/>
      <c r="BC985" s="142"/>
      <c r="BD985" s="142"/>
      <c r="BE985" s="142"/>
      <c r="BF985" s="142"/>
      <c r="BG985" s="142"/>
      <c r="BH985" s="142"/>
      <c r="BI985" s="142"/>
      <c r="BJ985" s="142"/>
      <c r="BK985" s="142"/>
      <c r="BL985" s="142"/>
      <c r="BM985" s="142"/>
      <c r="BN985" s="142"/>
    </row>
    <row r="986" spans="18:66" s="2" customFormat="1" x14ac:dyDescent="0.25">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c r="AU986" s="142"/>
      <c r="AV986" s="142"/>
      <c r="AW986" s="142"/>
      <c r="AX986" s="142"/>
      <c r="AY986" s="142"/>
      <c r="AZ986" s="142"/>
      <c r="BA986" s="142"/>
      <c r="BB986" s="142"/>
      <c r="BC986" s="142"/>
      <c r="BD986" s="142"/>
      <c r="BE986" s="142"/>
      <c r="BF986" s="142"/>
      <c r="BG986" s="142"/>
      <c r="BH986" s="142"/>
      <c r="BI986" s="142"/>
      <c r="BJ986" s="142"/>
      <c r="BK986" s="142"/>
      <c r="BL986" s="142"/>
      <c r="BM986" s="142"/>
      <c r="BN986" s="142"/>
    </row>
    <row r="987" spans="18:66" s="2" customFormat="1" x14ac:dyDescent="0.25">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c r="AU987" s="142"/>
      <c r="AV987" s="142"/>
      <c r="AW987" s="142"/>
      <c r="AX987" s="142"/>
      <c r="AY987" s="142"/>
      <c r="AZ987" s="142"/>
      <c r="BA987" s="142"/>
      <c r="BB987" s="142"/>
      <c r="BC987" s="142"/>
      <c r="BD987" s="142"/>
      <c r="BE987" s="142"/>
      <c r="BF987" s="142"/>
      <c r="BG987" s="142"/>
      <c r="BH987" s="142"/>
      <c r="BI987" s="142"/>
      <c r="BJ987" s="142"/>
      <c r="BK987" s="142"/>
      <c r="BL987" s="142"/>
      <c r="BM987" s="142"/>
      <c r="BN987" s="142"/>
    </row>
    <row r="988" spans="18:66" s="2" customFormat="1" x14ac:dyDescent="0.25">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c r="AU988" s="142"/>
      <c r="AV988" s="142"/>
      <c r="AW988" s="142"/>
      <c r="AX988" s="142"/>
      <c r="AY988" s="142"/>
      <c r="AZ988" s="142"/>
      <c r="BA988" s="142"/>
      <c r="BB988" s="142"/>
      <c r="BC988" s="142"/>
      <c r="BD988" s="142"/>
      <c r="BE988" s="142"/>
      <c r="BF988" s="142"/>
      <c r="BG988" s="142"/>
      <c r="BH988" s="142"/>
      <c r="BI988" s="142"/>
      <c r="BJ988" s="142"/>
      <c r="BK988" s="142"/>
      <c r="BL988" s="142"/>
      <c r="BM988" s="142"/>
      <c r="BN988" s="142"/>
    </row>
    <row r="989" spans="18:66" s="2" customFormat="1" x14ac:dyDescent="0.25">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c r="AU989" s="142"/>
      <c r="AV989" s="142"/>
      <c r="AW989" s="142"/>
      <c r="AX989" s="142"/>
      <c r="AY989" s="142"/>
      <c r="AZ989" s="142"/>
      <c r="BA989" s="142"/>
      <c r="BB989" s="142"/>
      <c r="BC989" s="142"/>
      <c r="BD989" s="142"/>
      <c r="BE989" s="142"/>
      <c r="BF989" s="142"/>
      <c r="BG989" s="142"/>
      <c r="BH989" s="142"/>
      <c r="BI989" s="142"/>
      <c r="BJ989" s="142"/>
      <c r="BK989" s="142"/>
      <c r="BL989" s="142"/>
      <c r="BM989" s="142"/>
      <c r="BN989" s="142"/>
    </row>
    <row r="990" spans="18:66" s="2" customFormat="1" x14ac:dyDescent="0.25">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c r="AU990" s="142"/>
      <c r="AV990" s="142"/>
      <c r="AW990" s="142"/>
      <c r="AX990" s="142"/>
      <c r="AY990" s="142"/>
      <c r="AZ990" s="142"/>
      <c r="BA990" s="142"/>
      <c r="BB990" s="142"/>
      <c r="BC990" s="142"/>
      <c r="BD990" s="142"/>
      <c r="BE990" s="142"/>
      <c r="BF990" s="142"/>
      <c r="BG990" s="142"/>
      <c r="BH990" s="142"/>
      <c r="BI990" s="142"/>
      <c r="BJ990" s="142"/>
      <c r="BK990" s="142"/>
      <c r="BL990" s="142"/>
      <c r="BM990" s="142"/>
      <c r="BN990" s="142"/>
    </row>
    <row r="991" spans="18:66" s="2" customFormat="1" x14ac:dyDescent="0.25">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c r="AU991" s="142"/>
      <c r="AV991" s="142"/>
      <c r="AW991" s="142"/>
      <c r="AX991" s="142"/>
      <c r="AY991" s="142"/>
      <c r="AZ991" s="142"/>
      <c r="BA991" s="142"/>
      <c r="BB991" s="142"/>
      <c r="BC991" s="142"/>
      <c r="BD991" s="142"/>
      <c r="BE991" s="142"/>
      <c r="BF991" s="142"/>
      <c r="BG991" s="142"/>
      <c r="BH991" s="142"/>
      <c r="BI991" s="142"/>
      <c r="BJ991" s="142"/>
      <c r="BK991" s="142"/>
      <c r="BL991" s="142"/>
      <c r="BM991" s="142"/>
      <c r="BN991" s="142"/>
    </row>
    <row r="992" spans="18:66" s="2" customFormat="1" x14ac:dyDescent="0.25">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c r="AU992" s="142"/>
      <c r="AV992" s="142"/>
      <c r="AW992" s="142"/>
      <c r="AX992" s="142"/>
      <c r="AY992" s="142"/>
      <c r="AZ992" s="142"/>
      <c r="BA992" s="142"/>
      <c r="BB992" s="142"/>
      <c r="BC992" s="142"/>
      <c r="BD992" s="142"/>
      <c r="BE992" s="142"/>
      <c r="BF992" s="142"/>
      <c r="BG992" s="142"/>
      <c r="BH992" s="142"/>
      <c r="BI992" s="142"/>
      <c r="BJ992" s="142"/>
      <c r="BK992" s="142"/>
      <c r="BL992" s="142"/>
      <c r="BM992" s="142"/>
      <c r="BN992" s="142"/>
    </row>
    <row r="993" spans="18:66" s="2" customFormat="1" x14ac:dyDescent="0.25">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c r="AU993" s="142"/>
      <c r="AV993" s="142"/>
      <c r="AW993" s="142"/>
      <c r="AX993" s="142"/>
      <c r="AY993" s="142"/>
      <c r="AZ993" s="142"/>
      <c r="BA993" s="142"/>
      <c r="BB993" s="142"/>
      <c r="BC993" s="142"/>
      <c r="BD993" s="142"/>
      <c r="BE993" s="142"/>
      <c r="BF993" s="142"/>
      <c r="BG993" s="142"/>
      <c r="BH993" s="142"/>
      <c r="BI993" s="142"/>
      <c r="BJ993" s="142"/>
      <c r="BK993" s="142"/>
      <c r="BL993" s="142"/>
      <c r="BM993" s="142"/>
      <c r="BN993" s="142"/>
    </row>
    <row r="994" spans="18:66" s="2" customFormat="1" x14ac:dyDescent="0.25">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c r="AU994" s="142"/>
      <c r="AV994" s="142"/>
      <c r="AW994" s="142"/>
      <c r="AX994" s="142"/>
      <c r="AY994" s="142"/>
      <c r="AZ994" s="142"/>
      <c r="BA994" s="142"/>
      <c r="BB994" s="142"/>
      <c r="BC994" s="142"/>
      <c r="BD994" s="142"/>
      <c r="BE994" s="142"/>
      <c r="BF994" s="142"/>
      <c r="BG994" s="142"/>
      <c r="BH994" s="142"/>
      <c r="BI994" s="142"/>
      <c r="BJ994" s="142"/>
      <c r="BK994" s="142"/>
      <c r="BL994" s="142"/>
      <c r="BM994" s="142"/>
      <c r="BN994" s="142"/>
    </row>
    <row r="995" spans="18:66" s="2" customFormat="1" x14ac:dyDescent="0.25">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c r="AU995" s="142"/>
      <c r="AV995" s="142"/>
      <c r="AW995" s="142"/>
      <c r="AX995" s="142"/>
      <c r="AY995" s="142"/>
      <c r="AZ995" s="142"/>
      <c r="BA995" s="142"/>
      <c r="BB995" s="142"/>
      <c r="BC995" s="142"/>
      <c r="BD995" s="142"/>
      <c r="BE995" s="142"/>
      <c r="BF995" s="142"/>
      <c r="BG995" s="142"/>
      <c r="BH995" s="142"/>
      <c r="BI995" s="142"/>
      <c r="BJ995" s="142"/>
      <c r="BK995" s="142"/>
      <c r="BL995" s="142"/>
      <c r="BM995" s="142"/>
      <c r="BN995" s="142"/>
    </row>
    <row r="996" spans="18:66" s="2" customFormat="1" x14ac:dyDescent="0.25">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c r="AU996" s="142"/>
      <c r="AV996" s="142"/>
      <c r="AW996" s="142"/>
      <c r="AX996" s="142"/>
      <c r="AY996" s="142"/>
      <c r="AZ996" s="142"/>
      <c r="BA996" s="142"/>
      <c r="BB996" s="142"/>
      <c r="BC996" s="142"/>
      <c r="BD996" s="142"/>
      <c r="BE996" s="142"/>
      <c r="BF996" s="142"/>
      <c r="BG996" s="142"/>
      <c r="BH996" s="142"/>
      <c r="BI996" s="142"/>
      <c r="BJ996" s="142"/>
      <c r="BK996" s="142"/>
      <c r="BL996" s="142"/>
      <c r="BM996" s="142"/>
      <c r="BN996" s="142"/>
    </row>
    <row r="997" spans="18:66" s="2" customFormat="1" x14ac:dyDescent="0.25">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c r="AU997" s="142"/>
      <c r="AV997" s="142"/>
      <c r="AW997" s="142"/>
      <c r="AX997" s="142"/>
      <c r="AY997" s="142"/>
      <c r="AZ997" s="142"/>
      <c r="BA997" s="142"/>
      <c r="BB997" s="142"/>
      <c r="BC997" s="142"/>
      <c r="BD997" s="142"/>
      <c r="BE997" s="142"/>
      <c r="BF997" s="142"/>
      <c r="BG997" s="142"/>
      <c r="BH997" s="142"/>
      <c r="BI997" s="142"/>
      <c r="BJ997" s="142"/>
      <c r="BK997" s="142"/>
      <c r="BL997" s="142"/>
      <c r="BM997" s="142"/>
      <c r="BN997" s="142"/>
    </row>
    <row r="998" spans="18:66" s="2" customFormat="1" x14ac:dyDescent="0.25">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c r="AU998" s="142"/>
      <c r="AV998" s="142"/>
      <c r="AW998" s="142"/>
      <c r="AX998" s="142"/>
      <c r="AY998" s="142"/>
      <c r="AZ998" s="142"/>
      <c r="BA998" s="142"/>
      <c r="BB998" s="142"/>
      <c r="BC998" s="142"/>
      <c r="BD998" s="142"/>
      <c r="BE998" s="142"/>
      <c r="BF998" s="142"/>
      <c r="BG998" s="142"/>
      <c r="BH998" s="142"/>
      <c r="BI998" s="142"/>
      <c r="BJ998" s="142"/>
      <c r="BK998" s="142"/>
      <c r="BL998" s="142"/>
      <c r="BM998" s="142"/>
      <c r="BN998" s="142"/>
    </row>
    <row r="999" spans="18:66" s="2" customFormat="1" x14ac:dyDescent="0.25">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c r="AU999" s="142"/>
      <c r="AV999" s="142"/>
      <c r="AW999" s="142"/>
      <c r="AX999" s="142"/>
      <c r="AY999" s="142"/>
      <c r="AZ999" s="142"/>
      <c r="BA999" s="142"/>
      <c r="BB999" s="142"/>
      <c r="BC999" s="142"/>
      <c r="BD999" s="142"/>
      <c r="BE999" s="142"/>
      <c r="BF999" s="142"/>
      <c r="BG999" s="142"/>
      <c r="BH999" s="142"/>
      <c r="BI999" s="142"/>
      <c r="BJ999" s="142"/>
      <c r="BK999" s="142"/>
      <c r="BL999" s="142"/>
      <c r="BM999" s="142"/>
      <c r="BN999" s="142"/>
    </row>
    <row r="1000" spans="18:66" s="2" customFormat="1" x14ac:dyDescent="0.25">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c r="AU1000" s="142"/>
      <c r="AV1000" s="142"/>
      <c r="AW1000" s="142"/>
      <c r="AX1000" s="142"/>
      <c r="AY1000" s="142"/>
      <c r="AZ1000" s="142"/>
      <c r="BA1000" s="142"/>
      <c r="BB1000" s="142"/>
      <c r="BC1000" s="142"/>
      <c r="BD1000" s="142"/>
      <c r="BE1000" s="142"/>
      <c r="BF1000" s="142"/>
      <c r="BG1000" s="142"/>
      <c r="BH1000" s="142"/>
      <c r="BI1000" s="142"/>
      <c r="BJ1000" s="142"/>
      <c r="BK1000" s="142"/>
      <c r="BL1000" s="142"/>
      <c r="BM1000" s="142"/>
      <c r="BN1000" s="142"/>
    </row>
    <row r="1001" spans="18:66" s="2" customFormat="1" x14ac:dyDescent="0.25">
      <c r="R1001" s="142"/>
      <c r="S1001" s="142"/>
      <c r="T1001" s="142"/>
      <c r="U1001" s="142"/>
      <c r="V1001" s="142"/>
      <c r="W1001" s="142"/>
      <c r="X1001" s="142"/>
      <c r="Y1001" s="142"/>
      <c r="Z1001" s="142"/>
      <c r="AA1001" s="142"/>
      <c r="AB1001" s="142"/>
      <c r="AC1001" s="142"/>
      <c r="AD1001" s="142"/>
      <c r="AE1001" s="142"/>
      <c r="AF1001" s="142"/>
      <c r="AG1001" s="142"/>
      <c r="AH1001" s="142"/>
      <c r="AI1001" s="142"/>
      <c r="AJ1001" s="142"/>
      <c r="AK1001" s="142"/>
      <c r="AL1001" s="142"/>
      <c r="AM1001" s="142"/>
      <c r="AN1001" s="142"/>
      <c r="AO1001" s="142"/>
      <c r="AP1001" s="142"/>
      <c r="AQ1001" s="142"/>
      <c r="AR1001" s="142"/>
      <c r="AS1001" s="142"/>
      <c r="AT1001" s="142"/>
      <c r="AU1001" s="142"/>
      <c r="AV1001" s="142"/>
      <c r="AW1001" s="142"/>
      <c r="AX1001" s="142"/>
      <c r="AY1001" s="142"/>
      <c r="AZ1001" s="142"/>
      <c r="BA1001" s="142"/>
      <c r="BB1001" s="142"/>
      <c r="BC1001" s="142"/>
      <c r="BD1001" s="142"/>
      <c r="BE1001" s="142"/>
      <c r="BF1001" s="142"/>
      <c r="BG1001" s="142"/>
      <c r="BH1001" s="142"/>
      <c r="BI1001" s="142"/>
      <c r="BJ1001" s="142"/>
      <c r="BK1001" s="142"/>
      <c r="BL1001" s="142"/>
      <c r="BM1001" s="142"/>
      <c r="BN1001" s="142"/>
    </row>
    <row r="1002" spans="18:66" s="2" customFormat="1" x14ac:dyDescent="0.25">
      <c r="R1002" s="142"/>
      <c r="S1002" s="142"/>
      <c r="T1002" s="142"/>
      <c r="U1002" s="142"/>
      <c r="V1002" s="142"/>
      <c r="W1002" s="142"/>
      <c r="X1002" s="142"/>
      <c r="Y1002" s="142"/>
      <c r="Z1002" s="142"/>
      <c r="AA1002" s="142"/>
      <c r="AB1002" s="142"/>
      <c r="AC1002" s="142"/>
      <c r="AD1002" s="142"/>
      <c r="AE1002" s="142"/>
      <c r="AF1002" s="142"/>
      <c r="AG1002" s="142"/>
      <c r="AH1002" s="142"/>
      <c r="AI1002" s="142"/>
      <c r="AJ1002" s="142"/>
      <c r="AK1002" s="142"/>
      <c r="AL1002" s="142"/>
      <c r="AM1002" s="142"/>
      <c r="AN1002" s="142"/>
      <c r="AO1002" s="142"/>
      <c r="AP1002" s="142"/>
      <c r="AQ1002" s="142"/>
      <c r="AR1002" s="142"/>
      <c r="AS1002" s="142"/>
      <c r="AT1002" s="142"/>
      <c r="AU1002" s="142"/>
      <c r="AV1002" s="142"/>
      <c r="AW1002" s="142"/>
      <c r="AX1002" s="142"/>
      <c r="AY1002" s="142"/>
      <c r="AZ1002" s="142"/>
      <c r="BA1002" s="142"/>
      <c r="BB1002" s="142"/>
      <c r="BC1002" s="142"/>
      <c r="BD1002" s="142"/>
      <c r="BE1002" s="142"/>
      <c r="BF1002" s="142"/>
      <c r="BG1002" s="142"/>
      <c r="BH1002" s="142"/>
      <c r="BI1002" s="142"/>
      <c r="BJ1002" s="142"/>
      <c r="BK1002" s="142"/>
      <c r="BL1002" s="142"/>
      <c r="BM1002" s="142"/>
      <c r="BN1002" s="142"/>
    </row>
    <row r="1003" spans="18:66" s="2" customFormat="1" x14ac:dyDescent="0.25">
      <c r="R1003" s="142"/>
      <c r="S1003" s="142"/>
      <c r="T1003" s="142"/>
      <c r="U1003" s="142"/>
      <c r="V1003" s="142"/>
      <c r="W1003" s="142"/>
      <c r="X1003" s="142"/>
      <c r="Y1003" s="142"/>
      <c r="Z1003" s="142"/>
      <c r="AA1003" s="142"/>
      <c r="AB1003" s="142"/>
      <c r="AC1003" s="142"/>
      <c r="AD1003" s="142"/>
      <c r="AE1003" s="142"/>
      <c r="AF1003" s="142"/>
      <c r="AG1003" s="142"/>
      <c r="AH1003" s="142"/>
      <c r="AI1003" s="142"/>
      <c r="AJ1003" s="142"/>
      <c r="AK1003" s="142"/>
      <c r="AL1003" s="142"/>
      <c r="AM1003" s="142"/>
      <c r="AN1003" s="142"/>
      <c r="AO1003" s="142"/>
      <c r="AP1003" s="142"/>
      <c r="AQ1003" s="142"/>
      <c r="AR1003" s="142"/>
      <c r="AS1003" s="142"/>
      <c r="AT1003" s="142"/>
      <c r="AU1003" s="142"/>
      <c r="AV1003" s="142"/>
      <c r="AW1003" s="142"/>
      <c r="AX1003" s="142"/>
      <c r="AY1003" s="142"/>
      <c r="AZ1003" s="142"/>
      <c r="BA1003" s="142"/>
      <c r="BB1003" s="142"/>
      <c r="BC1003" s="142"/>
      <c r="BD1003" s="142"/>
      <c r="BE1003" s="142"/>
      <c r="BF1003" s="142"/>
      <c r="BG1003" s="142"/>
      <c r="BH1003" s="142"/>
      <c r="BI1003" s="142"/>
      <c r="BJ1003" s="142"/>
      <c r="BK1003" s="142"/>
      <c r="BL1003" s="142"/>
      <c r="BM1003" s="142"/>
      <c r="BN1003" s="142"/>
    </row>
    <row r="1004" spans="18:66" s="2" customFormat="1" x14ac:dyDescent="0.25">
      <c r="R1004" s="142"/>
      <c r="S1004" s="142"/>
      <c r="T1004" s="142"/>
      <c r="U1004" s="142"/>
      <c r="V1004" s="142"/>
      <c r="W1004" s="142"/>
      <c r="X1004" s="142"/>
      <c r="Y1004" s="142"/>
      <c r="Z1004" s="142"/>
      <c r="AA1004" s="142"/>
      <c r="AB1004" s="142"/>
      <c r="AC1004" s="142"/>
      <c r="AD1004" s="142"/>
      <c r="AE1004" s="142"/>
      <c r="AF1004" s="142"/>
      <c r="AG1004" s="142"/>
      <c r="AH1004" s="142"/>
      <c r="AI1004" s="142"/>
      <c r="AJ1004" s="142"/>
      <c r="AK1004" s="142"/>
      <c r="AL1004" s="142"/>
      <c r="AM1004" s="142"/>
      <c r="AN1004" s="142"/>
      <c r="AO1004" s="142"/>
      <c r="AP1004" s="142"/>
      <c r="AQ1004" s="142"/>
      <c r="AR1004" s="142"/>
      <c r="AS1004" s="142"/>
      <c r="AT1004" s="142"/>
      <c r="AU1004" s="142"/>
      <c r="AV1004" s="142"/>
      <c r="AW1004" s="142"/>
      <c r="AX1004" s="142"/>
      <c r="AY1004" s="142"/>
      <c r="AZ1004" s="142"/>
      <c r="BA1004" s="142"/>
      <c r="BB1004" s="142"/>
      <c r="BC1004" s="142"/>
      <c r="BD1004" s="142"/>
      <c r="BE1004" s="142"/>
      <c r="BF1004" s="142"/>
      <c r="BG1004" s="142"/>
      <c r="BH1004" s="142"/>
      <c r="BI1004" s="142"/>
      <c r="BJ1004" s="142"/>
      <c r="BK1004" s="142"/>
      <c r="BL1004" s="142"/>
      <c r="BM1004" s="142"/>
      <c r="BN1004" s="142"/>
    </row>
    <row r="1005" spans="18:66" s="2" customFormat="1" x14ac:dyDescent="0.25">
      <c r="R1005" s="142"/>
      <c r="S1005" s="142"/>
      <c r="T1005" s="142"/>
      <c r="U1005" s="142"/>
      <c r="V1005" s="142"/>
      <c r="W1005" s="142"/>
      <c r="X1005" s="142"/>
      <c r="Y1005" s="142"/>
      <c r="Z1005" s="142"/>
      <c r="AA1005" s="142"/>
      <c r="AB1005" s="142"/>
      <c r="AC1005" s="142"/>
      <c r="AD1005" s="142"/>
      <c r="AE1005" s="142"/>
      <c r="AF1005" s="142"/>
      <c r="AG1005" s="142"/>
      <c r="AH1005" s="142"/>
      <c r="AI1005" s="142"/>
      <c r="AJ1005" s="142"/>
      <c r="AK1005" s="142"/>
      <c r="AL1005" s="142"/>
      <c r="AM1005" s="142"/>
      <c r="AN1005" s="142"/>
      <c r="AO1005" s="142"/>
      <c r="AP1005" s="142"/>
      <c r="AQ1005" s="142"/>
      <c r="AR1005" s="142"/>
      <c r="AS1005" s="142"/>
      <c r="AT1005" s="142"/>
      <c r="AU1005" s="142"/>
      <c r="AV1005" s="142"/>
      <c r="AW1005" s="142"/>
      <c r="AX1005" s="142"/>
      <c r="AY1005" s="142"/>
      <c r="AZ1005" s="142"/>
      <c r="BA1005" s="142"/>
      <c r="BB1005" s="142"/>
      <c r="BC1005" s="142"/>
      <c r="BD1005" s="142"/>
      <c r="BE1005" s="142"/>
      <c r="BF1005" s="142"/>
      <c r="BG1005" s="142"/>
      <c r="BH1005" s="142"/>
      <c r="BI1005" s="142"/>
      <c r="BJ1005" s="142"/>
      <c r="BK1005" s="142"/>
      <c r="BL1005" s="142"/>
      <c r="BM1005" s="142"/>
      <c r="BN1005" s="142"/>
    </row>
    <row r="1006" spans="18:66" s="2" customFormat="1" x14ac:dyDescent="0.25">
      <c r="R1006" s="142"/>
      <c r="S1006" s="142"/>
      <c r="T1006" s="142"/>
      <c r="U1006" s="142"/>
      <c r="V1006" s="142"/>
      <c r="W1006" s="142"/>
      <c r="X1006" s="142"/>
      <c r="Y1006" s="142"/>
      <c r="Z1006" s="142"/>
      <c r="AA1006" s="142"/>
      <c r="AB1006" s="142"/>
      <c r="AC1006" s="142"/>
      <c r="AD1006" s="142"/>
      <c r="AE1006" s="142"/>
      <c r="AF1006" s="142"/>
      <c r="AG1006" s="142"/>
      <c r="AH1006" s="142"/>
      <c r="AI1006" s="142"/>
      <c r="AJ1006" s="142"/>
      <c r="AK1006" s="142"/>
      <c r="AL1006" s="142"/>
      <c r="AM1006" s="142"/>
      <c r="AN1006" s="142"/>
      <c r="AO1006" s="142"/>
      <c r="AP1006" s="142"/>
      <c r="AQ1006" s="142"/>
      <c r="AR1006" s="142"/>
      <c r="AS1006" s="142"/>
      <c r="AT1006" s="142"/>
      <c r="AU1006" s="142"/>
      <c r="AV1006" s="142"/>
      <c r="AW1006" s="142"/>
      <c r="AX1006" s="142"/>
      <c r="AY1006" s="142"/>
      <c r="AZ1006" s="142"/>
      <c r="BA1006" s="142"/>
      <c r="BB1006" s="142"/>
      <c r="BC1006" s="142"/>
      <c r="BD1006" s="142"/>
      <c r="BE1006" s="142"/>
      <c r="BF1006" s="142"/>
      <c r="BG1006" s="142"/>
      <c r="BH1006" s="142"/>
      <c r="BI1006" s="142"/>
      <c r="BJ1006" s="142"/>
      <c r="BK1006" s="142"/>
      <c r="BL1006" s="142"/>
      <c r="BM1006" s="142"/>
      <c r="BN1006" s="142"/>
    </row>
    <row r="1007" spans="18:66" s="2" customFormat="1" x14ac:dyDescent="0.25">
      <c r="R1007" s="142"/>
      <c r="S1007" s="142"/>
      <c r="T1007" s="142"/>
      <c r="U1007" s="142"/>
      <c r="V1007" s="142"/>
      <c r="W1007" s="142"/>
      <c r="X1007" s="142"/>
      <c r="Y1007" s="142"/>
      <c r="Z1007" s="142"/>
      <c r="AA1007" s="142"/>
      <c r="AB1007" s="142"/>
      <c r="AC1007" s="142"/>
      <c r="AD1007" s="142"/>
      <c r="AE1007" s="142"/>
      <c r="AF1007" s="142"/>
      <c r="AG1007" s="142"/>
      <c r="AH1007" s="142"/>
      <c r="AI1007" s="142"/>
      <c r="AJ1007" s="142"/>
      <c r="AK1007" s="142"/>
      <c r="AL1007" s="142"/>
      <c r="AM1007" s="142"/>
      <c r="AN1007" s="142"/>
      <c r="AO1007" s="142"/>
      <c r="AP1007" s="142"/>
      <c r="AQ1007" s="142"/>
      <c r="AR1007" s="142"/>
      <c r="AS1007" s="142"/>
      <c r="AT1007" s="142"/>
      <c r="AU1007" s="142"/>
      <c r="AV1007" s="142"/>
      <c r="AW1007" s="142"/>
      <c r="AX1007" s="142"/>
      <c r="AY1007" s="142"/>
      <c r="AZ1007" s="142"/>
      <c r="BA1007" s="142"/>
      <c r="BB1007" s="142"/>
      <c r="BC1007" s="142"/>
      <c r="BD1007" s="142"/>
      <c r="BE1007" s="142"/>
      <c r="BF1007" s="142"/>
      <c r="BG1007" s="142"/>
      <c r="BH1007" s="142"/>
      <c r="BI1007" s="142"/>
      <c r="BJ1007" s="142"/>
      <c r="BK1007" s="142"/>
      <c r="BL1007" s="142"/>
      <c r="BM1007" s="142"/>
      <c r="BN1007" s="142"/>
    </row>
    <row r="1008" spans="18:66" s="2" customFormat="1" x14ac:dyDescent="0.25">
      <c r="R1008" s="142"/>
      <c r="S1008" s="142"/>
      <c r="T1008" s="142"/>
      <c r="U1008" s="142"/>
      <c r="V1008" s="142"/>
      <c r="W1008" s="142"/>
      <c r="X1008" s="142"/>
      <c r="Y1008" s="142"/>
      <c r="Z1008" s="142"/>
      <c r="AA1008" s="142"/>
      <c r="AB1008" s="142"/>
      <c r="AC1008" s="142"/>
      <c r="AD1008" s="142"/>
      <c r="AE1008" s="142"/>
      <c r="AF1008" s="142"/>
      <c r="AG1008" s="142"/>
      <c r="AH1008" s="142"/>
      <c r="AI1008" s="142"/>
      <c r="AJ1008" s="142"/>
      <c r="AK1008" s="142"/>
      <c r="AL1008" s="142"/>
      <c r="AM1008" s="142"/>
      <c r="AN1008" s="142"/>
      <c r="AO1008" s="142"/>
      <c r="AP1008" s="142"/>
      <c r="AQ1008" s="142"/>
      <c r="AR1008" s="142"/>
      <c r="AS1008" s="142"/>
      <c r="AT1008" s="142"/>
      <c r="AU1008" s="142"/>
      <c r="AV1008" s="142"/>
      <c r="AW1008" s="142"/>
      <c r="AX1008" s="142"/>
      <c r="AY1008" s="142"/>
      <c r="AZ1008" s="142"/>
      <c r="BA1008" s="142"/>
      <c r="BB1008" s="142"/>
      <c r="BC1008" s="142"/>
      <c r="BD1008" s="142"/>
      <c r="BE1008" s="142"/>
      <c r="BF1008" s="142"/>
      <c r="BG1008" s="142"/>
      <c r="BH1008" s="142"/>
      <c r="BI1008" s="142"/>
      <c r="BJ1008" s="142"/>
      <c r="BK1008" s="142"/>
      <c r="BL1008" s="142"/>
      <c r="BM1008" s="142"/>
      <c r="BN1008" s="142"/>
    </row>
    <row r="1009" spans="18:66" s="2" customFormat="1" x14ac:dyDescent="0.25">
      <c r="R1009" s="142"/>
      <c r="S1009" s="142"/>
      <c r="T1009" s="142"/>
      <c r="U1009" s="142"/>
      <c r="V1009" s="142"/>
      <c r="W1009" s="142"/>
      <c r="X1009" s="142"/>
      <c r="Y1009" s="142"/>
      <c r="Z1009" s="142"/>
      <c r="AA1009" s="142"/>
      <c r="AB1009" s="142"/>
      <c r="AC1009" s="142"/>
      <c r="AD1009" s="142"/>
      <c r="AE1009" s="142"/>
      <c r="AF1009" s="142"/>
      <c r="AG1009" s="142"/>
      <c r="AH1009" s="142"/>
      <c r="AI1009" s="142"/>
      <c r="AJ1009" s="142"/>
      <c r="AK1009" s="142"/>
      <c r="AL1009" s="142"/>
      <c r="AM1009" s="142"/>
      <c r="AN1009" s="142"/>
      <c r="AO1009" s="142"/>
      <c r="AP1009" s="142"/>
      <c r="AQ1009" s="142"/>
      <c r="AR1009" s="142"/>
      <c r="AS1009" s="142"/>
      <c r="AT1009" s="142"/>
      <c r="AU1009" s="142"/>
      <c r="AV1009" s="142"/>
      <c r="AW1009" s="142"/>
      <c r="AX1009" s="142"/>
      <c r="AY1009" s="142"/>
      <c r="AZ1009" s="142"/>
      <c r="BA1009" s="142"/>
      <c r="BB1009" s="142"/>
      <c r="BC1009" s="142"/>
      <c r="BD1009" s="142"/>
      <c r="BE1009" s="142"/>
      <c r="BF1009" s="142"/>
      <c r="BG1009" s="142"/>
      <c r="BH1009" s="142"/>
      <c r="BI1009" s="142"/>
      <c r="BJ1009" s="142"/>
      <c r="BK1009" s="142"/>
      <c r="BL1009" s="142"/>
      <c r="BM1009" s="142"/>
      <c r="BN1009" s="142"/>
    </row>
    <row r="1010" spans="18:66" s="2" customFormat="1" x14ac:dyDescent="0.25">
      <c r="R1010" s="142"/>
      <c r="S1010" s="142"/>
      <c r="T1010" s="142"/>
      <c r="U1010" s="142"/>
      <c r="V1010" s="142"/>
      <c r="W1010" s="142"/>
      <c r="X1010" s="142"/>
      <c r="Y1010" s="142"/>
      <c r="Z1010" s="142"/>
      <c r="AA1010" s="142"/>
      <c r="AB1010" s="142"/>
      <c r="AC1010" s="142"/>
      <c r="AD1010" s="142"/>
      <c r="AE1010" s="142"/>
      <c r="AF1010" s="142"/>
      <c r="AG1010" s="142"/>
      <c r="AH1010" s="142"/>
      <c r="AI1010" s="142"/>
      <c r="AJ1010" s="142"/>
      <c r="AK1010" s="142"/>
      <c r="AL1010" s="142"/>
      <c r="AM1010" s="142"/>
      <c r="AN1010" s="142"/>
      <c r="AO1010" s="142"/>
      <c r="AP1010" s="142"/>
      <c r="AQ1010" s="142"/>
      <c r="AR1010" s="142"/>
      <c r="AS1010" s="142"/>
      <c r="AT1010" s="142"/>
      <c r="AU1010" s="142"/>
      <c r="AV1010" s="142"/>
      <c r="AW1010" s="142"/>
      <c r="AX1010" s="142"/>
      <c r="AY1010" s="142"/>
      <c r="AZ1010" s="142"/>
      <c r="BA1010" s="142"/>
      <c r="BB1010" s="142"/>
      <c r="BC1010" s="142"/>
      <c r="BD1010" s="142"/>
      <c r="BE1010" s="142"/>
      <c r="BF1010" s="142"/>
      <c r="BG1010" s="142"/>
      <c r="BH1010" s="142"/>
      <c r="BI1010" s="142"/>
      <c r="BJ1010" s="142"/>
      <c r="BK1010" s="142"/>
      <c r="BL1010" s="142"/>
      <c r="BM1010" s="142"/>
      <c r="BN1010" s="142"/>
    </row>
    <row r="1011" spans="18:66" s="2" customFormat="1" x14ac:dyDescent="0.25">
      <c r="R1011" s="142"/>
      <c r="S1011" s="142"/>
      <c r="T1011" s="142"/>
      <c r="U1011" s="142"/>
      <c r="V1011" s="142"/>
      <c r="W1011" s="142"/>
      <c r="X1011" s="142"/>
      <c r="Y1011" s="142"/>
      <c r="Z1011" s="142"/>
      <c r="AA1011" s="142"/>
      <c r="AB1011" s="142"/>
      <c r="AC1011" s="142"/>
      <c r="AD1011" s="142"/>
      <c r="AE1011" s="142"/>
      <c r="AF1011" s="142"/>
      <c r="AG1011" s="142"/>
      <c r="AH1011" s="142"/>
      <c r="AI1011" s="142"/>
      <c r="AJ1011" s="142"/>
      <c r="AK1011" s="142"/>
      <c r="AL1011" s="142"/>
      <c r="AM1011" s="142"/>
      <c r="AN1011" s="142"/>
      <c r="AO1011" s="142"/>
      <c r="AP1011" s="142"/>
      <c r="AQ1011" s="142"/>
      <c r="AR1011" s="142"/>
      <c r="AS1011" s="142"/>
      <c r="AT1011" s="142"/>
      <c r="AU1011" s="142"/>
      <c r="AV1011" s="142"/>
      <c r="AW1011" s="142"/>
      <c r="AX1011" s="142"/>
      <c r="AY1011" s="142"/>
      <c r="AZ1011" s="142"/>
      <c r="BA1011" s="142"/>
      <c r="BB1011" s="142"/>
      <c r="BC1011" s="142"/>
      <c r="BD1011" s="142"/>
      <c r="BE1011" s="142"/>
      <c r="BF1011" s="142"/>
      <c r="BG1011" s="142"/>
      <c r="BH1011" s="142"/>
      <c r="BI1011" s="142"/>
      <c r="BJ1011" s="142"/>
      <c r="BK1011" s="142"/>
      <c r="BL1011" s="142"/>
      <c r="BM1011" s="142"/>
      <c r="BN1011" s="142"/>
    </row>
    <row r="1012" spans="18:66" s="2" customFormat="1" x14ac:dyDescent="0.25">
      <c r="R1012" s="142"/>
      <c r="S1012" s="142"/>
      <c r="T1012" s="142"/>
      <c r="U1012" s="142"/>
      <c r="V1012" s="142"/>
      <c r="W1012" s="142"/>
      <c r="X1012" s="142"/>
      <c r="Y1012" s="142"/>
      <c r="Z1012" s="142"/>
      <c r="AA1012" s="142"/>
      <c r="AB1012" s="142"/>
      <c r="AC1012" s="142"/>
      <c r="AD1012" s="142"/>
      <c r="AE1012" s="142"/>
      <c r="AF1012" s="142"/>
      <c r="AG1012" s="142"/>
      <c r="AH1012" s="142"/>
      <c r="AI1012" s="142"/>
      <c r="AJ1012" s="142"/>
      <c r="AK1012" s="142"/>
      <c r="AL1012" s="142"/>
      <c r="AM1012" s="142"/>
      <c r="AN1012" s="142"/>
      <c r="AO1012" s="142"/>
      <c r="AP1012" s="142"/>
      <c r="AQ1012" s="142"/>
      <c r="AR1012" s="142"/>
      <c r="AS1012" s="142"/>
      <c r="AT1012" s="142"/>
      <c r="AU1012" s="142"/>
      <c r="AV1012" s="142"/>
      <c r="AW1012" s="142"/>
      <c r="AX1012" s="142"/>
      <c r="AY1012" s="142"/>
      <c r="AZ1012" s="142"/>
      <c r="BA1012" s="142"/>
      <c r="BB1012" s="142"/>
      <c r="BC1012" s="142"/>
      <c r="BD1012" s="142"/>
      <c r="BE1012" s="142"/>
      <c r="BF1012" s="142"/>
      <c r="BG1012" s="142"/>
      <c r="BH1012" s="142"/>
      <c r="BI1012" s="142"/>
      <c r="BJ1012" s="142"/>
      <c r="BK1012" s="142"/>
      <c r="BL1012" s="142"/>
      <c r="BM1012" s="142"/>
      <c r="BN1012" s="142"/>
    </row>
    <row r="1013" spans="18:66" s="2" customFormat="1" x14ac:dyDescent="0.25">
      <c r="R1013" s="142"/>
      <c r="S1013" s="142"/>
      <c r="T1013" s="142"/>
      <c r="U1013" s="142"/>
      <c r="V1013" s="142"/>
      <c r="W1013" s="142"/>
      <c r="X1013" s="142"/>
      <c r="Y1013" s="142"/>
      <c r="Z1013" s="142"/>
      <c r="AA1013" s="142"/>
      <c r="AB1013" s="142"/>
      <c r="AC1013" s="142"/>
      <c r="AD1013" s="142"/>
      <c r="AE1013" s="142"/>
      <c r="AF1013" s="142"/>
      <c r="AG1013" s="142"/>
      <c r="AH1013" s="142"/>
      <c r="AI1013" s="142"/>
      <c r="AJ1013" s="142"/>
      <c r="AK1013" s="142"/>
      <c r="AL1013" s="142"/>
      <c r="AM1013" s="142"/>
      <c r="AN1013" s="142"/>
      <c r="AO1013" s="142"/>
      <c r="AP1013" s="142"/>
      <c r="AQ1013" s="142"/>
      <c r="AR1013" s="142"/>
      <c r="AS1013" s="142"/>
      <c r="AT1013" s="142"/>
      <c r="AU1013" s="142"/>
      <c r="AV1013" s="142"/>
      <c r="AW1013" s="142"/>
      <c r="AX1013" s="142"/>
      <c r="AY1013" s="142"/>
      <c r="AZ1013" s="142"/>
      <c r="BA1013" s="142"/>
      <c r="BB1013" s="142"/>
      <c r="BC1013" s="142"/>
      <c r="BD1013" s="142"/>
      <c r="BE1013" s="142"/>
      <c r="BF1013" s="142"/>
      <c r="BG1013" s="142"/>
      <c r="BH1013" s="142"/>
      <c r="BI1013" s="142"/>
      <c r="BJ1013" s="142"/>
      <c r="BK1013" s="142"/>
      <c r="BL1013" s="142"/>
      <c r="BM1013" s="142"/>
      <c r="BN1013" s="142"/>
    </row>
    <row r="1014" spans="18:66" s="2" customFormat="1" x14ac:dyDescent="0.25">
      <c r="R1014" s="142"/>
      <c r="S1014" s="142"/>
      <c r="T1014" s="142"/>
      <c r="U1014" s="142"/>
      <c r="V1014" s="142"/>
      <c r="W1014" s="142"/>
      <c r="X1014" s="142"/>
      <c r="Y1014" s="142"/>
      <c r="Z1014" s="142"/>
      <c r="AA1014" s="142"/>
      <c r="AB1014" s="142"/>
      <c r="AC1014" s="142"/>
      <c r="AD1014" s="142"/>
      <c r="AE1014" s="142"/>
      <c r="AF1014" s="142"/>
      <c r="AG1014" s="142"/>
      <c r="AH1014" s="142"/>
      <c r="AI1014" s="142"/>
      <c r="AJ1014" s="142"/>
      <c r="AK1014" s="142"/>
      <c r="AL1014" s="142"/>
      <c r="AM1014" s="142"/>
      <c r="AN1014" s="142"/>
      <c r="AO1014" s="142"/>
      <c r="AP1014" s="142"/>
      <c r="AQ1014" s="142"/>
      <c r="AR1014" s="142"/>
      <c r="AS1014" s="142"/>
      <c r="AT1014" s="142"/>
      <c r="AU1014" s="142"/>
      <c r="AV1014" s="142"/>
      <c r="AW1014" s="142"/>
      <c r="AX1014" s="142"/>
      <c r="AY1014" s="142"/>
      <c r="AZ1014" s="142"/>
      <c r="BA1014" s="142"/>
      <c r="BB1014" s="142"/>
      <c r="BC1014" s="142"/>
      <c r="BD1014" s="142"/>
      <c r="BE1014" s="142"/>
      <c r="BF1014" s="142"/>
      <c r="BG1014" s="142"/>
      <c r="BH1014" s="142"/>
      <c r="BI1014" s="142"/>
      <c r="BJ1014" s="142"/>
      <c r="BK1014" s="142"/>
      <c r="BL1014" s="142"/>
      <c r="BM1014" s="142"/>
      <c r="BN1014" s="142"/>
    </row>
    <row r="1015" spans="18:66" s="2" customFormat="1" x14ac:dyDescent="0.25">
      <c r="R1015" s="142"/>
      <c r="S1015" s="142"/>
      <c r="T1015" s="142"/>
      <c r="U1015" s="142"/>
      <c r="V1015" s="142"/>
      <c r="W1015" s="142"/>
      <c r="X1015" s="142"/>
      <c r="Y1015" s="142"/>
      <c r="Z1015" s="142"/>
      <c r="AA1015" s="142"/>
      <c r="AB1015" s="142"/>
      <c r="AC1015" s="142"/>
      <c r="AD1015" s="142"/>
      <c r="AE1015" s="142"/>
      <c r="AF1015" s="142"/>
      <c r="AG1015" s="142"/>
      <c r="AH1015" s="142"/>
      <c r="AI1015" s="142"/>
      <c r="AJ1015" s="142"/>
      <c r="AK1015" s="142"/>
      <c r="AL1015" s="142"/>
      <c r="AM1015" s="142"/>
      <c r="AN1015" s="142"/>
      <c r="AO1015" s="142"/>
      <c r="AP1015" s="142"/>
      <c r="AQ1015" s="142"/>
      <c r="AR1015" s="142"/>
      <c r="AS1015" s="142"/>
      <c r="AT1015" s="142"/>
      <c r="AU1015" s="142"/>
      <c r="AV1015" s="142"/>
      <c r="AW1015" s="142"/>
      <c r="AX1015" s="142"/>
      <c r="AY1015" s="142"/>
      <c r="AZ1015" s="142"/>
      <c r="BA1015" s="142"/>
      <c r="BB1015" s="142"/>
      <c r="BC1015" s="142"/>
      <c r="BD1015" s="142"/>
      <c r="BE1015" s="142"/>
      <c r="BF1015" s="142"/>
      <c r="BG1015" s="142"/>
      <c r="BH1015" s="142"/>
      <c r="BI1015" s="142"/>
      <c r="BJ1015" s="142"/>
      <c r="BK1015" s="142"/>
      <c r="BL1015" s="142"/>
      <c r="BM1015" s="142"/>
      <c r="BN1015" s="142"/>
    </row>
    <row r="1016" spans="18:66" s="2" customFormat="1" x14ac:dyDescent="0.25">
      <c r="R1016" s="142"/>
      <c r="S1016" s="142"/>
      <c r="T1016" s="142"/>
      <c r="U1016" s="142"/>
      <c r="V1016" s="142"/>
      <c r="W1016" s="142"/>
      <c r="X1016" s="142"/>
      <c r="Y1016" s="142"/>
      <c r="Z1016" s="142"/>
      <c r="AA1016" s="142"/>
      <c r="AB1016" s="142"/>
      <c r="AC1016" s="142"/>
      <c r="AD1016" s="142"/>
      <c r="AE1016" s="142"/>
      <c r="AF1016" s="142"/>
      <c r="AG1016" s="142"/>
      <c r="AH1016" s="142"/>
      <c r="AI1016" s="142"/>
      <c r="AJ1016" s="142"/>
      <c r="AK1016" s="142"/>
      <c r="AL1016" s="142"/>
      <c r="AM1016" s="142"/>
      <c r="AN1016" s="142"/>
      <c r="AO1016" s="142"/>
      <c r="AP1016" s="142"/>
      <c r="AQ1016" s="142"/>
      <c r="AR1016" s="142"/>
      <c r="AS1016" s="142"/>
      <c r="AT1016" s="142"/>
      <c r="AU1016" s="142"/>
      <c r="AV1016" s="142"/>
      <c r="AW1016" s="142"/>
      <c r="AX1016" s="142"/>
      <c r="AY1016" s="142"/>
      <c r="AZ1016" s="142"/>
      <c r="BA1016" s="142"/>
      <c r="BB1016" s="142"/>
      <c r="BC1016" s="142"/>
      <c r="BD1016" s="142"/>
      <c r="BE1016" s="142"/>
      <c r="BF1016" s="142"/>
      <c r="BG1016" s="142"/>
      <c r="BH1016" s="142"/>
      <c r="BI1016" s="142"/>
      <c r="BJ1016" s="142"/>
      <c r="BK1016" s="142"/>
      <c r="BL1016" s="142"/>
      <c r="BM1016" s="142"/>
      <c r="BN1016" s="142"/>
    </row>
    <row r="1017" spans="18:66" s="2" customFormat="1" x14ac:dyDescent="0.25">
      <c r="R1017" s="142"/>
      <c r="S1017" s="142"/>
      <c r="T1017" s="142"/>
      <c r="U1017" s="142"/>
      <c r="V1017" s="142"/>
      <c r="W1017" s="142"/>
      <c r="X1017" s="142"/>
      <c r="Y1017" s="142"/>
      <c r="Z1017" s="142"/>
      <c r="AA1017" s="142"/>
      <c r="AB1017" s="142"/>
      <c r="AC1017" s="142"/>
      <c r="AD1017" s="142"/>
      <c r="AE1017" s="142"/>
      <c r="AF1017" s="142"/>
      <c r="AG1017" s="142"/>
      <c r="AH1017" s="142"/>
      <c r="AI1017" s="142"/>
      <c r="AJ1017" s="142"/>
      <c r="AK1017" s="142"/>
      <c r="AL1017" s="142"/>
      <c r="AM1017" s="142"/>
      <c r="AN1017" s="142"/>
      <c r="AO1017" s="142"/>
      <c r="AP1017" s="142"/>
      <c r="AQ1017" s="142"/>
      <c r="AR1017" s="142"/>
      <c r="AS1017" s="142"/>
      <c r="AT1017" s="142"/>
      <c r="AU1017" s="142"/>
      <c r="AV1017" s="142"/>
      <c r="AW1017" s="142"/>
      <c r="AX1017" s="142"/>
      <c r="AY1017" s="142"/>
      <c r="AZ1017" s="142"/>
      <c r="BA1017" s="142"/>
      <c r="BB1017" s="142"/>
      <c r="BC1017" s="142"/>
      <c r="BD1017" s="142"/>
      <c r="BE1017" s="142"/>
      <c r="BF1017" s="142"/>
      <c r="BG1017" s="142"/>
      <c r="BH1017" s="142"/>
      <c r="BI1017" s="142"/>
      <c r="BJ1017" s="142"/>
      <c r="BK1017" s="142"/>
      <c r="BL1017" s="142"/>
      <c r="BM1017" s="142"/>
      <c r="BN1017" s="142"/>
    </row>
    <row r="1018" spans="18:66" s="2" customFormat="1" x14ac:dyDescent="0.25">
      <c r="R1018" s="142"/>
      <c r="S1018" s="142"/>
      <c r="T1018" s="142"/>
      <c r="U1018" s="142"/>
      <c r="V1018" s="142"/>
      <c r="W1018" s="142"/>
      <c r="X1018" s="142"/>
      <c r="Y1018" s="142"/>
      <c r="Z1018" s="142"/>
      <c r="AA1018" s="142"/>
      <c r="AB1018" s="142"/>
      <c r="AC1018" s="142"/>
      <c r="AD1018" s="142"/>
      <c r="AE1018" s="142"/>
      <c r="AF1018" s="142"/>
      <c r="AG1018" s="142"/>
      <c r="AH1018" s="142"/>
      <c r="AI1018" s="142"/>
      <c r="AJ1018" s="142"/>
      <c r="AK1018" s="142"/>
      <c r="AL1018" s="142"/>
      <c r="AM1018" s="142"/>
      <c r="AN1018" s="142"/>
      <c r="AO1018" s="142"/>
      <c r="AP1018" s="142"/>
      <c r="AQ1018" s="142"/>
      <c r="AR1018" s="142"/>
      <c r="AS1018" s="142"/>
      <c r="AT1018" s="142"/>
      <c r="AU1018" s="142"/>
      <c r="AV1018" s="142"/>
      <c r="AW1018" s="142"/>
      <c r="AX1018" s="142"/>
      <c r="AY1018" s="142"/>
      <c r="AZ1018" s="142"/>
      <c r="BA1018" s="142"/>
      <c r="BB1018" s="142"/>
      <c r="BC1018" s="142"/>
      <c r="BD1018" s="142"/>
      <c r="BE1018" s="142"/>
      <c r="BF1018" s="142"/>
      <c r="BG1018" s="142"/>
      <c r="BH1018" s="142"/>
      <c r="BI1018" s="142"/>
      <c r="BJ1018" s="142"/>
      <c r="BK1018" s="142"/>
      <c r="BL1018" s="142"/>
      <c r="BM1018" s="142"/>
      <c r="BN1018" s="142"/>
    </row>
    <row r="1019" spans="18:66" s="2" customFormat="1" x14ac:dyDescent="0.25">
      <c r="R1019" s="142"/>
      <c r="S1019" s="142"/>
      <c r="T1019" s="142"/>
      <c r="U1019" s="142"/>
      <c r="V1019" s="142"/>
      <c r="W1019" s="142"/>
      <c r="X1019" s="142"/>
      <c r="Y1019" s="142"/>
      <c r="Z1019" s="142"/>
      <c r="AA1019" s="142"/>
      <c r="AB1019" s="142"/>
      <c r="AC1019" s="142"/>
      <c r="AD1019" s="142"/>
      <c r="AE1019" s="142"/>
      <c r="AF1019" s="142"/>
      <c r="AG1019" s="142"/>
      <c r="AH1019" s="142"/>
      <c r="AI1019" s="142"/>
      <c r="AJ1019" s="142"/>
      <c r="AK1019" s="142"/>
      <c r="AL1019" s="142"/>
      <c r="AM1019" s="142"/>
      <c r="AN1019" s="142"/>
      <c r="AO1019" s="142"/>
      <c r="AP1019" s="142"/>
      <c r="AQ1019" s="142"/>
      <c r="AR1019" s="142"/>
      <c r="AS1019" s="142"/>
      <c r="AT1019" s="142"/>
      <c r="AU1019" s="142"/>
      <c r="AV1019" s="142"/>
      <c r="AW1019" s="142"/>
      <c r="AX1019" s="142"/>
      <c r="AY1019" s="142"/>
      <c r="AZ1019" s="142"/>
      <c r="BA1019" s="142"/>
      <c r="BB1019" s="142"/>
      <c r="BC1019" s="142"/>
      <c r="BD1019" s="142"/>
      <c r="BE1019" s="142"/>
      <c r="BF1019" s="142"/>
      <c r="BG1019" s="142"/>
      <c r="BH1019" s="142"/>
      <c r="BI1019" s="142"/>
      <c r="BJ1019" s="142"/>
      <c r="BK1019" s="142"/>
      <c r="BL1019" s="142"/>
      <c r="BM1019" s="142"/>
      <c r="BN1019" s="142"/>
    </row>
    <row r="1020" spans="18:66" s="2" customFormat="1" x14ac:dyDescent="0.25">
      <c r="R1020" s="142"/>
      <c r="S1020" s="142"/>
      <c r="T1020" s="142"/>
      <c r="U1020" s="142"/>
      <c r="V1020" s="142"/>
      <c r="W1020" s="142"/>
      <c r="X1020" s="142"/>
      <c r="Y1020" s="142"/>
      <c r="Z1020" s="142"/>
      <c r="AA1020" s="142"/>
      <c r="AB1020" s="142"/>
      <c r="AC1020" s="142"/>
      <c r="AD1020" s="142"/>
      <c r="AE1020" s="142"/>
      <c r="AF1020" s="142"/>
      <c r="AG1020" s="142"/>
      <c r="AH1020" s="142"/>
      <c r="AI1020" s="142"/>
      <c r="AJ1020" s="142"/>
      <c r="AK1020" s="142"/>
      <c r="AL1020" s="142"/>
      <c r="AM1020" s="142"/>
      <c r="AN1020" s="142"/>
      <c r="AO1020" s="142"/>
      <c r="AP1020" s="142"/>
      <c r="AQ1020" s="142"/>
      <c r="AR1020" s="142"/>
      <c r="AS1020" s="142"/>
      <c r="AT1020" s="142"/>
      <c r="AU1020" s="142"/>
      <c r="AV1020" s="142"/>
      <c r="AW1020" s="142"/>
      <c r="AX1020" s="142"/>
      <c r="AY1020" s="142"/>
      <c r="AZ1020" s="142"/>
      <c r="BA1020" s="142"/>
      <c r="BB1020" s="142"/>
      <c r="BC1020" s="142"/>
      <c r="BD1020" s="142"/>
      <c r="BE1020" s="142"/>
      <c r="BF1020" s="142"/>
      <c r="BG1020" s="142"/>
      <c r="BH1020" s="142"/>
      <c r="BI1020" s="142"/>
      <c r="BJ1020" s="142"/>
      <c r="BK1020" s="142"/>
      <c r="BL1020" s="142"/>
      <c r="BM1020" s="142"/>
      <c r="BN1020" s="142"/>
    </row>
    <row r="1021" spans="18:66" s="2" customFormat="1" x14ac:dyDescent="0.25">
      <c r="R1021" s="142"/>
      <c r="S1021" s="142"/>
      <c r="T1021" s="142"/>
      <c r="U1021" s="142"/>
      <c r="V1021" s="142"/>
      <c r="W1021" s="142"/>
      <c r="X1021" s="142"/>
      <c r="Y1021" s="142"/>
      <c r="Z1021" s="142"/>
      <c r="AA1021" s="142"/>
      <c r="AB1021" s="142"/>
      <c r="AC1021" s="142"/>
      <c r="AD1021" s="142"/>
      <c r="AE1021" s="142"/>
      <c r="AF1021" s="142"/>
      <c r="AG1021" s="142"/>
      <c r="AH1021" s="142"/>
      <c r="AI1021" s="142"/>
      <c r="AJ1021" s="142"/>
      <c r="AK1021" s="142"/>
      <c r="AL1021" s="142"/>
      <c r="AM1021" s="142"/>
      <c r="AN1021" s="142"/>
      <c r="AO1021" s="142"/>
      <c r="AP1021" s="142"/>
      <c r="AQ1021" s="142"/>
      <c r="AR1021" s="142"/>
      <c r="AS1021" s="142"/>
      <c r="AT1021" s="142"/>
      <c r="AU1021" s="142"/>
      <c r="AV1021" s="142"/>
      <c r="AW1021" s="142"/>
      <c r="AX1021" s="142"/>
      <c r="AY1021" s="142"/>
      <c r="AZ1021" s="142"/>
      <c r="BA1021" s="142"/>
      <c r="BB1021" s="142"/>
      <c r="BC1021" s="142"/>
      <c r="BD1021" s="142"/>
      <c r="BE1021" s="142"/>
      <c r="BF1021" s="142"/>
      <c r="BG1021" s="142"/>
      <c r="BH1021" s="142"/>
      <c r="BI1021" s="142"/>
      <c r="BJ1021" s="142"/>
      <c r="BK1021" s="142"/>
      <c r="BL1021" s="142"/>
      <c r="BM1021" s="142"/>
      <c r="BN1021" s="142"/>
    </row>
    <row r="1022" spans="18:66" s="2" customFormat="1" x14ac:dyDescent="0.25">
      <c r="R1022" s="142"/>
      <c r="S1022" s="142"/>
      <c r="T1022" s="142"/>
      <c r="U1022" s="142"/>
      <c r="V1022" s="142"/>
      <c r="W1022" s="142"/>
      <c r="X1022" s="142"/>
      <c r="Y1022" s="142"/>
      <c r="Z1022" s="142"/>
      <c r="AA1022" s="142"/>
      <c r="AB1022" s="142"/>
      <c r="AC1022" s="142"/>
      <c r="AD1022" s="142"/>
      <c r="AE1022" s="142"/>
      <c r="AF1022" s="142"/>
      <c r="AG1022" s="142"/>
      <c r="AH1022" s="142"/>
      <c r="AI1022" s="142"/>
      <c r="AJ1022" s="142"/>
      <c r="AK1022" s="142"/>
      <c r="AL1022" s="142"/>
      <c r="AM1022" s="142"/>
      <c r="AN1022" s="142"/>
      <c r="AO1022" s="142"/>
      <c r="AP1022" s="142"/>
      <c r="AQ1022" s="142"/>
      <c r="AR1022" s="142"/>
      <c r="AS1022" s="142"/>
      <c r="AT1022" s="142"/>
      <c r="AU1022" s="142"/>
      <c r="AV1022" s="142"/>
      <c r="AW1022" s="142"/>
      <c r="AX1022" s="142"/>
      <c r="AY1022" s="142"/>
      <c r="AZ1022" s="142"/>
      <c r="BA1022" s="142"/>
      <c r="BB1022" s="142"/>
      <c r="BC1022" s="142"/>
      <c r="BD1022" s="142"/>
      <c r="BE1022" s="142"/>
      <c r="BF1022" s="142"/>
      <c r="BG1022" s="142"/>
      <c r="BH1022" s="142"/>
      <c r="BI1022" s="142"/>
      <c r="BJ1022" s="142"/>
      <c r="BK1022" s="142"/>
      <c r="BL1022" s="142"/>
      <c r="BM1022" s="142"/>
      <c r="BN1022" s="142"/>
    </row>
    <row r="1023" spans="18:66" s="2" customFormat="1" x14ac:dyDescent="0.25">
      <c r="R1023" s="142"/>
      <c r="S1023" s="142"/>
      <c r="T1023" s="142"/>
      <c r="U1023" s="142"/>
      <c r="V1023" s="142"/>
      <c r="W1023" s="142"/>
      <c r="X1023" s="142"/>
      <c r="Y1023" s="142"/>
      <c r="Z1023" s="142"/>
      <c r="AA1023" s="142"/>
      <c r="AB1023" s="142"/>
      <c r="AC1023" s="142"/>
      <c r="AD1023" s="142"/>
      <c r="AE1023" s="142"/>
      <c r="AF1023" s="142"/>
      <c r="AG1023" s="142"/>
      <c r="AH1023" s="142"/>
      <c r="AI1023" s="142"/>
      <c r="AJ1023" s="142"/>
      <c r="AK1023" s="142"/>
      <c r="AL1023" s="142"/>
      <c r="AM1023" s="142"/>
      <c r="AN1023" s="142"/>
      <c r="AO1023" s="142"/>
      <c r="AP1023" s="142"/>
      <c r="AQ1023" s="142"/>
      <c r="AR1023" s="142"/>
      <c r="AS1023" s="142"/>
      <c r="AT1023" s="142"/>
      <c r="AU1023" s="142"/>
      <c r="AV1023" s="142"/>
      <c r="AW1023" s="142"/>
      <c r="AX1023" s="142"/>
      <c r="AY1023" s="142"/>
      <c r="AZ1023" s="142"/>
      <c r="BA1023" s="142"/>
      <c r="BB1023" s="142"/>
      <c r="BC1023" s="142"/>
      <c r="BD1023" s="142"/>
      <c r="BE1023" s="142"/>
      <c r="BF1023" s="142"/>
      <c r="BG1023" s="142"/>
      <c r="BH1023" s="142"/>
      <c r="BI1023" s="142"/>
      <c r="BJ1023" s="142"/>
      <c r="BK1023" s="142"/>
      <c r="BL1023" s="142"/>
      <c r="BM1023" s="142"/>
      <c r="BN1023" s="142"/>
    </row>
    <row r="1024" spans="18:66" s="2" customFormat="1" x14ac:dyDescent="0.25">
      <c r="R1024" s="142"/>
      <c r="S1024" s="142"/>
      <c r="T1024" s="142"/>
      <c r="U1024" s="142"/>
      <c r="V1024" s="142"/>
      <c r="W1024" s="142"/>
      <c r="X1024" s="142"/>
      <c r="Y1024" s="142"/>
      <c r="Z1024" s="142"/>
      <c r="AA1024" s="142"/>
      <c r="AB1024" s="142"/>
      <c r="AC1024" s="142"/>
      <c r="AD1024" s="142"/>
      <c r="AE1024" s="142"/>
      <c r="AF1024" s="142"/>
      <c r="AG1024" s="142"/>
      <c r="AH1024" s="142"/>
      <c r="AI1024" s="142"/>
      <c r="AJ1024" s="142"/>
      <c r="AK1024" s="142"/>
      <c r="AL1024" s="142"/>
      <c r="AM1024" s="142"/>
      <c r="AN1024" s="142"/>
      <c r="AO1024" s="142"/>
      <c r="AP1024" s="142"/>
      <c r="AQ1024" s="142"/>
      <c r="AR1024" s="142"/>
      <c r="AS1024" s="142"/>
      <c r="AT1024" s="142"/>
      <c r="AU1024" s="142"/>
      <c r="AV1024" s="142"/>
      <c r="AW1024" s="142"/>
      <c r="AX1024" s="142"/>
      <c r="AY1024" s="142"/>
      <c r="AZ1024" s="142"/>
      <c r="BA1024" s="142"/>
      <c r="BB1024" s="142"/>
      <c r="BC1024" s="142"/>
      <c r="BD1024" s="142"/>
      <c r="BE1024" s="142"/>
      <c r="BF1024" s="142"/>
      <c r="BG1024" s="142"/>
      <c r="BH1024" s="142"/>
      <c r="BI1024" s="142"/>
      <c r="BJ1024" s="142"/>
      <c r="BK1024" s="142"/>
      <c r="BL1024" s="142"/>
      <c r="BM1024" s="142"/>
      <c r="BN1024" s="142"/>
    </row>
    <row r="1025" spans="18:66" s="2" customFormat="1" x14ac:dyDescent="0.25">
      <c r="R1025" s="142"/>
      <c r="S1025" s="142"/>
      <c r="T1025" s="142"/>
      <c r="U1025" s="142"/>
      <c r="V1025" s="142"/>
      <c r="W1025" s="142"/>
      <c r="X1025" s="142"/>
      <c r="Y1025" s="142"/>
      <c r="Z1025" s="142"/>
      <c r="AA1025" s="142"/>
      <c r="AB1025" s="142"/>
      <c r="AC1025" s="142"/>
      <c r="AD1025" s="142"/>
      <c r="AE1025" s="142"/>
      <c r="AF1025" s="142"/>
      <c r="AG1025" s="142"/>
      <c r="AH1025" s="142"/>
      <c r="AI1025" s="142"/>
      <c r="AJ1025" s="142"/>
      <c r="AK1025" s="142"/>
      <c r="AL1025" s="142"/>
      <c r="AM1025" s="142"/>
      <c r="AN1025" s="142"/>
      <c r="AO1025" s="142"/>
      <c r="AP1025" s="142"/>
      <c r="AQ1025" s="142"/>
      <c r="AR1025" s="142"/>
      <c r="AS1025" s="142"/>
      <c r="AT1025" s="142"/>
      <c r="AU1025" s="142"/>
      <c r="AV1025" s="142"/>
      <c r="AW1025" s="142"/>
      <c r="AX1025" s="142"/>
      <c r="AY1025" s="142"/>
      <c r="AZ1025" s="142"/>
      <c r="BA1025" s="142"/>
      <c r="BB1025" s="142"/>
      <c r="BC1025" s="142"/>
      <c r="BD1025" s="142"/>
      <c r="BE1025" s="142"/>
      <c r="BF1025" s="142"/>
      <c r="BG1025" s="142"/>
      <c r="BH1025" s="142"/>
      <c r="BI1025" s="142"/>
      <c r="BJ1025" s="142"/>
      <c r="BK1025" s="142"/>
      <c r="BL1025" s="142"/>
      <c r="BM1025" s="142"/>
      <c r="BN1025" s="142"/>
    </row>
    <row r="1026" spans="18:66" s="2" customFormat="1" x14ac:dyDescent="0.25">
      <c r="R1026" s="142"/>
      <c r="S1026" s="142"/>
      <c r="T1026" s="142"/>
      <c r="U1026" s="142"/>
      <c r="V1026" s="142"/>
      <c r="W1026" s="142"/>
      <c r="X1026" s="142"/>
      <c r="Y1026" s="142"/>
      <c r="Z1026" s="142"/>
      <c r="AA1026" s="142"/>
      <c r="AB1026" s="142"/>
      <c r="AC1026" s="142"/>
      <c r="AD1026" s="142"/>
      <c r="AE1026" s="142"/>
      <c r="AF1026" s="142"/>
      <c r="AG1026" s="142"/>
      <c r="AH1026" s="142"/>
      <c r="AI1026" s="142"/>
      <c r="AJ1026" s="142"/>
      <c r="AK1026" s="142"/>
      <c r="AL1026" s="142"/>
      <c r="AM1026" s="142"/>
      <c r="AN1026" s="142"/>
      <c r="AO1026" s="142"/>
      <c r="AP1026" s="142"/>
      <c r="AQ1026" s="142"/>
      <c r="AR1026" s="142"/>
      <c r="AS1026" s="142"/>
      <c r="AT1026" s="142"/>
      <c r="AU1026" s="142"/>
      <c r="AV1026" s="142"/>
      <c r="AW1026" s="142"/>
      <c r="AX1026" s="142"/>
      <c r="AY1026" s="142"/>
      <c r="AZ1026" s="142"/>
      <c r="BA1026" s="142"/>
      <c r="BB1026" s="142"/>
      <c r="BC1026" s="142"/>
      <c r="BD1026" s="142"/>
      <c r="BE1026" s="142"/>
      <c r="BF1026" s="142"/>
      <c r="BG1026" s="142"/>
      <c r="BH1026" s="142"/>
      <c r="BI1026" s="142"/>
      <c r="BJ1026" s="142"/>
      <c r="BK1026" s="142"/>
      <c r="BL1026" s="142"/>
      <c r="BM1026" s="142"/>
      <c r="BN1026" s="142"/>
    </row>
    <row r="1027" spans="18:66" s="2" customFormat="1" x14ac:dyDescent="0.25">
      <c r="R1027" s="142"/>
      <c r="S1027" s="142"/>
      <c r="T1027" s="142"/>
      <c r="U1027" s="142"/>
      <c r="V1027" s="142"/>
      <c r="W1027" s="142"/>
      <c r="X1027" s="142"/>
      <c r="Y1027" s="142"/>
      <c r="Z1027" s="142"/>
      <c r="AA1027" s="142"/>
      <c r="AB1027" s="142"/>
      <c r="AC1027" s="142"/>
      <c r="AD1027" s="142"/>
      <c r="AE1027" s="142"/>
      <c r="AF1027" s="142"/>
      <c r="AG1027" s="142"/>
      <c r="AH1027" s="142"/>
      <c r="AI1027" s="142"/>
      <c r="AJ1027" s="142"/>
      <c r="AK1027" s="142"/>
      <c r="AL1027" s="142"/>
      <c r="AM1027" s="142"/>
      <c r="AN1027" s="142"/>
      <c r="AO1027" s="142"/>
      <c r="AP1027" s="142"/>
      <c r="AQ1027" s="142"/>
      <c r="AR1027" s="142"/>
      <c r="AS1027" s="142"/>
      <c r="AT1027" s="142"/>
      <c r="AU1027" s="142"/>
      <c r="AV1027" s="142"/>
      <c r="AW1027" s="142"/>
      <c r="AX1027" s="142"/>
      <c r="AY1027" s="142"/>
      <c r="AZ1027" s="142"/>
      <c r="BA1027" s="142"/>
      <c r="BB1027" s="142"/>
      <c r="BC1027" s="142"/>
      <c r="BD1027" s="142"/>
      <c r="BE1027" s="142"/>
      <c r="BF1027" s="142"/>
      <c r="BG1027" s="142"/>
      <c r="BH1027" s="142"/>
      <c r="BI1027" s="142"/>
      <c r="BJ1027" s="142"/>
      <c r="BK1027" s="142"/>
      <c r="BL1027" s="142"/>
      <c r="BM1027" s="142"/>
      <c r="BN1027" s="142"/>
    </row>
    <row r="1028" spans="18:66" s="2" customFormat="1" x14ac:dyDescent="0.25">
      <c r="R1028" s="142"/>
      <c r="S1028" s="142"/>
      <c r="T1028" s="142"/>
      <c r="U1028" s="142"/>
      <c r="V1028" s="142"/>
      <c r="W1028" s="142"/>
      <c r="X1028" s="142"/>
      <c r="Y1028" s="142"/>
      <c r="Z1028" s="142"/>
      <c r="AA1028" s="142"/>
      <c r="AB1028" s="142"/>
      <c r="AC1028" s="142"/>
      <c r="AD1028" s="142"/>
      <c r="AE1028" s="142"/>
      <c r="AF1028" s="142"/>
      <c r="AG1028" s="142"/>
      <c r="AH1028" s="142"/>
      <c r="AI1028" s="142"/>
      <c r="AJ1028" s="142"/>
      <c r="AK1028" s="142"/>
      <c r="AL1028" s="142"/>
      <c r="AM1028" s="142"/>
      <c r="AN1028" s="142"/>
      <c r="AO1028" s="142"/>
      <c r="AP1028" s="142"/>
      <c r="AQ1028" s="142"/>
      <c r="AR1028" s="142"/>
      <c r="AS1028" s="142"/>
      <c r="AT1028" s="142"/>
      <c r="AU1028" s="142"/>
      <c r="AV1028" s="142"/>
      <c r="AW1028" s="142"/>
      <c r="AX1028" s="142"/>
      <c r="AY1028" s="142"/>
      <c r="AZ1028" s="142"/>
      <c r="BA1028" s="142"/>
      <c r="BB1028" s="142"/>
      <c r="BC1028" s="142"/>
      <c r="BD1028" s="142"/>
      <c r="BE1028" s="142"/>
      <c r="BF1028" s="142"/>
      <c r="BG1028" s="142"/>
      <c r="BH1028" s="142"/>
      <c r="BI1028" s="142"/>
      <c r="BJ1028" s="142"/>
      <c r="BK1028" s="142"/>
      <c r="BL1028" s="142"/>
      <c r="BM1028" s="142"/>
      <c r="BN1028" s="142"/>
    </row>
    <row r="1029" spans="18:66" s="2" customFormat="1" x14ac:dyDescent="0.25">
      <c r="R1029" s="142"/>
      <c r="S1029" s="142"/>
      <c r="T1029" s="142"/>
      <c r="U1029" s="142"/>
      <c r="V1029" s="142"/>
      <c r="W1029" s="142"/>
      <c r="X1029" s="142"/>
      <c r="Y1029" s="142"/>
      <c r="Z1029" s="142"/>
      <c r="AA1029" s="142"/>
      <c r="AB1029" s="142"/>
      <c r="AC1029" s="142"/>
      <c r="AD1029" s="142"/>
      <c r="AE1029" s="142"/>
      <c r="AF1029" s="142"/>
      <c r="AG1029" s="142"/>
      <c r="AH1029" s="142"/>
      <c r="AI1029" s="142"/>
      <c r="AJ1029" s="142"/>
      <c r="AK1029" s="142"/>
      <c r="AL1029" s="142"/>
      <c r="AM1029" s="142"/>
      <c r="AN1029" s="142"/>
      <c r="AO1029" s="142"/>
      <c r="AP1029" s="142"/>
      <c r="AQ1029" s="142"/>
      <c r="AR1029" s="142"/>
      <c r="AS1029" s="142"/>
      <c r="AT1029" s="142"/>
      <c r="AU1029" s="142"/>
      <c r="AV1029" s="142"/>
      <c r="AW1029" s="142"/>
      <c r="AX1029" s="142"/>
      <c r="AY1029" s="142"/>
      <c r="AZ1029" s="142"/>
      <c r="BA1029" s="142"/>
      <c r="BB1029" s="142"/>
      <c r="BC1029" s="142"/>
      <c r="BD1029" s="142"/>
      <c r="BE1029" s="142"/>
      <c r="BF1029" s="142"/>
      <c r="BG1029" s="142"/>
      <c r="BH1029" s="142"/>
      <c r="BI1029" s="142"/>
      <c r="BJ1029" s="142"/>
      <c r="BK1029" s="142"/>
      <c r="BL1029" s="142"/>
      <c r="BM1029" s="142"/>
      <c r="BN1029" s="142"/>
    </row>
    <row r="1030" spans="18:66" s="2" customFormat="1" x14ac:dyDescent="0.25">
      <c r="R1030" s="142"/>
      <c r="S1030" s="142"/>
      <c r="T1030" s="142"/>
      <c r="U1030" s="142"/>
      <c r="V1030" s="142"/>
      <c r="W1030" s="142"/>
      <c r="X1030" s="142"/>
      <c r="Y1030" s="142"/>
      <c r="Z1030" s="142"/>
      <c r="AA1030" s="142"/>
      <c r="AB1030" s="142"/>
      <c r="AC1030" s="142"/>
      <c r="AD1030" s="142"/>
      <c r="AE1030" s="142"/>
      <c r="AF1030" s="142"/>
      <c r="AG1030" s="142"/>
      <c r="AH1030" s="142"/>
      <c r="AI1030" s="142"/>
      <c r="AJ1030" s="142"/>
      <c r="AK1030" s="142"/>
      <c r="AL1030" s="142"/>
      <c r="AM1030" s="142"/>
      <c r="AN1030" s="142"/>
      <c r="AO1030" s="142"/>
      <c r="AP1030" s="142"/>
      <c r="AQ1030" s="142"/>
      <c r="AR1030" s="142"/>
      <c r="AS1030" s="142"/>
      <c r="AT1030" s="142"/>
      <c r="AU1030" s="142"/>
      <c r="AV1030" s="142"/>
      <c r="AW1030" s="142"/>
      <c r="AX1030" s="142"/>
      <c r="AY1030" s="142"/>
      <c r="AZ1030" s="142"/>
      <c r="BA1030" s="142"/>
      <c r="BB1030" s="142"/>
      <c r="BC1030" s="142"/>
      <c r="BD1030" s="142"/>
      <c r="BE1030" s="142"/>
      <c r="BF1030" s="142"/>
      <c r="BG1030" s="142"/>
      <c r="BH1030" s="142"/>
      <c r="BI1030" s="142"/>
      <c r="BJ1030" s="142"/>
      <c r="BK1030" s="142"/>
      <c r="BL1030" s="142"/>
      <c r="BM1030" s="142"/>
      <c r="BN1030" s="142"/>
    </row>
    <row r="1031" spans="18:66" s="2" customFormat="1" x14ac:dyDescent="0.25">
      <c r="R1031" s="142"/>
      <c r="S1031" s="142"/>
      <c r="T1031" s="142"/>
      <c r="U1031" s="142"/>
      <c r="V1031" s="142"/>
      <c r="W1031" s="142"/>
      <c r="X1031" s="142"/>
      <c r="Y1031" s="142"/>
      <c r="Z1031" s="142"/>
      <c r="AA1031" s="142"/>
      <c r="AB1031" s="142"/>
      <c r="AC1031" s="142"/>
      <c r="AD1031" s="142"/>
      <c r="AE1031" s="142"/>
      <c r="AF1031" s="142"/>
      <c r="AG1031" s="142"/>
      <c r="AH1031" s="142"/>
      <c r="AI1031" s="142"/>
      <c r="AJ1031" s="142"/>
      <c r="AK1031" s="142"/>
      <c r="AL1031" s="142"/>
      <c r="AM1031" s="142"/>
      <c r="AN1031" s="142"/>
      <c r="AO1031" s="142"/>
      <c r="AP1031" s="142"/>
      <c r="AQ1031" s="142"/>
      <c r="AR1031" s="142"/>
      <c r="AS1031" s="142"/>
      <c r="AT1031" s="142"/>
      <c r="AU1031" s="142"/>
      <c r="AV1031" s="142"/>
      <c r="AW1031" s="142"/>
      <c r="AX1031" s="142"/>
      <c r="AY1031" s="142"/>
      <c r="AZ1031" s="142"/>
      <c r="BA1031" s="142"/>
      <c r="BB1031" s="142"/>
      <c r="BC1031" s="142"/>
      <c r="BD1031" s="142"/>
      <c r="BE1031" s="142"/>
      <c r="BF1031" s="142"/>
      <c r="BG1031" s="142"/>
      <c r="BH1031" s="142"/>
      <c r="BI1031" s="142"/>
      <c r="BJ1031" s="142"/>
      <c r="BK1031" s="142"/>
      <c r="BL1031" s="142"/>
      <c r="BM1031" s="142"/>
      <c r="BN1031" s="142"/>
    </row>
    <row r="1032" spans="18:66" s="2" customFormat="1" x14ac:dyDescent="0.25">
      <c r="R1032" s="142"/>
      <c r="S1032" s="142"/>
      <c r="T1032" s="142"/>
      <c r="U1032" s="142"/>
      <c r="V1032" s="142"/>
      <c r="W1032" s="142"/>
      <c r="X1032" s="142"/>
      <c r="Y1032" s="142"/>
      <c r="Z1032" s="142"/>
      <c r="AA1032" s="142"/>
      <c r="AB1032" s="142"/>
      <c r="AC1032" s="142"/>
      <c r="AD1032" s="142"/>
      <c r="AE1032" s="142"/>
      <c r="AF1032" s="142"/>
      <c r="AG1032" s="142"/>
      <c r="AH1032" s="142"/>
      <c r="AI1032" s="142"/>
      <c r="AJ1032" s="142"/>
      <c r="AK1032" s="142"/>
      <c r="AL1032" s="142"/>
      <c r="AM1032" s="142"/>
      <c r="AN1032" s="142"/>
      <c r="AO1032" s="142"/>
      <c r="AP1032" s="142"/>
      <c r="AQ1032" s="142"/>
      <c r="AR1032" s="142"/>
      <c r="AS1032" s="142"/>
      <c r="AT1032" s="142"/>
      <c r="AU1032" s="142"/>
      <c r="AV1032" s="142"/>
      <c r="AW1032" s="142"/>
      <c r="AX1032" s="142"/>
      <c r="AY1032" s="142"/>
      <c r="AZ1032" s="142"/>
      <c r="BA1032" s="142"/>
      <c r="BB1032" s="142"/>
      <c r="BC1032" s="142"/>
      <c r="BD1032" s="142"/>
      <c r="BE1032" s="142"/>
      <c r="BF1032" s="142"/>
      <c r="BG1032" s="142"/>
      <c r="BH1032" s="142"/>
      <c r="BI1032" s="142"/>
      <c r="BJ1032" s="142"/>
      <c r="BK1032" s="142"/>
      <c r="BL1032" s="142"/>
      <c r="BM1032" s="142"/>
      <c r="BN1032" s="142"/>
    </row>
    <row r="1033" spans="18:66" s="2" customFormat="1" x14ac:dyDescent="0.25">
      <c r="R1033" s="142"/>
      <c r="S1033" s="142"/>
      <c r="T1033" s="142"/>
      <c r="U1033" s="142"/>
      <c r="V1033" s="142"/>
      <c r="W1033" s="142"/>
      <c r="X1033" s="142"/>
      <c r="Y1033" s="142"/>
      <c r="Z1033" s="142"/>
      <c r="AA1033" s="142"/>
      <c r="AB1033" s="142"/>
      <c r="AC1033" s="142"/>
      <c r="AD1033" s="142"/>
      <c r="AE1033" s="142"/>
      <c r="AF1033" s="142"/>
      <c r="AG1033" s="142"/>
      <c r="AH1033" s="142"/>
      <c r="AI1033" s="142"/>
      <c r="AJ1033" s="142"/>
      <c r="AK1033" s="142"/>
      <c r="AL1033" s="142"/>
      <c r="AM1033" s="142"/>
      <c r="AN1033" s="142"/>
      <c r="AO1033" s="142"/>
      <c r="AP1033" s="142"/>
      <c r="AQ1033" s="142"/>
      <c r="AR1033" s="142"/>
      <c r="AS1033" s="142"/>
      <c r="AT1033" s="142"/>
      <c r="AU1033" s="142"/>
      <c r="AV1033" s="142"/>
      <c r="AW1033" s="142"/>
      <c r="AX1033" s="142"/>
      <c r="AY1033" s="142"/>
      <c r="AZ1033" s="142"/>
      <c r="BA1033" s="142"/>
      <c r="BB1033" s="142"/>
      <c r="BC1033" s="142"/>
      <c r="BD1033" s="142"/>
      <c r="BE1033" s="142"/>
      <c r="BF1033" s="142"/>
      <c r="BG1033" s="142"/>
      <c r="BH1033" s="142"/>
      <c r="BI1033" s="142"/>
      <c r="BJ1033" s="142"/>
      <c r="BK1033" s="142"/>
      <c r="BL1033" s="142"/>
      <c r="BM1033" s="142"/>
      <c r="BN1033" s="142"/>
    </row>
    <row r="1034" spans="18:66" s="2" customFormat="1" x14ac:dyDescent="0.25">
      <c r="R1034" s="142"/>
      <c r="S1034" s="142"/>
      <c r="T1034" s="142"/>
      <c r="U1034" s="142"/>
      <c r="V1034" s="142"/>
      <c r="W1034" s="142"/>
      <c r="X1034" s="142"/>
      <c r="Y1034" s="142"/>
      <c r="Z1034" s="142"/>
      <c r="AA1034" s="142"/>
      <c r="AB1034" s="142"/>
      <c r="AC1034" s="142"/>
      <c r="AD1034" s="142"/>
      <c r="AE1034" s="142"/>
      <c r="AF1034" s="142"/>
      <c r="AG1034" s="142"/>
      <c r="AH1034" s="142"/>
      <c r="AI1034" s="142"/>
      <c r="AJ1034" s="142"/>
      <c r="AK1034" s="142"/>
      <c r="AL1034" s="142"/>
      <c r="AM1034" s="142"/>
      <c r="AN1034" s="142"/>
      <c r="AO1034" s="142"/>
      <c r="AP1034" s="142"/>
      <c r="AQ1034" s="142"/>
      <c r="AR1034" s="142"/>
      <c r="AS1034" s="142"/>
      <c r="AT1034" s="142"/>
      <c r="AU1034" s="142"/>
      <c r="AV1034" s="142"/>
      <c r="AW1034" s="142"/>
      <c r="AX1034" s="142"/>
      <c r="AY1034" s="142"/>
      <c r="AZ1034" s="142"/>
      <c r="BA1034" s="142"/>
      <c r="BB1034" s="142"/>
      <c r="BC1034" s="142"/>
      <c r="BD1034" s="142"/>
      <c r="BE1034" s="142"/>
      <c r="BF1034" s="142"/>
      <c r="BG1034" s="142"/>
      <c r="BH1034" s="142"/>
      <c r="BI1034" s="142"/>
      <c r="BJ1034" s="142"/>
      <c r="BK1034" s="142"/>
      <c r="BL1034" s="142"/>
      <c r="BM1034" s="142"/>
      <c r="BN1034" s="142"/>
    </row>
    <row r="1035" spans="18:66" s="2" customFormat="1" x14ac:dyDescent="0.25">
      <c r="R1035" s="142"/>
      <c r="S1035" s="142"/>
      <c r="T1035" s="142"/>
      <c r="U1035" s="142"/>
      <c r="V1035" s="142"/>
      <c r="W1035" s="142"/>
      <c r="X1035" s="142"/>
      <c r="Y1035" s="142"/>
      <c r="Z1035" s="142"/>
      <c r="AA1035" s="142"/>
      <c r="AB1035" s="142"/>
      <c r="AC1035" s="142"/>
      <c r="AD1035" s="142"/>
      <c r="AE1035" s="142"/>
      <c r="AF1035" s="142"/>
      <c r="AG1035" s="142"/>
      <c r="AH1035" s="142"/>
      <c r="AI1035" s="142"/>
      <c r="AJ1035" s="142"/>
      <c r="AK1035" s="142"/>
      <c r="AL1035" s="142"/>
      <c r="AM1035" s="142"/>
      <c r="AN1035" s="142"/>
      <c r="AO1035" s="142"/>
      <c r="AP1035" s="142"/>
      <c r="AQ1035" s="142"/>
      <c r="AR1035" s="142"/>
      <c r="AS1035" s="142"/>
      <c r="AT1035" s="142"/>
      <c r="AU1035" s="142"/>
      <c r="AV1035" s="142"/>
      <c r="AW1035" s="142"/>
      <c r="AX1035" s="142"/>
      <c r="AY1035" s="142"/>
      <c r="AZ1035" s="142"/>
      <c r="BA1035" s="142"/>
      <c r="BB1035" s="142"/>
      <c r="BC1035" s="142"/>
      <c r="BD1035" s="142"/>
      <c r="BE1035" s="142"/>
      <c r="BF1035" s="142"/>
      <c r="BG1035" s="142"/>
      <c r="BH1035" s="142"/>
      <c r="BI1035" s="142"/>
      <c r="BJ1035" s="142"/>
      <c r="BK1035" s="142"/>
      <c r="BL1035" s="142"/>
      <c r="BM1035" s="142"/>
      <c r="BN1035" s="142"/>
    </row>
    <row r="1036" spans="18:66" s="2" customFormat="1" x14ac:dyDescent="0.25">
      <c r="R1036" s="142"/>
      <c r="S1036" s="142"/>
      <c r="T1036" s="142"/>
      <c r="U1036" s="142"/>
      <c r="V1036" s="142"/>
      <c r="W1036" s="142"/>
      <c r="X1036" s="142"/>
      <c r="Y1036" s="142"/>
      <c r="Z1036" s="142"/>
      <c r="AA1036" s="142"/>
      <c r="AB1036" s="142"/>
      <c r="AC1036" s="142"/>
      <c r="AD1036" s="142"/>
      <c r="AE1036" s="142"/>
      <c r="AF1036" s="142"/>
      <c r="AG1036" s="142"/>
      <c r="AH1036" s="142"/>
      <c r="AI1036" s="142"/>
      <c r="AJ1036" s="142"/>
      <c r="AK1036" s="142"/>
      <c r="AL1036" s="142"/>
      <c r="AM1036" s="142"/>
      <c r="AN1036" s="142"/>
      <c r="AO1036" s="142"/>
      <c r="AP1036" s="142"/>
      <c r="AQ1036" s="142"/>
      <c r="AR1036" s="142"/>
      <c r="AS1036" s="142"/>
      <c r="AT1036" s="142"/>
      <c r="AU1036" s="142"/>
      <c r="AV1036" s="142"/>
      <c r="AW1036" s="142"/>
      <c r="AX1036" s="142"/>
      <c r="AY1036" s="142"/>
      <c r="AZ1036" s="142"/>
      <c r="BA1036" s="142"/>
      <c r="BB1036" s="142"/>
      <c r="BC1036" s="142"/>
      <c r="BD1036" s="142"/>
      <c r="BE1036" s="142"/>
      <c r="BF1036" s="142"/>
      <c r="BG1036" s="142"/>
      <c r="BH1036" s="142"/>
      <c r="BI1036" s="142"/>
      <c r="BJ1036" s="142"/>
      <c r="BK1036" s="142"/>
      <c r="BL1036" s="142"/>
      <c r="BM1036" s="142"/>
      <c r="BN1036" s="142"/>
    </row>
    <row r="1037" spans="18:66" s="2" customFormat="1" x14ac:dyDescent="0.25">
      <c r="R1037" s="142"/>
      <c r="S1037" s="142"/>
      <c r="T1037" s="142"/>
      <c r="U1037" s="142"/>
      <c r="V1037" s="142"/>
      <c r="W1037" s="142"/>
      <c r="X1037" s="142"/>
      <c r="Y1037" s="142"/>
      <c r="Z1037" s="142"/>
      <c r="AA1037" s="142"/>
      <c r="AB1037" s="142"/>
      <c r="AC1037" s="142"/>
      <c r="AD1037" s="142"/>
      <c r="AE1037" s="142"/>
      <c r="AF1037" s="142"/>
      <c r="AG1037" s="142"/>
      <c r="AH1037" s="142"/>
      <c r="AI1037" s="142"/>
      <c r="AJ1037" s="142"/>
      <c r="AK1037" s="142"/>
      <c r="AL1037" s="142"/>
      <c r="AM1037" s="142"/>
      <c r="AN1037" s="142"/>
      <c r="AO1037" s="142"/>
      <c r="AP1037" s="142"/>
      <c r="AQ1037" s="142"/>
      <c r="AR1037" s="142"/>
      <c r="AS1037" s="142"/>
      <c r="AT1037" s="142"/>
      <c r="AU1037" s="142"/>
      <c r="AV1037" s="142"/>
      <c r="AW1037" s="142"/>
      <c r="AX1037" s="142"/>
      <c r="AY1037" s="142"/>
      <c r="AZ1037" s="142"/>
      <c r="BA1037" s="142"/>
      <c r="BB1037" s="142"/>
      <c r="BC1037" s="142"/>
      <c r="BD1037" s="142"/>
      <c r="BE1037" s="142"/>
      <c r="BF1037" s="142"/>
      <c r="BG1037" s="142"/>
      <c r="BH1037" s="142"/>
      <c r="BI1037" s="142"/>
      <c r="BJ1037" s="142"/>
      <c r="BK1037" s="142"/>
      <c r="BL1037" s="142"/>
      <c r="BM1037" s="142"/>
      <c r="BN1037" s="142"/>
    </row>
    <row r="1038" spans="18:66" s="2" customFormat="1" x14ac:dyDescent="0.25">
      <c r="R1038" s="142"/>
      <c r="S1038" s="142"/>
      <c r="T1038" s="142"/>
      <c r="U1038" s="142"/>
      <c r="V1038" s="142"/>
      <c r="W1038" s="142"/>
      <c r="X1038" s="142"/>
      <c r="Y1038" s="142"/>
      <c r="Z1038" s="142"/>
      <c r="AA1038" s="142"/>
      <c r="AB1038" s="142"/>
      <c r="AC1038" s="142"/>
      <c r="AD1038" s="142"/>
      <c r="AE1038" s="142"/>
      <c r="AF1038" s="142"/>
      <c r="AG1038" s="142"/>
      <c r="AH1038" s="142"/>
      <c r="AI1038" s="142"/>
      <c r="AJ1038" s="142"/>
      <c r="AK1038" s="142"/>
      <c r="AL1038" s="142"/>
      <c r="AM1038" s="142"/>
      <c r="AN1038" s="142"/>
      <c r="AO1038" s="142"/>
      <c r="AP1038" s="142"/>
      <c r="AQ1038" s="142"/>
      <c r="AR1038" s="142"/>
      <c r="AS1038" s="142"/>
      <c r="AT1038" s="142"/>
      <c r="AU1038" s="142"/>
      <c r="AV1038" s="142"/>
      <c r="AW1038" s="142"/>
      <c r="AX1038" s="142"/>
      <c r="AY1038" s="142"/>
      <c r="AZ1038" s="142"/>
      <c r="BA1038" s="142"/>
      <c r="BB1038" s="142"/>
      <c r="BC1038" s="142"/>
      <c r="BD1038" s="142"/>
      <c r="BE1038" s="142"/>
      <c r="BF1038" s="142"/>
      <c r="BG1038" s="142"/>
      <c r="BH1038" s="142"/>
      <c r="BI1038" s="142"/>
      <c r="BJ1038" s="142"/>
      <c r="BK1038" s="142"/>
      <c r="BL1038" s="142"/>
      <c r="BM1038" s="142"/>
      <c r="BN1038" s="142"/>
    </row>
    <row r="1039" spans="18:66" s="2" customFormat="1" x14ac:dyDescent="0.25">
      <c r="R1039" s="142"/>
      <c r="S1039" s="142"/>
      <c r="T1039" s="142"/>
      <c r="U1039" s="142"/>
      <c r="V1039" s="142"/>
      <c r="W1039" s="142"/>
      <c r="X1039" s="142"/>
      <c r="Y1039" s="142"/>
      <c r="Z1039" s="142"/>
      <c r="AA1039" s="142"/>
      <c r="AB1039" s="142"/>
      <c r="AC1039" s="142"/>
      <c r="AD1039" s="142"/>
      <c r="AE1039" s="142"/>
      <c r="AF1039" s="142"/>
      <c r="AG1039" s="142"/>
      <c r="AH1039" s="142"/>
      <c r="AI1039" s="142"/>
      <c r="AJ1039" s="142"/>
      <c r="AK1039" s="142"/>
      <c r="AL1039" s="142"/>
      <c r="AM1039" s="142"/>
      <c r="AN1039" s="142"/>
      <c r="AO1039" s="142"/>
      <c r="AP1039" s="142"/>
      <c r="AQ1039" s="142"/>
      <c r="AR1039" s="142"/>
      <c r="AS1039" s="142"/>
      <c r="AT1039" s="142"/>
      <c r="AU1039" s="142"/>
      <c r="AV1039" s="142"/>
      <c r="AW1039" s="142"/>
      <c r="AX1039" s="142"/>
      <c r="AY1039" s="142"/>
      <c r="AZ1039" s="142"/>
      <c r="BA1039" s="142"/>
      <c r="BB1039" s="142"/>
      <c r="BC1039" s="142"/>
      <c r="BD1039" s="142"/>
      <c r="BE1039" s="142"/>
      <c r="BF1039" s="142"/>
      <c r="BG1039" s="142"/>
      <c r="BH1039" s="142"/>
      <c r="BI1039" s="142"/>
      <c r="BJ1039" s="142"/>
      <c r="BK1039" s="142"/>
      <c r="BL1039" s="142"/>
      <c r="BM1039" s="142"/>
      <c r="BN1039" s="142"/>
    </row>
    <row r="1040" spans="18:66" s="2" customFormat="1" x14ac:dyDescent="0.25">
      <c r="R1040" s="142"/>
      <c r="S1040" s="142"/>
      <c r="T1040" s="142"/>
      <c r="U1040" s="142"/>
      <c r="V1040" s="142"/>
      <c r="W1040" s="142"/>
      <c r="X1040" s="142"/>
      <c r="Y1040" s="142"/>
      <c r="Z1040" s="142"/>
      <c r="AA1040" s="142"/>
      <c r="AB1040" s="142"/>
      <c r="AC1040" s="142"/>
      <c r="AD1040" s="142"/>
      <c r="AE1040" s="142"/>
      <c r="AF1040" s="142"/>
      <c r="AG1040" s="142"/>
      <c r="AH1040" s="142"/>
      <c r="AI1040" s="142"/>
      <c r="AJ1040" s="142"/>
      <c r="AK1040" s="142"/>
      <c r="AL1040" s="142"/>
      <c r="AM1040" s="142"/>
      <c r="AN1040" s="142"/>
      <c r="AO1040" s="142"/>
      <c r="AP1040" s="142"/>
      <c r="AQ1040" s="142"/>
      <c r="AR1040" s="142"/>
      <c r="AS1040" s="142"/>
      <c r="AT1040" s="142"/>
      <c r="AU1040" s="142"/>
      <c r="AV1040" s="142"/>
      <c r="AW1040" s="142"/>
      <c r="AX1040" s="142"/>
      <c r="AY1040" s="142"/>
      <c r="AZ1040" s="142"/>
      <c r="BA1040" s="142"/>
      <c r="BB1040" s="142"/>
      <c r="BC1040" s="142"/>
      <c r="BD1040" s="142"/>
      <c r="BE1040" s="142"/>
      <c r="BF1040" s="142"/>
      <c r="BG1040" s="142"/>
      <c r="BH1040" s="142"/>
      <c r="BI1040" s="142"/>
      <c r="BJ1040" s="142"/>
      <c r="BK1040" s="142"/>
      <c r="BL1040" s="142"/>
      <c r="BM1040" s="142"/>
      <c r="BN1040" s="142"/>
    </row>
    <row r="1041" spans="2:66" s="2" customFormat="1" x14ac:dyDescent="0.25">
      <c r="R1041" s="142"/>
      <c r="S1041" s="142"/>
      <c r="T1041" s="142"/>
      <c r="U1041" s="142"/>
      <c r="V1041" s="142"/>
      <c r="W1041" s="142"/>
      <c r="X1041" s="142"/>
      <c r="Y1041" s="142"/>
      <c r="Z1041" s="142"/>
      <c r="AA1041" s="142"/>
      <c r="AB1041" s="142"/>
      <c r="AC1041" s="142"/>
      <c r="AD1041" s="142"/>
      <c r="AE1041" s="142"/>
      <c r="AF1041" s="142"/>
      <c r="AG1041" s="142"/>
      <c r="AH1041" s="142"/>
      <c r="AI1041" s="142"/>
      <c r="AJ1041" s="142"/>
      <c r="AK1041" s="142"/>
      <c r="AL1041" s="142"/>
      <c r="AM1041" s="142"/>
      <c r="AN1041" s="142"/>
      <c r="AO1041" s="142"/>
      <c r="AP1041" s="142"/>
      <c r="AQ1041" s="142"/>
      <c r="AR1041" s="142"/>
      <c r="AS1041" s="142"/>
      <c r="AT1041" s="142"/>
      <c r="AU1041" s="142"/>
      <c r="AV1041" s="142"/>
      <c r="AW1041" s="142"/>
      <c r="AX1041" s="142"/>
      <c r="AY1041" s="142"/>
      <c r="AZ1041" s="142"/>
      <c r="BA1041" s="142"/>
      <c r="BB1041" s="142"/>
      <c r="BC1041" s="142"/>
      <c r="BD1041" s="142"/>
      <c r="BE1041" s="142"/>
      <c r="BF1041" s="142"/>
      <c r="BG1041" s="142"/>
      <c r="BH1041" s="142"/>
      <c r="BI1041" s="142"/>
      <c r="BJ1041" s="142"/>
      <c r="BK1041" s="142"/>
      <c r="BL1041" s="142"/>
      <c r="BM1041" s="142"/>
      <c r="BN1041" s="142"/>
    </row>
    <row r="1042" spans="2:66" s="2" customFormat="1" x14ac:dyDescent="0.25">
      <c r="R1042" s="142"/>
      <c r="S1042" s="142"/>
      <c r="T1042" s="142"/>
      <c r="U1042" s="142"/>
      <c r="V1042" s="142"/>
      <c r="W1042" s="142"/>
      <c r="X1042" s="142"/>
      <c r="Y1042" s="142"/>
      <c r="Z1042" s="142"/>
      <c r="AA1042" s="142"/>
      <c r="AB1042" s="142"/>
      <c r="AC1042" s="142"/>
      <c r="AD1042" s="142"/>
      <c r="AE1042" s="142"/>
      <c r="AF1042" s="142"/>
      <c r="AG1042" s="142"/>
      <c r="AH1042" s="142"/>
      <c r="AI1042" s="142"/>
      <c r="AJ1042" s="142"/>
      <c r="AK1042" s="142"/>
      <c r="AL1042" s="142"/>
      <c r="AM1042" s="142"/>
      <c r="AN1042" s="142"/>
      <c r="AO1042" s="142"/>
      <c r="AP1042" s="142"/>
      <c r="AQ1042" s="142"/>
      <c r="AR1042" s="142"/>
      <c r="AS1042" s="142"/>
      <c r="AT1042" s="142"/>
      <c r="AU1042" s="142"/>
      <c r="AV1042" s="142"/>
      <c r="AW1042" s="142"/>
      <c r="AX1042" s="142"/>
      <c r="AY1042" s="142"/>
      <c r="AZ1042" s="142"/>
      <c r="BA1042" s="142"/>
      <c r="BB1042" s="142"/>
      <c r="BC1042" s="142"/>
      <c r="BD1042" s="142"/>
      <c r="BE1042" s="142"/>
      <c r="BF1042" s="142"/>
      <c r="BG1042" s="142"/>
      <c r="BH1042" s="142"/>
      <c r="BI1042" s="142"/>
      <c r="BJ1042" s="142"/>
      <c r="BK1042" s="142"/>
      <c r="BL1042" s="142"/>
      <c r="BM1042" s="142"/>
      <c r="BN1042" s="142"/>
    </row>
    <row r="1043" spans="2:66" s="2" customFormat="1" x14ac:dyDescent="0.25">
      <c r="R1043" s="142"/>
      <c r="S1043" s="142"/>
      <c r="T1043" s="142"/>
      <c r="U1043" s="142"/>
      <c r="V1043" s="142"/>
      <c r="W1043" s="142"/>
      <c r="X1043" s="142"/>
      <c r="Y1043" s="142"/>
      <c r="Z1043" s="142"/>
      <c r="AA1043" s="142"/>
      <c r="AB1043" s="142"/>
      <c r="AC1043" s="142"/>
      <c r="AD1043" s="142"/>
      <c r="AE1043" s="142"/>
      <c r="AF1043" s="142"/>
      <c r="AG1043" s="142"/>
      <c r="AH1043" s="142"/>
      <c r="AI1043" s="142"/>
      <c r="AJ1043" s="142"/>
      <c r="AK1043" s="142"/>
      <c r="AL1043" s="142"/>
      <c r="AM1043" s="142"/>
      <c r="AN1043" s="142"/>
      <c r="AO1043" s="142"/>
      <c r="AP1043" s="142"/>
      <c r="AQ1043" s="142"/>
      <c r="AR1043" s="142"/>
      <c r="AS1043" s="142"/>
      <c r="AT1043" s="142"/>
      <c r="AU1043" s="142"/>
      <c r="AV1043" s="142"/>
      <c r="AW1043" s="142"/>
      <c r="AX1043" s="142"/>
      <c r="AY1043" s="142"/>
      <c r="AZ1043" s="142"/>
      <c r="BA1043" s="142"/>
      <c r="BB1043" s="142"/>
      <c r="BC1043" s="142"/>
      <c r="BD1043" s="142"/>
      <c r="BE1043" s="142"/>
      <c r="BF1043" s="142"/>
      <c r="BG1043" s="142"/>
      <c r="BH1043" s="142"/>
      <c r="BI1043" s="142"/>
      <c r="BJ1043" s="142"/>
      <c r="BK1043" s="142"/>
      <c r="BL1043" s="142"/>
      <c r="BM1043" s="142"/>
      <c r="BN1043" s="142"/>
    </row>
    <row r="1044" spans="2:66" s="2" customFormat="1" x14ac:dyDescent="0.25">
      <c r="R1044" s="142"/>
      <c r="S1044" s="142"/>
      <c r="T1044" s="142"/>
      <c r="U1044" s="142"/>
      <c r="V1044" s="142"/>
      <c r="W1044" s="142"/>
      <c r="X1044" s="142"/>
      <c r="Y1044" s="142"/>
      <c r="Z1044" s="142"/>
      <c r="AA1044" s="142"/>
      <c r="AB1044" s="142"/>
      <c r="AC1044" s="142"/>
      <c r="AD1044" s="142"/>
      <c r="AE1044" s="142"/>
      <c r="AF1044" s="142"/>
      <c r="AG1044" s="142"/>
      <c r="AH1044" s="142"/>
      <c r="AI1044" s="142"/>
      <c r="AJ1044" s="142"/>
      <c r="AK1044" s="142"/>
      <c r="AL1044" s="142"/>
      <c r="AM1044" s="142"/>
      <c r="AN1044" s="142"/>
      <c r="AO1044" s="142"/>
      <c r="AP1044" s="142"/>
      <c r="AQ1044" s="142"/>
      <c r="AR1044" s="142"/>
      <c r="AS1044" s="142"/>
      <c r="AT1044" s="142"/>
      <c r="AU1044" s="142"/>
      <c r="AV1044" s="142"/>
      <c r="AW1044" s="142"/>
      <c r="AX1044" s="142"/>
      <c r="AY1044" s="142"/>
      <c r="AZ1044" s="142"/>
      <c r="BA1044" s="142"/>
      <c r="BB1044" s="142"/>
      <c r="BC1044" s="142"/>
      <c r="BD1044" s="142"/>
      <c r="BE1044" s="142"/>
      <c r="BF1044" s="142"/>
      <c r="BG1044" s="142"/>
      <c r="BH1044" s="142"/>
      <c r="BI1044" s="142"/>
      <c r="BJ1044" s="142"/>
      <c r="BK1044" s="142"/>
      <c r="BL1044" s="142"/>
      <c r="BM1044" s="142"/>
      <c r="BN1044" s="142"/>
    </row>
    <row r="1045" spans="2:66" s="2" customFormat="1" x14ac:dyDescent="0.25">
      <c r="R1045" s="142"/>
      <c r="S1045" s="142"/>
      <c r="T1045" s="142"/>
      <c r="U1045" s="142"/>
      <c r="V1045" s="142"/>
      <c r="W1045" s="142"/>
      <c r="X1045" s="142"/>
      <c r="Y1045" s="142"/>
      <c r="Z1045" s="142"/>
      <c r="AA1045" s="142"/>
      <c r="AB1045" s="142"/>
      <c r="AC1045" s="142"/>
      <c r="AD1045" s="142"/>
      <c r="AE1045" s="142"/>
      <c r="AF1045" s="142"/>
      <c r="AG1045" s="142"/>
      <c r="AH1045" s="142"/>
      <c r="AI1045" s="142"/>
      <c r="AJ1045" s="142"/>
      <c r="AK1045" s="142"/>
      <c r="AL1045" s="142"/>
      <c r="AM1045" s="142"/>
      <c r="AN1045" s="142"/>
      <c r="AO1045" s="142"/>
      <c r="AP1045" s="142"/>
      <c r="AQ1045" s="142"/>
      <c r="AR1045" s="142"/>
      <c r="AS1045" s="142"/>
      <c r="AT1045" s="142"/>
      <c r="AU1045" s="142"/>
      <c r="AV1045" s="142"/>
      <c r="AW1045" s="142"/>
      <c r="AX1045" s="142"/>
      <c r="AY1045" s="142"/>
      <c r="AZ1045" s="142"/>
      <c r="BA1045" s="142"/>
      <c r="BB1045" s="142"/>
      <c r="BC1045" s="142"/>
      <c r="BD1045" s="142"/>
      <c r="BE1045" s="142"/>
      <c r="BF1045" s="142"/>
      <c r="BG1045" s="142"/>
      <c r="BH1045" s="142"/>
      <c r="BI1045" s="142"/>
      <c r="BJ1045" s="142"/>
      <c r="BK1045" s="142"/>
      <c r="BL1045" s="142"/>
      <c r="BM1045" s="142"/>
      <c r="BN1045" s="142"/>
    </row>
    <row r="1046" spans="2:66" s="2" customFormat="1" x14ac:dyDescent="0.25">
      <c r="R1046" s="142"/>
      <c r="S1046" s="142"/>
      <c r="T1046" s="142"/>
      <c r="U1046" s="142"/>
      <c r="V1046" s="142"/>
      <c r="W1046" s="142"/>
      <c r="X1046" s="142"/>
      <c r="Y1046" s="142"/>
      <c r="Z1046" s="142"/>
      <c r="AA1046" s="142"/>
      <c r="AB1046" s="142"/>
      <c r="AC1046" s="142"/>
      <c r="AD1046" s="142"/>
      <c r="AE1046" s="142"/>
      <c r="AF1046" s="142"/>
      <c r="AG1046" s="142"/>
      <c r="AH1046" s="142"/>
      <c r="AI1046" s="142"/>
      <c r="AJ1046" s="142"/>
      <c r="AK1046" s="142"/>
      <c r="AL1046" s="142"/>
      <c r="AM1046" s="142"/>
      <c r="AN1046" s="142"/>
      <c r="AO1046" s="142"/>
      <c r="AP1046" s="142"/>
      <c r="AQ1046" s="142"/>
      <c r="AR1046" s="142"/>
      <c r="AS1046" s="142"/>
      <c r="AT1046" s="142"/>
      <c r="AU1046" s="142"/>
      <c r="AV1046" s="142"/>
      <c r="AW1046" s="142"/>
      <c r="AX1046" s="142"/>
      <c r="AY1046" s="142"/>
      <c r="AZ1046" s="142"/>
      <c r="BA1046" s="142"/>
      <c r="BB1046" s="142"/>
      <c r="BC1046" s="142"/>
      <c r="BD1046" s="142"/>
      <c r="BE1046" s="142"/>
      <c r="BF1046" s="142"/>
      <c r="BG1046" s="142"/>
      <c r="BH1046" s="142"/>
      <c r="BI1046" s="142"/>
      <c r="BJ1046" s="142"/>
      <c r="BK1046" s="142"/>
      <c r="BL1046" s="142"/>
      <c r="BM1046" s="142"/>
      <c r="BN1046" s="142"/>
    </row>
    <row r="1047" spans="2:66" s="2" customFormat="1" x14ac:dyDescent="0.25">
      <c r="R1047" s="142"/>
      <c r="S1047" s="142"/>
      <c r="T1047" s="142"/>
      <c r="U1047" s="142"/>
      <c r="V1047" s="142"/>
      <c r="W1047" s="142"/>
      <c r="X1047" s="142"/>
      <c r="Y1047" s="142"/>
      <c r="Z1047" s="142"/>
      <c r="AA1047" s="142"/>
      <c r="AB1047" s="142"/>
      <c r="AC1047" s="142"/>
      <c r="AD1047" s="142"/>
      <c r="AE1047" s="142"/>
      <c r="AF1047" s="142"/>
      <c r="AG1047" s="142"/>
      <c r="AH1047" s="142"/>
      <c r="AI1047" s="142"/>
      <c r="AJ1047" s="142"/>
      <c r="AK1047" s="142"/>
      <c r="AL1047" s="142"/>
      <c r="AM1047" s="142"/>
      <c r="AN1047" s="142"/>
      <c r="AO1047" s="142"/>
      <c r="AP1047" s="142"/>
      <c r="AQ1047" s="142"/>
      <c r="AR1047" s="142"/>
      <c r="AS1047" s="142"/>
      <c r="AT1047" s="142"/>
      <c r="AU1047" s="142"/>
      <c r="AV1047" s="142"/>
      <c r="AW1047" s="142"/>
      <c r="AX1047" s="142"/>
      <c r="AY1047" s="142"/>
      <c r="AZ1047" s="142"/>
      <c r="BA1047" s="142"/>
      <c r="BB1047" s="142"/>
      <c r="BC1047" s="142"/>
      <c r="BD1047" s="142"/>
      <c r="BE1047" s="142"/>
      <c r="BF1047" s="142"/>
      <c r="BG1047" s="142"/>
      <c r="BH1047" s="142"/>
      <c r="BI1047" s="142"/>
      <c r="BJ1047" s="142"/>
      <c r="BK1047" s="142"/>
      <c r="BL1047" s="142"/>
      <c r="BM1047" s="142"/>
      <c r="BN1047" s="142"/>
    </row>
    <row r="1048" spans="2:66" s="2" customFormat="1" x14ac:dyDescent="0.25">
      <c r="B1048" s="3"/>
      <c r="C1048" s="3"/>
      <c r="D1048" s="3"/>
      <c r="E1048" s="3"/>
      <c r="F1048" s="3"/>
      <c r="G1048" s="3"/>
      <c r="H1048" s="3"/>
      <c r="I1048" s="3"/>
      <c r="J1048" s="3"/>
      <c r="K1048" s="3"/>
      <c r="L1048" s="3"/>
      <c r="M1048" s="3"/>
      <c r="N1048" s="3"/>
      <c r="O1048" s="3"/>
      <c r="P1048" s="3"/>
      <c r="R1048" s="142"/>
      <c r="S1048" s="142"/>
      <c r="T1048" s="142"/>
      <c r="U1048" s="142"/>
      <c r="V1048" s="142"/>
      <c r="W1048" s="142"/>
      <c r="X1048" s="142"/>
      <c r="Y1048" s="142"/>
      <c r="Z1048" s="142"/>
      <c r="AA1048" s="142"/>
      <c r="AB1048" s="142"/>
      <c r="AC1048" s="142"/>
      <c r="AD1048" s="142"/>
      <c r="AE1048" s="142"/>
      <c r="AF1048" s="142"/>
      <c r="AG1048" s="142"/>
      <c r="AH1048" s="142"/>
      <c r="AI1048" s="142"/>
      <c r="AJ1048" s="142"/>
      <c r="AK1048" s="142"/>
      <c r="AL1048" s="142"/>
      <c r="AM1048" s="142"/>
      <c r="AN1048" s="142"/>
      <c r="AO1048" s="142"/>
      <c r="AP1048" s="142"/>
      <c r="AQ1048" s="142"/>
      <c r="AR1048" s="142"/>
      <c r="AS1048" s="142"/>
      <c r="AT1048" s="142"/>
      <c r="AU1048" s="142"/>
      <c r="AV1048" s="142"/>
      <c r="AW1048" s="142"/>
      <c r="AX1048" s="142"/>
      <c r="AY1048" s="142"/>
      <c r="AZ1048" s="142"/>
      <c r="BA1048" s="142"/>
      <c r="BB1048" s="142"/>
      <c r="BC1048" s="142"/>
      <c r="BD1048" s="142"/>
      <c r="BE1048" s="142"/>
      <c r="BF1048" s="142"/>
      <c r="BG1048" s="142"/>
      <c r="BH1048" s="142"/>
      <c r="BI1048" s="142"/>
      <c r="BJ1048" s="142"/>
      <c r="BK1048" s="142"/>
      <c r="BL1048" s="142"/>
      <c r="BM1048" s="142"/>
      <c r="BN1048" s="142"/>
    </row>
  </sheetData>
  <sheetProtection formatCells="0" sort="0"/>
  <mergeCells count="106">
    <mergeCell ref="K59:M59"/>
    <mergeCell ref="K55:M55"/>
    <mergeCell ref="M47:O47"/>
    <mergeCell ref="K57:M57"/>
    <mergeCell ref="K54:M54"/>
    <mergeCell ref="K56:M56"/>
    <mergeCell ref="M50:O50"/>
    <mergeCell ref="M48:O48"/>
    <mergeCell ref="M44:O44"/>
    <mergeCell ref="M45:O45"/>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N19:P19"/>
    <mergeCell ref="B20:L21"/>
    <mergeCell ref="D30:H30"/>
    <mergeCell ref="G32:H32"/>
    <mergeCell ref="B32:F32"/>
    <mergeCell ref="B30:C30"/>
    <mergeCell ref="M30:P31"/>
    <mergeCell ref="I25:I27"/>
    <mergeCell ref="B26:F27"/>
    <mergeCell ref="O28:O29"/>
    <mergeCell ref="B16:L16"/>
    <mergeCell ref="B15:P15"/>
    <mergeCell ref="M16:O18"/>
    <mergeCell ref="G11:K11"/>
    <mergeCell ref="M26:N27"/>
    <mergeCell ref="B25:F25"/>
    <mergeCell ref="G25:H25"/>
    <mergeCell ref="G26:H27"/>
    <mergeCell ref="B23:F23"/>
    <mergeCell ref="B24:F24"/>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2:P12"/>
    <mergeCell ref="M7:O7"/>
    <mergeCell ref="B14:P14"/>
    <mergeCell ref="P16:P18"/>
    <mergeCell ref="B17:L18"/>
    <mergeCell ref="M8:N8"/>
    <mergeCell ref="B6:P6"/>
    <mergeCell ref="P7:P8"/>
    <mergeCell ref="P10:P11"/>
    <mergeCell ref="L9:O9"/>
    <mergeCell ref="H8:K9"/>
    <mergeCell ref="G8:G9"/>
  </mergeCells>
  <phoneticPr fontId="2" type="noConversion"/>
  <conditionalFormatting sqref="P28:P29 P56 P59:P60 M50:P53 P54">
    <cfRule type="cellIs" dxfId="2" priority="1" stopIfTrue="1" operator="equal">
      <formula>0</formula>
    </cfRule>
  </conditionalFormatting>
  <conditionalFormatting sqref="I60:K60">
    <cfRule type="cellIs" dxfId="1" priority="2" stopIfTrue="1" operator="notEqual">
      <formula>SUM($P$60)</formula>
    </cfRule>
  </conditionalFormatting>
  <printOptions horizontalCentered="1"/>
  <pageMargins left="0.25" right="0.25" top="0.25" bottom="0.5" header="0.5" footer="0.25"/>
  <pageSetup scale="41" orientation="portrait" horizontalDpi="300" verticalDpi="300" r:id="rId1"/>
  <headerFooter alignWithMargins="0">
    <oddFooter xml:space="preserve">&amp;C&amp;8EVP Finance Unlocked Exp Report WB 4/5/07 B. Vos </oddFooter>
  </headerFooter>
  <colBreaks count="1" manualBreakCount="1">
    <brk id="1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7"/>
    <pageSetUpPr fitToPage="1"/>
  </sheetPr>
  <dimension ref="A1:AV107"/>
  <sheetViews>
    <sheetView workbookViewId="0">
      <pane ySplit="7" topLeftCell="A8" activePane="bottomLeft" state="frozen"/>
      <selection pane="bottomLeft" activeCell="L3" sqref="L3:N3"/>
    </sheetView>
  </sheetViews>
  <sheetFormatPr defaultColWidth="9.109375" defaultRowHeight="13.2" x14ac:dyDescent="0.25"/>
  <cols>
    <col min="1" max="1" width="2.44140625" style="3" customWidth="1"/>
    <col min="2" max="2" width="8.44140625" style="3" customWidth="1"/>
    <col min="3" max="3" width="0.44140625" style="3" customWidth="1"/>
    <col min="4" max="4" width="10.44140625" style="3" customWidth="1"/>
    <col min="5" max="5" width="11.44140625" style="3" customWidth="1"/>
    <col min="6" max="6" width="2.88671875" style="3" customWidth="1"/>
    <col min="7" max="7" width="4.6640625" style="3" customWidth="1"/>
    <col min="8" max="8" width="4.44140625" style="3" customWidth="1"/>
    <col min="9" max="9" width="1.44140625" style="3" customWidth="1"/>
    <col min="10" max="10" width="17.6640625" style="3" customWidth="1"/>
    <col min="11" max="11" width="48.88671875" style="3" customWidth="1"/>
    <col min="12" max="12" width="8.88671875" style="3" customWidth="1"/>
    <col min="13" max="13" width="9.44140625" style="3" customWidth="1"/>
    <col min="14" max="14" width="19.44140625" style="3" customWidth="1"/>
    <col min="15" max="15" width="1.88671875" style="3" customWidth="1"/>
    <col min="16" max="48" width="9.109375" style="149"/>
    <col min="49" max="16384" width="9.109375" style="3"/>
  </cols>
  <sheetData>
    <row r="1" spans="1:15" ht="26.25" customHeight="1" x14ac:dyDescent="0.4">
      <c r="A1" s="534"/>
      <c r="B1" s="515" t="s">
        <v>208</v>
      </c>
      <c r="C1" s="516"/>
      <c r="D1" s="516"/>
      <c r="E1" s="516"/>
      <c r="F1" s="516"/>
      <c r="G1" s="516"/>
      <c r="H1" s="516"/>
      <c r="I1" s="516"/>
      <c r="J1" s="516"/>
      <c r="K1" s="516"/>
      <c r="L1" s="516"/>
      <c r="M1" s="516"/>
      <c r="N1" s="516"/>
      <c r="O1" s="534"/>
    </row>
    <row r="2" spans="1:15" ht="15.6" x14ac:dyDescent="0.3">
      <c r="A2" s="534"/>
      <c r="B2" s="517" t="s">
        <v>29</v>
      </c>
      <c r="C2" s="252"/>
      <c r="D2" s="252"/>
      <c r="E2" s="252"/>
      <c r="F2" s="252"/>
      <c r="G2" s="252"/>
      <c r="H2" s="252"/>
      <c r="I2" s="252"/>
      <c r="J2" s="296"/>
      <c r="K2" s="71" t="s">
        <v>75</v>
      </c>
      <c r="L2" s="522" t="s">
        <v>72</v>
      </c>
      <c r="M2" s="523"/>
      <c r="N2" s="524"/>
      <c r="O2" s="300"/>
    </row>
    <row r="3" spans="1:15" ht="27" customHeight="1" x14ac:dyDescent="0.25">
      <c r="A3" s="534"/>
      <c r="B3" s="518" t="s">
        <v>227</v>
      </c>
      <c r="C3" s="448"/>
      <c r="D3" s="448"/>
      <c r="E3" s="448"/>
      <c r="F3" s="448"/>
      <c r="G3" s="448"/>
      <c r="H3" s="448"/>
      <c r="I3" s="448"/>
      <c r="J3" s="449"/>
      <c r="K3" s="78">
        <f>'T&amp;B'!$B$17</f>
        <v>0</v>
      </c>
      <c r="L3" s="519"/>
      <c r="M3" s="520"/>
      <c r="N3" s="521"/>
      <c r="O3" s="300"/>
    </row>
    <row r="4" spans="1:15" ht="9" customHeight="1" x14ac:dyDescent="0.25">
      <c r="A4" s="534"/>
      <c r="B4" s="525"/>
      <c r="C4" s="526"/>
      <c r="D4" s="526"/>
      <c r="E4" s="526"/>
      <c r="F4" s="526"/>
      <c r="G4" s="526"/>
      <c r="H4" s="526"/>
      <c r="I4" s="526"/>
      <c r="J4" s="526"/>
      <c r="K4" s="526"/>
      <c r="L4" s="526"/>
      <c r="M4" s="526"/>
      <c r="N4" s="527"/>
      <c r="O4" s="300"/>
    </row>
    <row r="5" spans="1:15" ht="12.75" customHeight="1" x14ac:dyDescent="0.25">
      <c r="A5" s="534"/>
      <c r="B5" s="510" t="s">
        <v>58</v>
      </c>
      <c r="C5" s="511"/>
      <c r="D5" s="511"/>
      <c r="E5" s="512"/>
      <c r="F5" s="512"/>
      <c r="G5" s="512"/>
      <c r="H5" s="512"/>
      <c r="I5" s="512"/>
      <c r="J5" s="512"/>
      <c r="K5" s="512"/>
      <c r="L5" s="486" t="s">
        <v>59</v>
      </c>
      <c r="M5" s="513"/>
      <c r="N5" s="489" t="s">
        <v>60</v>
      </c>
      <c r="O5" s="300"/>
    </row>
    <row r="6" spans="1:15" ht="12.75" customHeight="1" x14ac:dyDescent="0.25">
      <c r="A6" s="534"/>
      <c r="B6" s="528" t="s">
        <v>61</v>
      </c>
      <c r="C6" s="485" t="s">
        <v>62</v>
      </c>
      <c r="D6" s="529"/>
      <c r="E6" s="485" t="s">
        <v>63</v>
      </c>
      <c r="F6" s="530" t="s">
        <v>4</v>
      </c>
      <c r="G6" s="530"/>
      <c r="H6" s="530"/>
      <c r="I6" s="530"/>
      <c r="J6" s="530"/>
      <c r="K6" s="531"/>
      <c r="L6" s="453"/>
      <c r="M6" s="513"/>
      <c r="N6" s="489"/>
      <c r="O6" s="300"/>
    </row>
    <row r="7" spans="1:15" ht="15.75" customHeight="1" x14ac:dyDescent="0.25">
      <c r="A7" s="534"/>
      <c r="B7" s="490"/>
      <c r="C7" s="487"/>
      <c r="D7" s="514"/>
      <c r="E7" s="487"/>
      <c r="F7" s="532"/>
      <c r="G7" s="532"/>
      <c r="H7" s="532"/>
      <c r="I7" s="532"/>
      <c r="J7" s="532"/>
      <c r="K7" s="533"/>
      <c r="L7" s="454"/>
      <c r="M7" s="514"/>
      <c r="N7" s="490"/>
      <c r="O7" s="300"/>
    </row>
    <row r="8" spans="1:15" ht="33.75" customHeight="1" x14ac:dyDescent="0.25">
      <c r="A8" s="534"/>
      <c r="B8" s="53"/>
      <c r="C8" s="507"/>
      <c r="D8" s="508"/>
      <c r="E8" s="503"/>
      <c r="F8" s="504"/>
      <c r="G8" s="504"/>
      <c r="H8" s="504"/>
      <c r="I8" s="504"/>
      <c r="J8" s="504"/>
      <c r="K8" s="505"/>
      <c r="L8" s="402"/>
      <c r="M8" s="506"/>
      <c r="N8" s="112"/>
      <c r="O8" s="300"/>
    </row>
    <row r="9" spans="1:15" ht="33.75" customHeight="1" x14ac:dyDescent="0.25">
      <c r="A9" s="534"/>
      <c r="B9" s="53"/>
      <c r="C9" s="507"/>
      <c r="D9" s="508"/>
      <c r="E9" s="503"/>
      <c r="F9" s="504"/>
      <c r="G9" s="504"/>
      <c r="H9" s="504"/>
      <c r="I9" s="504"/>
      <c r="J9" s="504"/>
      <c r="K9" s="505"/>
      <c r="L9" s="402"/>
      <c r="M9" s="506"/>
      <c r="N9" s="112"/>
      <c r="O9" s="300"/>
    </row>
    <row r="10" spans="1:15" ht="33.75" customHeight="1" x14ac:dyDescent="0.25">
      <c r="A10" s="534"/>
      <c r="B10" s="53"/>
      <c r="C10" s="507"/>
      <c r="D10" s="508"/>
      <c r="E10" s="503"/>
      <c r="F10" s="504"/>
      <c r="G10" s="504"/>
      <c r="H10" s="504"/>
      <c r="I10" s="504"/>
      <c r="J10" s="504"/>
      <c r="K10" s="505"/>
      <c r="L10" s="402"/>
      <c r="M10" s="506"/>
      <c r="N10" s="112"/>
      <c r="O10" s="300"/>
    </row>
    <row r="11" spans="1:15" ht="33.75" customHeight="1" x14ac:dyDescent="0.25">
      <c r="A11" s="534"/>
      <c r="B11" s="53"/>
      <c r="C11" s="507"/>
      <c r="D11" s="508"/>
      <c r="E11" s="503"/>
      <c r="F11" s="504"/>
      <c r="G11" s="504"/>
      <c r="H11" s="504"/>
      <c r="I11" s="504"/>
      <c r="J11" s="504"/>
      <c r="K11" s="505"/>
      <c r="L11" s="402"/>
      <c r="M11" s="506"/>
      <c r="N11" s="112"/>
      <c r="O11" s="300"/>
    </row>
    <row r="12" spans="1:15" ht="33.75" customHeight="1" x14ac:dyDescent="0.25">
      <c r="A12" s="534"/>
      <c r="B12" s="53"/>
      <c r="C12" s="507"/>
      <c r="D12" s="508"/>
      <c r="E12" s="503"/>
      <c r="F12" s="504"/>
      <c r="G12" s="504"/>
      <c r="H12" s="504"/>
      <c r="I12" s="504"/>
      <c r="J12" s="504"/>
      <c r="K12" s="505"/>
      <c r="L12" s="402"/>
      <c r="M12" s="506"/>
      <c r="N12" s="112"/>
      <c r="O12" s="300"/>
    </row>
    <row r="13" spans="1:15" ht="33.75" customHeight="1" x14ac:dyDescent="0.25">
      <c r="A13" s="534"/>
      <c r="B13" s="53"/>
      <c r="C13" s="507"/>
      <c r="D13" s="508"/>
      <c r="E13" s="503"/>
      <c r="F13" s="504"/>
      <c r="G13" s="504"/>
      <c r="H13" s="504"/>
      <c r="I13" s="504"/>
      <c r="J13" s="504"/>
      <c r="K13" s="505"/>
      <c r="L13" s="402"/>
      <c r="M13" s="506"/>
      <c r="N13" s="112"/>
      <c r="O13" s="300"/>
    </row>
    <row r="14" spans="1:15" ht="33.75" customHeight="1" x14ac:dyDescent="0.25">
      <c r="A14" s="534"/>
      <c r="B14" s="53"/>
      <c r="C14" s="507"/>
      <c r="D14" s="508"/>
      <c r="E14" s="503"/>
      <c r="F14" s="504"/>
      <c r="G14" s="504"/>
      <c r="H14" s="504"/>
      <c r="I14" s="504"/>
      <c r="J14" s="504"/>
      <c r="K14" s="505"/>
      <c r="L14" s="402"/>
      <c r="M14" s="506"/>
      <c r="N14" s="112"/>
      <c r="O14" s="300"/>
    </row>
    <row r="15" spans="1:15" ht="33.75" customHeight="1" x14ac:dyDescent="0.25">
      <c r="A15" s="534"/>
      <c r="B15" s="53"/>
      <c r="C15" s="507"/>
      <c r="D15" s="508"/>
      <c r="E15" s="503"/>
      <c r="F15" s="504"/>
      <c r="G15" s="504"/>
      <c r="H15" s="504"/>
      <c r="I15" s="504"/>
      <c r="J15" s="504"/>
      <c r="K15" s="505"/>
      <c r="L15" s="402"/>
      <c r="M15" s="506"/>
      <c r="N15" s="112"/>
      <c r="O15" s="300"/>
    </row>
    <row r="16" spans="1:15" ht="33.75" customHeight="1" x14ac:dyDescent="0.25">
      <c r="A16" s="534"/>
      <c r="B16" s="53"/>
      <c r="C16" s="507"/>
      <c r="D16" s="508"/>
      <c r="E16" s="503"/>
      <c r="F16" s="504"/>
      <c r="G16" s="504"/>
      <c r="H16" s="504"/>
      <c r="I16" s="504"/>
      <c r="J16" s="504"/>
      <c r="K16" s="505"/>
      <c r="L16" s="402"/>
      <c r="M16" s="509"/>
      <c r="N16" s="112"/>
      <c r="O16" s="300"/>
    </row>
    <row r="17" spans="1:15" ht="33.75" customHeight="1" x14ac:dyDescent="0.25">
      <c r="A17" s="534"/>
      <c r="B17" s="53"/>
      <c r="C17" s="507"/>
      <c r="D17" s="508"/>
      <c r="E17" s="503"/>
      <c r="F17" s="504"/>
      <c r="G17" s="504"/>
      <c r="H17" s="504"/>
      <c r="I17" s="504"/>
      <c r="J17" s="504"/>
      <c r="K17" s="505"/>
      <c r="L17" s="402"/>
      <c r="M17" s="509"/>
      <c r="N17" s="112"/>
      <c r="O17" s="300"/>
    </row>
    <row r="18" spans="1:15" ht="33.75" customHeight="1" x14ac:dyDescent="0.25">
      <c r="A18" s="534"/>
      <c r="B18" s="53"/>
      <c r="C18" s="507"/>
      <c r="D18" s="508"/>
      <c r="E18" s="503"/>
      <c r="F18" s="504"/>
      <c r="G18" s="504"/>
      <c r="H18" s="504"/>
      <c r="I18" s="504"/>
      <c r="J18" s="504"/>
      <c r="K18" s="505"/>
      <c r="L18" s="402"/>
      <c r="M18" s="509"/>
      <c r="N18" s="112"/>
      <c r="O18" s="300"/>
    </row>
    <row r="19" spans="1:15" ht="33.75" customHeight="1" x14ac:dyDescent="0.25">
      <c r="A19" s="534"/>
      <c r="B19" s="53"/>
      <c r="C19" s="507"/>
      <c r="D19" s="508"/>
      <c r="E19" s="503"/>
      <c r="F19" s="504"/>
      <c r="G19" s="504"/>
      <c r="H19" s="504"/>
      <c r="I19" s="504"/>
      <c r="J19" s="504"/>
      <c r="K19" s="505"/>
      <c r="L19" s="402"/>
      <c r="M19" s="509"/>
      <c r="N19" s="112"/>
      <c r="O19" s="300"/>
    </row>
    <row r="20" spans="1:15" ht="33.75" customHeight="1" x14ac:dyDescent="0.25">
      <c r="A20" s="534"/>
      <c r="B20" s="53"/>
      <c r="C20" s="507"/>
      <c r="D20" s="508"/>
      <c r="E20" s="503"/>
      <c r="F20" s="504"/>
      <c r="G20" s="504"/>
      <c r="H20" s="504"/>
      <c r="I20" s="504"/>
      <c r="J20" s="504"/>
      <c r="K20" s="505"/>
      <c r="L20" s="402"/>
      <c r="M20" s="509"/>
      <c r="N20" s="112"/>
      <c r="O20" s="300"/>
    </row>
    <row r="21" spans="1:15" ht="33.75" customHeight="1" x14ac:dyDescent="0.25">
      <c r="A21" s="534"/>
      <c r="B21" s="53"/>
      <c r="C21" s="507"/>
      <c r="D21" s="508"/>
      <c r="E21" s="503"/>
      <c r="F21" s="504"/>
      <c r="G21" s="504"/>
      <c r="H21" s="504"/>
      <c r="I21" s="504"/>
      <c r="J21" s="504"/>
      <c r="K21" s="505"/>
      <c r="L21" s="402"/>
      <c r="M21" s="509"/>
      <c r="N21" s="112"/>
      <c r="O21" s="300"/>
    </row>
    <row r="22" spans="1:15" ht="33.75" customHeight="1" x14ac:dyDescent="0.25">
      <c r="A22" s="534"/>
      <c r="B22" s="53"/>
      <c r="C22" s="507"/>
      <c r="D22" s="508"/>
      <c r="E22" s="503"/>
      <c r="F22" s="504"/>
      <c r="G22" s="504"/>
      <c r="H22" s="504"/>
      <c r="I22" s="504"/>
      <c r="J22" s="504"/>
      <c r="K22" s="505"/>
      <c r="L22" s="402"/>
      <c r="M22" s="509"/>
      <c r="N22" s="112"/>
      <c r="O22" s="300"/>
    </row>
    <row r="23" spans="1:15" ht="33.75" customHeight="1" x14ac:dyDescent="0.25">
      <c r="A23" s="534"/>
      <c r="B23" s="53"/>
      <c r="C23" s="507"/>
      <c r="D23" s="508"/>
      <c r="E23" s="503"/>
      <c r="F23" s="504"/>
      <c r="G23" s="504"/>
      <c r="H23" s="504"/>
      <c r="I23" s="504"/>
      <c r="J23" s="504"/>
      <c r="K23" s="505"/>
      <c r="L23" s="402"/>
      <c r="M23" s="509"/>
      <c r="N23" s="112"/>
      <c r="O23" s="300"/>
    </row>
    <row r="24" spans="1:15" ht="33.75" customHeight="1" x14ac:dyDescent="0.25">
      <c r="A24" s="534"/>
      <c r="B24" s="53"/>
      <c r="C24" s="507"/>
      <c r="D24" s="508"/>
      <c r="E24" s="503"/>
      <c r="F24" s="504"/>
      <c r="G24" s="504"/>
      <c r="H24" s="504"/>
      <c r="I24" s="504"/>
      <c r="J24" s="504"/>
      <c r="K24" s="505"/>
      <c r="L24" s="402"/>
      <c r="M24" s="509"/>
      <c r="N24" s="112"/>
      <c r="O24" s="300"/>
    </row>
    <row r="25" spans="1:15" ht="33.75" customHeight="1" x14ac:dyDescent="0.25">
      <c r="A25" s="534"/>
      <c r="B25" s="53"/>
      <c r="C25" s="507"/>
      <c r="D25" s="508"/>
      <c r="E25" s="503"/>
      <c r="F25" s="504"/>
      <c r="G25" s="504"/>
      <c r="H25" s="504"/>
      <c r="I25" s="504"/>
      <c r="J25" s="504"/>
      <c r="K25" s="505"/>
      <c r="L25" s="402"/>
      <c r="M25" s="509"/>
      <c r="N25" s="112"/>
      <c r="O25" s="300"/>
    </row>
    <row r="26" spans="1:15" ht="33.75" customHeight="1" x14ac:dyDescent="0.25">
      <c r="A26" s="534"/>
      <c r="B26" s="53"/>
      <c r="C26" s="507"/>
      <c r="D26" s="508"/>
      <c r="E26" s="503"/>
      <c r="F26" s="504"/>
      <c r="G26" s="504"/>
      <c r="H26" s="504"/>
      <c r="I26" s="504"/>
      <c r="J26" s="504"/>
      <c r="K26" s="505"/>
      <c r="L26" s="402"/>
      <c r="M26" s="506"/>
      <c r="N26" s="112"/>
      <c r="O26" s="300"/>
    </row>
    <row r="27" spans="1:15" ht="33.75" customHeight="1" x14ac:dyDescent="0.25">
      <c r="A27" s="534"/>
      <c r="B27" s="53"/>
      <c r="C27" s="507"/>
      <c r="D27" s="508"/>
      <c r="E27" s="503"/>
      <c r="F27" s="504"/>
      <c r="G27" s="504"/>
      <c r="H27" s="504"/>
      <c r="I27" s="504"/>
      <c r="J27" s="504"/>
      <c r="K27" s="505"/>
      <c r="L27" s="402"/>
      <c r="M27" s="506"/>
      <c r="N27" s="112"/>
      <c r="O27" s="300"/>
    </row>
    <row r="28" spans="1:15" ht="33.75" customHeight="1" x14ac:dyDescent="0.25">
      <c r="A28" s="534"/>
      <c r="B28" s="53"/>
      <c r="C28" s="507"/>
      <c r="D28" s="508"/>
      <c r="E28" s="503"/>
      <c r="F28" s="504"/>
      <c r="G28" s="504"/>
      <c r="H28" s="504"/>
      <c r="I28" s="504"/>
      <c r="J28" s="504"/>
      <c r="K28" s="505"/>
      <c r="L28" s="402"/>
      <c r="M28" s="506"/>
      <c r="N28" s="112"/>
      <c r="O28" s="300"/>
    </row>
    <row r="29" spans="1:15" ht="33.75" customHeight="1" x14ac:dyDescent="0.25">
      <c r="A29" s="534"/>
      <c r="B29" s="53"/>
      <c r="C29" s="507"/>
      <c r="D29" s="508"/>
      <c r="E29" s="503"/>
      <c r="F29" s="504"/>
      <c r="G29" s="504"/>
      <c r="H29" s="504"/>
      <c r="I29" s="504"/>
      <c r="J29" s="504"/>
      <c r="K29" s="505"/>
      <c r="L29" s="402"/>
      <c r="M29" s="509"/>
      <c r="N29" s="112"/>
      <c r="O29" s="300"/>
    </row>
    <row r="30" spans="1:15" ht="33.75" customHeight="1" x14ac:dyDescent="0.25">
      <c r="A30" s="534"/>
      <c r="B30" s="53"/>
      <c r="C30" s="507"/>
      <c r="D30" s="508"/>
      <c r="E30" s="503"/>
      <c r="F30" s="504"/>
      <c r="G30" s="504"/>
      <c r="H30" s="504"/>
      <c r="I30" s="504"/>
      <c r="J30" s="504"/>
      <c r="K30" s="505"/>
      <c r="L30" s="402"/>
      <c r="M30" s="509"/>
      <c r="N30" s="112"/>
      <c r="O30" s="300"/>
    </row>
    <row r="31" spans="1:15" ht="33.75" customHeight="1" x14ac:dyDescent="0.25">
      <c r="A31" s="534"/>
      <c r="B31" s="53"/>
      <c r="C31" s="507"/>
      <c r="D31" s="508"/>
      <c r="E31" s="503"/>
      <c r="F31" s="504"/>
      <c r="G31" s="504"/>
      <c r="H31" s="504"/>
      <c r="I31" s="504"/>
      <c r="J31" s="504"/>
      <c r="K31" s="505"/>
      <c r="L31" s="402"/>
      <c r="M31" s="509"/>
      <c r="N31" s="112"/>
      <c r="O31" s="300"/>
    </row>
    <row r="32" spans="1:15" ht="33.75" customHeight="1" x14ac:dyDescent="0.25">
      <c r="A32" s="534"/>
      <c r="B32" s="53"/>
      <c r="C32" s="507"/>
      <c r="D32" s="508"/>
      <c r="E32" s="503"/>
      <c r="F32" s="504"/>
      <c r="G32" s="504"/>
      <c r="H32" s="504"/>
      <c r="I32" s="504"/>
      <c r="J32" s="504"/>
      <c r="K32" s="505"/>
      <c r="L32" s="402"/>
      <c r="M32" s="509"/>
      <c r="N32" s="112"/>
      <c r="O32" s="300"/>
    </row>
    <row r="33" spans="1:15" ht="33.75" customHeight="1" x14ac:dyDescent="0.25">
      <c r="A33" s="534"/>
      <c r="B33" s="53"/>
      <c r="C33" s="507"/>
      <c r="D33" s="508"/>
      <c r="E33" s="503"/>
      <c r="F33" s="504"/>
      <c r="G33" s="504"/>
      <c r="H33" s="504"/>
      <c r="I33" s="504"/>
      <c r="J33" s="504"/>
      <c r="K33" s="505"/>
      <c r="L33" s="402"/>
      <c r="M33" s="509"/>
      <c r="N33" s="112"/>
      <c r="O33" s="300"/>
    </row>
    <row r="34" spans="1:15" ht="33.75" customHeight="1" x14ac:dyDescent="0.25">
      <c r="A34" s="534"/>
      <c r="B34" s="53"/>
      <c r="C34" s="507"/>
      <c r="D34" s="508"/>
      <c r="E34" s="503"/>
      <c r="F34" s="504"/>
      <c r="G34" s="504"/>
      <c r="H34" s="504"/>
      <c r="I34" s="504"/>
      <c r="J34" s="504"/>
      <c r="K34" s="505"/>
      <c r="L34" s="402"/>
      <c r="M34" s="509"/>
      <c r="N34" s="112"/>
      <c r="O34" s="300"/>
    </row>
    <row r="35" spans="1:15" ht="33.75" customHeight="1" x14ac:dyDescent="0.25">
      <c r="A35" s="534"/>
      <c r="B35" s="53"/>
      <c r="C35" s="507"/>
      <c r="D35" s="508"/>
      <c r="E35" s="503"/>
      <c r="F35" s="504"/>
      <c r="G35" s="504"/>
      <c r="H35" s="504"/>
      <c r="I35" s="504"/>
      <c r="J35" s="504"/>
      <c r="K35" s="505"/>
      <c r="L35" s="402"/>
      <c r="M35" s="509"/>
      <c r="N35" s="112"/>
      <c r="O35" s="300"/>
    </row>
    <row r="36" spans="1:15" ht="33.75" customHeight="1" x14ac:dyDescent="0.25">
      <c r="A36" s="534"/>
      <c r="B36" s="53"/>
      <c r="C36" s="507"/>
      <c r="D36" s="508"/>
      <c r="E36" s="503"/>
      <c r="F36" s="504"/>
      <c r="G36" s="504"/>
      <c r="H36" s="504"/>
      <c r="I36" s="504"/>
      <c r="J36" s="504"/>
      <c r="K36" s="505"/>
      <c r="L36" s="402"/>
      <c r="M36" s="509"/>
      <c r="N36" s="112"/>
      <c r="O36" s="300"/>
    </row>
    <row r="37" spans="1:15" ht="33.75" customHeight="1" x14ac:dyDescent="0.25">
      <c r="A37" s="534"/>
      <c r="B37" s="53"/>
      <c r="C37" s="507"/>
      <c r="D37" s="508"/>
      <c r="E37" s="503"/>
      <c r="F37" s="504"/>
      <c r="G37" s="504"/>
      <c r="H37" s="504"/>
      <c r="I37" s="504"/>
      <c r="J37" s="504"/>
      <c r="K37" s="505"/>
      <c r="L37" s="402"/>
      <c r="M37" s="509"/>
      <c r="N37" s="112"/>
      <c r="O37" s="300"/>
    </row>
    <row r="38" spans="1:15" ht="22.5" customHeight="1" thickBot="1" x14ac:dyDescent="0.35">
      <c r="A38" s="534"/>
      <c r="B38" s="105"/>
      <c r="C38" s="536"/>
      <c r="D38" s="537"/>
      <c r="E38" s="538" t="s">
        <v>10</v>
      </c>
      <c r="F38" s="539"/>
      <c r="G38" s="539"/>
      <c r="H38" s="539"/>
      <c r="I38" s="539"/>
      <c r="J38" s="539"/>
      <c r="K38" s="540"/>
      <c r="L38" s="541">
        <f>SUM(L8:M37)</f>
        <v>0</v>
      </c>
      <c r="M38" s="542"/>
      <c r="N38" s="133">
        <f>SUM(N8:N37)</f>
        <v>0</v>
      </c>
      <c r="O38" s="300"/>
    </row>
    <row r="39" spans="1:15" ht="13.8" thickTop="1" x14ac:dyDescent="0.25">
      <c r="B39" s="256"/>
      <c r="C39" s="535"/>
      <c r="D39" s="535"/>
      <c r="E39" s="535"/>
      <c r="F39" s="535"/>
      <c r="G39" s="535"/>
      <c r="H39" s="535"/>
      <c r="I39" s="535"/>
      <c r="J39" s="535"/>
      <c r="K39" s="535"/>
      <c r="L39" s="535"/>
      <c r="M39" s="535"/>
      <c r="N39" s="535"/>
    </row>
    <row r="40" spans="1:15" x14ac:dyDescent="0.25">
      <c r="A40" s="149"/>
      <c r="B40" s="149"/>
      <c r="C40" s="149"/>
      <c r="D40" s="149"/>
      <c r="E40" s="149"/>
      <c r="F40" s="149"/>
      <c r="G40" s="149"/>
      <c r="H40" s="149"/>
      <c r="I40" s="149"/>
      <c r="J40" s="149"/>
      <c r="K40" s="149"/>
      <c r="L40" s="149"/>
      <c r="M40" s="149"/>
      <c r="N40" s="149"/>
      <c r="O40" s="149"/>
    </row>
    <row r="41" spans="1:15" x14ac:dyDescent="0.25">
      <c r="A41" s="149"/>
      <c r="B41" s="149"/>
      <c r="C41" s="149"/>
      <c r="D41" s="149"/>
      <c r="E41" s="149"/>
      <c r="F41" s="149"/>
      <c r="G41" s="149"/>
      <c r="H41" s="149"/>
      <c r="I41" s="149"/>
      <c r="J41" s="149"/>
      <c r="K41" s="149"/>
      <c r="L41" s="149"/>
      <c r="M41" s="149"/>
      <c r="N41" s="149"/>
      <c r="O41" s="149"/>
    </row>
    <row r="42" spans="1:15" x14ac:dyDescent="0.25">
      <c r="A42" s="149"/>
      <c r="B42" s="149"/>
      <c r="C42" s="149"/>
      <c r="D42" s="149"/>
      <c r="E42" s="149"/>
      <c r="F42" s="149"/>
      <c r="G42" s="149"/>
      <c r="H42" s="149"/>
      <c r="I42" s="149"/>
      <c r="J42" s="149"/>
      <c r="K42" s="149"/>
      <c r="L42" s="149"/>
      <c r="M42" s="149"/>
      <c r="N42" s="149"/>
      <c r="O42" s="149"/>
    </row>
    <row r="43" spans="1:15" x14ac:dyDescent="0.25">
      <c r="A43" s="149"/>
      <c r="B43" s="149"/>
      <c r="C43" s="149"/>
      <c r="D43" s="149"/>
      <c r="E43" s="149"/>
      <c r="F43" s="149"/>
      <c r="G43" s="149"/>
      <c r="H43" s="149"/>
      <c r="I43" s="149"/>
      <c r="J43" s="149"/>
      <c r="K43" s="149"/>
      <c r="L43" s="149"/>
      <c r="M43" s="149"/>
      <c r="N43" s="149"/>
      <c r="O43" s="149"/>
    </row>
    <row r="44" spans="1:15" x14ac:dyDescent="0.25">
      <c r="A44" s="149"/>
      <c r="B44" s="149"/>
      <c r="C44" s="149"/>
      <c r="D44" s="149"/>
      <c r="E44" s="149"/>
      <c r="F44" s="149"/>
      <c r="G44" s="149"/>
      <c r="H44" s="149"/>
      <c r="I44" s="149"/>
      <c r="J44" s="149"/>
      <c r="K44" s="149"/>
      <c r="L44" s="149"/>
      <c r="M44" s="149"/>
      <c r="N44" s="149"/>
      <c r="O44" s="149"/>
    </row>
    <row r="45" spans="1:15" x14ac:dyDescent="0.25">
      <c r="A45" s="149"/>
      <c r="B45" s="149"/>
      <c r="C45" s="149"/>
      <c r="D45" s="149"/>
      <c r="E45" s="149"/>
      <c r="F45" s="149"/>
      <c r="G45" s="149"/>
      <c r="H45" s="149"/>
      <c r="I45" s="149"/>
      <c r="J45" s="149"/>
      <c r="K45" s="149"/>
      <c r="L45" s="149"/>
      <c r="M45" s="149"/>
      <c r="N45" s="149"/>
      <c r="O45" s="149"/>
    </row>
    <row r="46" spans="1:15" x14ac:dyDescent="0.25">
      <c r="A46" s="149"/>
      <c r="B46" s="149"/>
      <c r="C46" s="149"/>
      <c r="D46" s="149"/>
      <c r="E46" s="149"/>
      <c r="F46" s="149"/>
      <c r="G46" s="149"/>
      <c r="H46" s="149"/>
      <c r="I46" s="149"/>
      <c r="J46" s="149"/>
      <c r="K46" s="149"/>
      <c r="L46" s="149"/>
      <c r="M46" s="149"/>
      <c r="N46" s="149"/>
      <c r="O46" s="149"/>
    </row>
    <row r="47" spans="1:15" x14ac:dyDescent="0.25">
      <c r="A47" s="149"/>
      <c r="B47" s="149"/>
      <c r="C47" s="149"/>
      <c r="D47" s="149"/>
      <c r="E47" s="149"/>
      <c r="F47" s="149"/>
      <c r="G47" s="149"/>
      <c r="H47" s="149"/>
      <c r="I47" s="149"/>
      <c r="J47" s="149"/>
      <c r="K47" s="149"/>
      <c r="L47" s="149"/>
      <c r="M47" s="149"/>
      <c r="N47" s="149"/>
      <c r="O47" s="149"/>
    </row>
    <row r="48" spans="1:15" x14ac:dyDescent="0.25">
      <c r="A48" s="149"/>
      <c r="B48" s="149"/>
      <c r="C48" s="149"/>
      <c r="D48" s="149"/>
      <c r="E48" s="149"/>
      <c r="F48" s="149"/>
      <c r="G48" s="149"/>
      <c r="H48" s="149"/>
      <c r="I48" s="149"/>
      <c r="J48" s="149"/>
      <c r="K48" s="149"/>
      <c r="L48" s="149"/>
      <c r="M48" s="149"/>
      <c r="N48" s="149"/>
      <c r="O48" s="149"/>
    </row>
    <row r="49" s="149" customFormat="1" x14ac:dyDescent="0.25"/>
    <row r="50" s="149" customFormat="1" x14ac:dyDescent="0.25"/>
    <row r="51" s="149" customFormat="1" x14ac:dyDescent="0.25"/>
    <row r="52" s="149" customFormat="1" x14ac:dyDescent="0.25"/>
    <row r="53" s="149" customFormat="1" x14ac:dyDescent="0.25"/>
    <row r="54" s="149" customFormat="1" x14ac:dyDescent="0.25"/>
    <row r="55" s="149" customFormat="1" x14ac:dyDescent="0.25"/>
    <row r="56" s="149" customFormat="1" x14ac:dyDescent="0.25"/>
    <row r="57" s="149" customFormat="1" x14ac:dyDescent="0.25"/>
    <row r="58" s="149" customFormat="1" x14ac:dyDescent="0.25"/>
    <row r="59" s="149" customFormat="1" x14ac:dyDescent="0.25"/>
    <row r="60" s="149" customFormat="1" x14ac:dyDescent="0.25"/>
    <row r="61" s="149" customFormat="1" x14ac:dyDescent="0.25"/>
    <row r="62" s="149" customFormat="1" x14ac:dyDescent="0.25"/>
    <row r="63" s="149" customFormat="1" x14ac:dyDescent="0.25"/>
    <row r="64" s="149" customFormat="1" x14ac:dyDescent="0.25"/>
    <row r="65" s="149" customFormat="1" x14ac:dyDescent="0.25"/>
    <row r="66" s="149" customFormat="1" x14ac:dyDescent="0.25"/>
    <row r="67" s="149" customFormat="1" x14ac:dyDescent="0.25"/>
    <row r="68" s="149" customFormat="1" x14ac:dyDescent="0.25"/>
    <row r="69" s="149" customFormat="1" x14ac:dyDescent="0.25"/>
    <row r="70" s="149" customFormat="1" x14ac:dyDescent="0.25"/>
    <row r="71" s="149" customFormat="1" x14ac:dyDescent="0.25"/>
    <row r="72" s="149" customFormat="1" x14ac:dyDescent="0.25"/>
    <row r="73" s="149" customFormat="1" x14ac:dyDescent="0.25"/>
    <row r="74" s="149" customFormat="1" x14ac:dyDescent="0.25"/>
    <row r="75" s="149" customFormat="1" x14ac:dyDescent="0.25"/>
    <row r="76" s="149" customFormat="1" x14ac:dyDescent="0.25"/>
    <row r="77" s="149" customFormat="1" x14ac:dyDescent="0.25"/>
    <row r="78" s="149" customFormat="1" x14ac:dyDescent="0.25"/>
    <row r="79" s="149" customFormat="1" x14ac:dyDescent="0.25"/>
    <row r="80" s="149" customFormat="1" x14ac:dyDescent="0.25"/>
    <row r="81" s="149" customFormat="1" x14ac:dyDescent="0.25"/>
    <row r="82" s="149" customFormat="1" x14ac:dyDescent="0.25"/>
    <row r="83" s="149" customFormat="1" x14ac:dyDescent="0.25"/>
    <row r="84" s="149" customFormat="1" x14ac:dyDescent="0.25"/>
    <row r="85" s="149" customFormat="1" x14ac:dyDescent="0.25"/>
    <row r="86" s="149" customFormat="1" x14ac:dyDescent="0.25"/>
    <row r="87" s="149" customFormat="1" x14ac:dyDescent="0.25"/>
    <row r="88" s="149" customFormat="1" x14ac:dyDescent="0.25"/>
    <row r="89" s="149" customFormat="1" x14ac:dyDescent="0.25"/>
    <row r="90" s="149" customFormat="1" x14ac:dyDescent="0.25"/>
    <row r="91" s="149" customFormat="1" x14ac:dyDescent="0.25"/>
    <row r="92" s="149" customFormat="1" x14ac:dyDescent="0.25"/>
    <row r="93" s="149" customFormat="1" x14ac:dyDescent="0.25"/>
    <row r="94" s="149" customFormat="1" x14ac:dyDescent="0.25"/>
    <row r="95" s="149" customFormat="1" x14ac:dyDescent="0.25"/>
    <row r="96" s="149" customFormat="1" x14ac:dyDescent="0.25"/>
    <row r="97" s="149" customFormat="1" x14ac:dyDescent="0.25"/>
    <row r="98" s="149" customFormat="1" x14ac:dyDescent="0.25"/>
    <row r="99" s="149" customFormat="1" x14ac:dyDescent="0.25"/>
    <row r="100" s="149" customFormat="1" x14ac:dyDescent="0.25"/>
    <row r="101" s="149" customFormat="1" x14ac:dyDescent="0.25"/>
    <row r="102" s="149" customFormat="1" x14ac:dyDescent="0.25"/>
    <row r="103" s="149" customFormat="1" x14ac:dyDescent="0.25"/>
    <row r="104" s="149" customFormat="1" x14ac:dyDescent="0.25"/>
    <row r="105" s="149" customFormat="1" x14ac:dyDescent="0.25"/>
    <row r="106" s="149" customFormat="1" x14ac:dyDescent="0.25"/>
    <row r="107" s="149" customFormat="1" x14ac:dyDescent="0.25"/>
  </sheetData>
  <sheetProtection formatCells="0" sort="0"/>
  <mergeCells count="109">
    <mergeCell ref="B39:N39"/>
    <mergeCell ref="C38:D38"/>
    <mergeCell ref="E38:K38"/>
    <mergeCell ref="L38:M38"/>
    <mergeCell ref="C36:D36"/>
    <mergeCell ref="E36:K36"/>
    <mergeCell ref="L36:M36"/>
    <mergeCell ref="C37:D37"/>
    <mergeCell ref="E37:K37"/>
    <mergeCell ref="L37:M37"/>
    <mergeCell ref="C34:D34"/>
    <mergeCell ref="E34:K34"/>
    <mergeCell ref="L34:M34"/>
    <mergeCell ref="C35:D35"/>
    <mergeCell ref="E35:K35"/>
    <mergeCell ref="A1:A38"/>
    <mergeCell ref="L32:M32"/>
    <mergeCell ref="C33:D33"/>
    <mergeCell ref="E33:K33"/>
    <mergeCell ref="L33:M33"/>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E22:K22"/>
    <mergeCell ref="C21:D21"/>
    <mergeCell ref="F6:K7"/>
    <mergeCell ref="C8:D8"/>
    <mergeCell ref="E8:K8"/>
    <mergeCell ref="E16:K16"/>
    <mergeCell ref="C12:D12"/>
    <mergeCell ref="E21:K21"/>
    <mergeCell ref="E20:K20"/>
    <mergeCell ref="E10:K10"/>
    <mergeCell ref="E14:K14"/>
    <mergeCell ref="B1:N1"/>
    <mergeCell ref="B2:J2"/>
    <mergeCell ref="B3:J3"/>
    <mergeCell ref="L3:N3"/>
    <mergeCell ref="L2:N2"/>
    <mergeCell ref="L11:M11"/>
    <mergeCell ref="L8:M8"/>
    <mergeCell ref="B4:N4"/>
    <mergeCell ref="B6:B7"/>
    <mergeCell ref="C6:D7"/>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E9:K9"/>
    <mergeCell ref="L9:M9"/>
    <mergeCell ref="C10:D10"/>
    <mergeCell ref="L10:M10"/>
    <mergeCell ref="C11:D11"/>
    <mergeCell ref="E11:K11"/>
  </mergeCells>
  <phoneticPr fontId="2" type="noConversion"/>
  <conditionalFormatting sqref="L38:N38">
    <cfRule type="cellIs" dxfId="0" priority="1" stopIfTrue="1" operator="equal">
      <formula>0</formula>
    </cfRule>
  </conditionalFormatting>
  <printOptions horizontalCentered="1" verticalCentered="1"/>
  <pageMargins left="0.25" right="0.25" top="0.25" bottom="0.5" header="0.5" footer="0.25"/>
  <headerFooter alignWithMargins="0">
    <oddFooter xml:space="preserve">&amp;C&amp;8EVP Finance Unlocked Exp Report WB 4/5/07 B. Vos&amp;10 </oddFooter>
  </headerFooter>
  <colBreaks count="1" manualBreakCount="1">
    <brk id="14"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7"/>
    <pageSetUpPr fitToPage="1"/>
  </sheetPr>
  <dimension ref="A1:N56"/>
  <sheetViews>
    <sheetView workbookViewId="0">
      <pane ySplit="17" topLeftCell="A30" activePane="bottomLeft" state="frozen"/>
      <selection pane="bottomLeft" activeCell="C21" sqref="C21:G21"/>
    </sheetView>
  </sheetViews>
  <sheetFormatPr defaultColWidth="9.109375" defaultRowHeight="13.2" x14ac:dyDescent="0.25"/>
  <cols>
    <col min="1" max="1" width="1.109375" style="10" customWidth="1"/>
    <col min="2" max="2" width="11.6640625" style="10" customWidth="1"/>
    <col min="3" max="3" width="10.88671875" style="10" customWidth="1"/>
    <col min="4" max="4" width="11.6640625" style="10" customWidth="1"/>
    <col min="5" max="5" width="9.109375" style="10"/>
    <col min="6" max="6" width="14.44140625" style="10" customWidth="1"/>
    <col min="7" max="7" width="35.33203125" style="10" customWidth="1"/>
    <col min="8" max="8" width="13.109375" style="10" customWidth="1"/>
    <col min="9" max="10" width="18.44140625" style="10" customWidth="1"/>
    <col min="11" max="12" width="18.88671875" style="10" customWidth="1"/>
    <col min="13" max="13" width="2.33203125" style="10" customWidth="1"/>
    <col min="14" max="16384" width="9.109375" style="10"/>
  </cols>
  <sheetData>
    <row r="1" spans="1:14" ht="26.25" customHeight="1" x14ac:dyDescent="0.4">
      <c r="A1" s="300"/>
      <c r="B1" s="590" t="s">
        <v>207</v>
      </c>
      <c r="C1" s="325"/>
      <c r="D1" s="325"/>
      <c r="E1" s="325"/>
      <c r="F1" s="325"/>
      <c r="G1" s="325"/>
      <c r="H1" s="325"/>
      <c r="I1" s="325"/>
      <c r="J1" s="325"/>
      <c r="K1" s="325"/>
      <c r="L1" s="325"/>
      <c r="M1" s="591"/>
      <c r="N1" s="46"/>
    </row>
    <row r="2" spans="1:14" ht="15.6" x14ac:dyDescent="0.3">
      <c r="A2" s="300"/>
      <c r="B2" s="517" t="s">
        <v>29</v>
      </c>
      <c r="C2" s="252"/>
      <c r="D2" s="252"/>
      <c r="E2" s="252"/>
      <c r="F2" s="252"/>
      <c r="G2" s="252"/>
      <c r="H2" s="252"/>
      <c r="I2" s="549" t="s">
        <v>75</v>
      </c>
      <c r="J2" s="550"/>
      <c r="K2" s="315" t="s">
        <v>73</v>
      </c>
      <c r="L2" s="317"/>
      <c r="M2" s="300"/>
      <c r="N2" s="12"/>
    </row>
    <row r="3" spans="1:14" ht="24" customHeight="1" x14ac:dyDescent="0.25">
      <c r="A3" s="300"/>
      <c r="B3" s="553" t="s">
        <v>174</v>
      </c>
      <c r="C3" s="448"/>
      <c r="D3" s="448"/>
      <c r="E3" s="448"/>
      <c r="F3" s="448"/>
      <c r="G3" s="448"/>
      <c r="H3" s="449"/>
      <c r="I3" s="551">
        <f>'T&amp;B'!$B$17</f>
        <v>0</v>
      </c>
      <c r="J3" s="552"/>
      <c r="K3" s="519"/>
      <c r="L3" s="546"/>
      <c r="M3" s="300"/>
      <c r="N3" s="12"/>
    </row>
    <row r="4" spans="1:14" ht="6.75" customHeight="1" thickBot="1" x14ac:dyDescent="0.3">
      <c r="A4" s="300"/>
      <c r="B4" s="547"/>
      <c r="C4" s="548"/>
      <c r="D4" s="548"/>
      <c r="E4" s="548"/>
      <c r="F4" s="548"/>
      <c r="G4" s="548"/>
      <c r="H4" s="548"/>
      <c r="I4" s="548"/>
      <c r="J4" s="548"/>
      <c r="K4" s="548"/>
      <c r="L4" s="548"/>
      <c r="M4" s="300"/>
      <c r="N4" s="12"/>
    </row>
    <row r="5" spans="1:14" ht="16.8" thickTop="1" thickBot="1" x14ac:dyDescent="0.35">
      <c r="A5" s="300"/>
      <c r="B5" s="543" t="s">
        <v>5</v>
      </c>
      <c r="C5" s="544"/>
      <c r="D5" s="544"/>
      <c r="E5" s="544"/>
      <c r="F5" s="544"/>
      <c r="G5" s="544"/>
      <c r="H5" s="544"/>
      <c r="I5" s="544"/>
      <c r="J5" s="544"/>
      <c r="K5" s="544"/>
      <c r="L5" s="545"/>
      <c r="M5" s="300"/>
    </row>
    <row r="6" spans="1:14" ht="15.6" thickTop="1" x14ac:dyDescent="0.25">
      <c r="A6" s="300"/>
      <c r="B6" s="554"/>
      <c r="C6" s="555"/>
      <c r="D6" s="555"/>
      <c r="E6" s="555"/>
      <c r="F6" s="555"/>
      <c r="G6" s="555"/>
      <c r="H6" s="555"/>
      <c r="I6" s="555"/>
      <c r="J6" s="555"/>
      <c r="K6" s="555"/>
      <c r="L6" s="556"/>
      <c r="M6" s="300"/>
    </row>
    <row r="7" spans="1:14" ht="15.6" x14ac:dyDescent="0.25">
      <c r="A7" s="300"/>
      <c r="B7" s="557" t="s">
        <v>48</v>
      </c>
      <c r="C7" s="558"/>
      <c r="D7" s="558"/>
      <c r="E7" s="558"/>
      <c r="F7" s="558"/>
      <c r="G7" s="559"/>
      <c r="H7" s="70"/>
      <c r="I7" s="257"/>
      <c r="J7" s="257"/>
      <c r="K7" s="257"/>
      <c r="L7" s="45"/>
      <c r="M7" s="300"/>
    </row>
    <row r="8" spans="1:14" x14ac:dyDescent="0.25">
      <c r="A8" s="300"/>
      <c r="B8" s="563"/>
      <c r="C8" s="564"/>
      <c r="D8" s="564"/>
      <c r="E8" s="564"/>
      <c r="F8" s="564"/>
      <c r="G8" s="564"/>
      <c r="H8" s="564"/>
      <c r="I8" s="12"/>
      <c r="J8" s="13" t="s">
        <v>78</v>
      </c>
      <c r="K8" s="117" t="s">
        <v>79</v>
      </c>
      <c r="L8" s="32" t="s">
        <v>80</v>
      </c>
      <c r="M8" s="300"/>
    </row>
    <row r="9" spans="1:14" ht="15" x14ac:dyDescent="0.25">
      <c r="A9" s="300"/>
      <c r="B9" s="565" t="s">
        <v>81</v>
      </c>
      <c r="C9" s="566"/>
      <c r="D9" s="566"/>
      <c r="E9" s="566"/>
      <c r="F9" s="566"/>
      <c r="G9" s="567"/>
      <c r="H9" s="108"/>
      <c r="I9" s="12"/>
      <c r="J9" s="38" t="s">
        <v>82</v>
      </c>
      <c r="K9" s="29">
        <v>25</v>
      </c>
      <c r="L9" s="125" t="str">
        <f>IF($H$12=0,"",SUM(K9/$H$12))</f>
        <v/>
      </c>
      <c r="M9" s="300"/>
    </row>
    <row r="10" spans="1:14" ht="15" x14ac:dyDescent="0.25">
      <c r="A10" s="300"/>
      <c r="B10" s="568" t="s">
        <v>6</v>
      </c>
      <c r="C10" s="561"/>
      <c r="D10" s="561"/>
      <c r="E10" s="561"/>
      <c r="F10" s="561"/>
      <c r="G10" s="569"/>
      <c r="H10" s="108"/>
      <c r="I10" s="12"/>
      <c r="J10" s="38" t="s">
        <v>7</v>
      </c>
      <c r="K10" s="29">
        <v>35</v>
      </c>
      <c r="L10" s="125" t="str">
        <f>IF($H$12=0,"",SUM(K10/$H$12))</f>
        <v/>
      </c>
      <c r="M10" s="300"/>
    </row>
    <row r="11" spans="1:14" x14ac:dyDescent="0.25">
      <c r="A11" s="300"/>
      <c r="B11" s="570"/>
      <c r="C11" s="571"/>
      <c r="D11" s="571"/>
      <c r="E11" s="571"/>
      <c r="F11" s="571"/>
      <c r="G11" s="571"/>
      <c r="H11" s="571"/>
      <c r="I11" s="12"/>
      <c r="J11" s="38" t="s">
        <v>20</v>
      </c>
      <c r="K11" s="29">
        <v>50</v>
      </c>
      <c r="L11" s="125" t="str">
        <f>IF($H$12=0,"",SUM(K11/$H$12))</f>
        <v/>
      </c>
      <c r="M11" s="300"/>
    </row>
    <row r="12" spans="1:14" ht="15.6" x14ac:dyDescent="0.3">
      <c r="A12" s="300"/>
      <c r="B12" s="560" t="s">
        <v>49</v>
      </c>
      <c r="C12" s="561"/>
      <c r="D12" s="561"/>
      <c r="E12" s="561"/>
      <c r="F12" s="561"/>
      <c r="G12" s="562"/>
      <c r="H12" s="126">
        <f>SUM(H9+H10)/2</f>
        <v>0</v>
      </c>
      <c r="I12" s="12"/>
      <c r="J12" s="39" t="s">
        <v>21</v>
      </c>
      <c r="K12" s="30">
        <v>400</v>
      </c>
      <c r="L12" s="125" t="str">
        <f>IF($H$12=0,"",SUM(K12/$H$12))</f>
        <v/>
      </c>
      <c r="M12" s="300"/>
    </row>
    <row r="13" spans="1:14" ht="15.6" x14ac:dyDescent="0.3">
      <c r="A13" s="300"/>
      <c r="B13" s="165"/>
      <c r="C13" s="166"/>
      <c r="D13" s="166"/>
      <c r="E13" s="166"/>
      <c r="F13" s="166"/>
      <c r="G13" s="167"/>
      <c r="H13" s="168"/>
      <c r="I13" s="12"/>
      <c r="J13" s="39" t="s">
        <v>141</v>
      </c>
      <c r="K13" s="169">
        <v>0</v>
      </c>
      <c r="L13" s="125" t="str">
        <f>IF($H$12=0,"",SUM(K13/$H$12))</f>
        <v/>
      </c>
      <c r="M13" s="300"/>
    </row>
    <row r="14" spans="1:14" ht="3.75" customHeight="1" thickBot="1" x14ac:dyDescent="0.3">
      <c r="A14" s="300"/>
      <c r="B14" s="162"/>
      <c r="C14" s="163"/>
      <c r="D14" s="163"/>
      <c r="E14" s="163"/>
      <c r="F14" s="163"/>
      <c r="G14" s="163"/>
      <c r="H14" s="163"/>
      <c r="I14" s="163"/>
      <c r="J14" s="163"/>
      <c r="K14" s="163"/>
      <c r="L14" s="164"/>
      <c r="M14" s="300"/>
    </row>
    <row r="15" spans="1:14" ht="11.1" customHeight="1" thickTop="1" x14ac:dyDescent="0.25">
      <c r="A15" s="300"/>
      <c r="B15" s="257"/>
      <c r="C15" s="257"/>
      <c r="D15" s="257"/>
      <c r="E15" s="257"/>
      <c r="F15" s="257"/>
      <c r="G15" s="257"/>
      <c r="H15" s="257"/>
      <c r="I15" s="257"/>
      <c r="J15" s="257"/>
      <c r="K15" s="257"/>
      <c r="L15" s="257"/>
      <c r="M15" s="300"/>
    </row>
    <row r="16" spans="1:14" ht="19.5" customHeight="1" x14ac:dyDescent="0.3">
      <c r="A16" s="300"/>
      <c r="B16" s="582" t="s">
        <v>11</v>
      </c>
      <c r="C16" s="583"/>
      <c r="D16" s="583"/>
      <c r="E16" s="583"/>
      <c r="F16" s="583"/>
      <c r="G16" s="584"/>
      <c r="H16" s="585" t="s">
        <v>22</v>
      </c>
      <c r="I16" s="574" t="s">
        <v>202</v>
      </c>
      <c r="J16" s="572" t="s">
        <v>203</v>
      </c>
      <c r="K16" s="572" t="s">
        <v>204</v>
      </c>
      <c r="L16" s="572" t="s">
        <v>205</v>
      </c>
      <c r="M16" s="300"/>
    </row>
    <row r="17" spans="1:14" ht="65.099999999999994" customHeight="1" x14ac:dyDescent="0.25">
      <c r="A17" s="300"/>
      <c r="B17" s="187" t="s">
        <v>201</v>
      </c>
      <c r="C17" s="576" t="s">
        <v>23</v>
      </c>
      <c r="D17" s="564"/>
      <c r="E17" s="564"/>
      <c r="F17" s="564"/>
      <c r="G17" s="577"/>
      <c r="H17" s="586"/>
      <c r="I17" s="575"/>
      <c r="J17" s="581"/>
      <c r="K17" s="573"/>
      <c r="L17" s="573"/>
      <c r="M17" s="300"/>
    </row>
    <row r="18" spans="1:14" ht="33.75" customHeight="1" x14ac:dyDescent="0.3">
      <c r="A18" s="300"/>
      <c r="B18" s="156"/>
      <c r="C18" s="578"/>
      <c r="D18" s="579"/>
      <c r="E18" s="579"/>
      <c r="F18" s="579"/>
      <c r="G18" s="580"/>
      <c r="H18" s="14"/>
      <c r="I18" s="14"/>
      <c r="J18" s="127">
        <f t="shared" ref="J18:J48" si="0">SUM(H18-I18)</f>
        <v>0</v>
      </c>
      <c r="K18" s="128">
        <f>SUM($H$12)*I18</f>
        <v>0</v>
      </c>
      <c r="L18" s="128">
        <f>SUM($H$12)*J18</f>
        <v>0</v>
      </c>
      <c r="M18" s="300"/>
      <c r="N18" s="10" t="s">
        <v>24</v>
      </c>
    </row>
    <row r="19" spans="1:14" ht="33.75" customHeight="1" x14ac:dyDescent="0.3">
      <c r="A19" s="300"/>
      <c r="B19" s="156"/>
      <c r="C19" s="578"/>
      <c r="D19" s="579"/>
      <c r="E19" s="579"/>
      <c r="F19" s="579"/>
      <c r="G19" s="580"/>
      <c r="H19" s="14"/>
      <c r="I19" s="14"/>
      <c r="J19" s="127">
        <f t="shared" si="0"/>
        <v>0</v>
      </c>
      <c r="K19" s="128">
        <f t="shared" ref="K19:L48" si="1">SUM($H$12)*I19</f>
        <v>0</v>
      </c>
      <c r="L19" s="128">
        <f t="shared" si="1"/>
        <v>0</v>
      </c>
      <c r="M19" s="300"/>
    </row>
    <row r="20" spans="1:14" ht="33.75" customHeight="1" x14ac:dyDescent="0.3">
      <c r="A20" s="300"/>
      <c r="B20" s="156"/>
      <c r="C20" s="578"/>
      <c r="D20" s="579"/>
      <c r="E20" s="579"/>
      <c r="F20" s="579"/>
      <c r="G20" s="580"/>
      <c r="H20" s="14"/>
      <c r="I20" s="15"/>
      <c r="J20" s="127">
        <f t="shared" si="0"/>
        <v>0</v>
      </c>
      <c r="K20" s="128">
        <f>SUM($H$12)*I20</f>
        <v>0</v>
      </c>
      <c r="L20" s="128">
        <f t="shared" si="1"/>
        <v>0</v>
      </c>
      <c r="M20" s="300"/>
    </row>
    <row r="21" spans="1:14" ht="33.75" customHeight="1" x14ac:dyDescent="0.3">
      <c r="A21" s="300"/>
      <c r="B21" s="156"/>
      <c r="C21" s="578"/>
      <c r="D21" s="579"/>
      <c r="E21" s="579"/>
      <c r="F21" s="579"/>
      <c r="G21" s="580"/>
      <c r="H21" s="14"/>
      <c r="I21" s="14"/>
      <c r="J21" s="127">
        <f t="shared" si="0"/>
        <v>0</v>
      </c>
      <c r="K21" s="128">
        <f t="shared" si="1"/>
        <v>0</v>
      </c>
      <c r="L21" s="128">
        <f t="shared" si="1"/>
        <v>0</v>
      </c>
      <c r="M21" s="300"/>
    </row>
    <row r="22" spans="1:14" ht="33.75" customHeight="1" x14ac:dyDescent="0.3">
      <c r="A22" s="300"/>
      <c r="B22" s="156"/>
      <c r="C22" s="578"/>
      <c r="D22" s="579"/>
      <c r="E22" s="579"/>
      <c r="F22" s="579"/>
      <c r="G22" s="580"/>
      <c r="H22" s="14"/>
      <c r="I22" s="15"/>
      <c r="J22" s="127">
        <f>SUM(H22-I22)</f>
        <v>0</v>
      </c>
      <c r="K22" s="128">
        <f t="shared" si="1"/>
        <v>0</v>
      </c>
      <c r="L22" s="128">
        <f t="shared" si="1"/>
        <v>0</v>
      </c>
      <c r="M22" s="300"/>
    </row>
    <row r="23" spans="1:14" ht="33.75" customHeight="1" x14ac:dyDescent="0.3">
      <c r="A23" s="300"/>
      <c r="B23" s="156"/>
      <c r="C23" s="578"/>
      <c r="D23" s="579"/>
      <c r="E23" s="579"/>
      <c r="F23" s="579"/>
      <c r="G23" s="580"/>
      <c r="H23" s="14"/>
      <c r="I23" s="15"/>
      <c r="J23" s="127">
        <f t="shared" si="0"/>
        <v>0</v>
      </c>
      <c r="K23" s="128">
        <f t="shared" si="1"/>
        <v>0</v>
      </c>
      <c r="L23" s="128">
        <f t="shared" si="1"/>
        <v>0</v>
      </c>
      <c r="M23" s="300"/>
    </row>
    <row r="24" spans="1:14" ht="33.75" customHeight="1" x14ac:dyDescent="0.3">
      <c r="A24" s="300"/>
      <c r="B24" s="156"/>
      <c r="C24" s="578"/>
      <c r="D24" s="579"/>
      <c r="E24" s="579"/>
      <c r="F24" s="579"/>
      <c r="G24" s="580"/>
      <c r="H24" s="14"/>
      <c r="I24" s="15"/>
      <c r="J24" s="127">
        <f t="shared" si="0"/>
        <v>0</v>
      </c>
      <c r="K24" s="128">
        <f t="shared" si="1"/>
        <v>0</v>
      </c>
      <c r="L24" s="128">
        <f t="shared" si="1"/>
        <v>0</v>
      </c>
      <c r="M24" s="300"/>
    </row>
    <row r="25" spans="1:14" ht="33.75" customHeight="1" x14ac:dyDescent="0.3">
      <c r="A25" s="300"/>
      <c r="B25" s="156"/>
      <c r="C25" s="578"/>
      <c r="D25" s="579"/>
      <c r="E25" s="579"/>
      <c r="F25" s="579"/>
      <c r="G25" s="580"/>
      <c r="H25" s="14"/>
      <c r="I25" s="15"/>
      <c r="J25" s="127">
        <f t="shared" si="0"/>
        <v>0</v>
      </c>
      <c r="K25" s="128">
        <f t="shared" si="1"/>
        <v>0</v>
      </c>
      <c r="L25" s="128">
        <f t="shared" si="1"/>
        <v>0</v>
      </c>
      <c r="M25" s="300"/>
    </row>
    <row r="26" spans="1:14" ht="33.75" customHeight="1" x14ac:dyDescent="0.3">
      <c r="A26" s="300"/>
      <c r="B26" s="156"/>
      <c r="C26" s="578"/>
      <c r="D26" s="579"/>
      <c r="E26" s="579"/>
      <c r="F26" s="579"/>
      <c r="G26" s="580"/>
      <c r="H26" s="14"/>
      <c r="I26" s="15"/>
      <c r="J26" s="127">
        <f t="shared" si="0"/>
        <v>0</v>
      </c>
      <c r="K26" s="128">
        <f t="shared" si="1"/>
        <v>0</v>
      </c>
      <c r="L26" s="128">
        <f t="shared" si="1"/>
        <v>0</v>
      </c>
      <c r="M26" s="300"/>
    </row>
    <row r="27" spans="1:14" ht="33.75" customHeight="1" x14ac:dyDescent="0.3">
      <c r="A27" s="300"/>
      <c r="B27" s="156"/>
      <c r="C27" s="578"/>
      <c r="D27" s="579"/>
      <c r="E27" s="579"/>
      <c r="F27" s="579"/>
      <c r="G27" s="580"/>
      <c r="H27" s="14"/>
      <c r="I27" s="14"/>
      <c r="J27" s="127">
        <f t="shared" si="0"/>
        <v>0</v>
      </c>
      <c r="K27" s="128">
        <f t="shared" si="1"/>
        <v>0</v>
      </c>
      <c r="L27" s="128">
        <f t="shared" si="1"/>
        <v>0</v>
      </c>
      <c r="M27" s="300"/>
    </row>
    <row r="28" spans="1:14" ht="33.75" customHeight="1" x14ac:dyDescent="0.3">
      <c r="A28" s="300"/>
      <c r="B28" s="156"/>
      <c r="C28" s="578"/>
      <c r="D28" s="579"/>
      <c r="E28" s="579"/>
      <c r="F28" s="579"/>
      <c r="G28" s="580"/>
      <c r="H28" s="14"/>
      <c r="I28" s="15"/>
      <c r="J28" s="127">
        <f t="shared" si="0"/>
        <v>0</v>
      </c>
      <c r="K28" s="128">
        <f t="shared" si="1"/>
        <v>0</v>
      </c>
      <c r="L28" s="128">
        <f t="shared" si="1"/>
        <v>0</v>
      </c>
      <c r="M28" s="300"/>
    </row>
    <row r="29" spans="1:14" ht="33.75" customHeight="1" x14ac:dyDescent="0.3">
      <c r="A29" s="300"/>
      <c r="B29" s="156"/>
      <c r="C29" s="578"/>
      <c r="D29" s="579"/>
      <c r="E29" s="579"/>
      <c r="F29" s="579"/>
      <c r="G29" s="580"/>
      <c r="H29" s="14"/>
      <c r="I29" s="15"/>
      <c r="J29" s="127">
        <f t="shared" si="0"/>
        <v>0</v>
      </c>
      <c r="K29" s="128">
        <f t="shared" si="1"/>
        <v>0</v>
      </c>
      <c r="L29" s="128">
        <f t="shared" si="1"/>
        <v>0</v>
      </c>
      <c r="M29" s="300"/>
    </row>
    <row r="30" spans="1:14" ht="33.75" customHeight="1" x14ac:dyDescent="0.3">
      <c r="A30" s="300"/>
      <c r="B30" s="156"/>
      <c r="C30" s="578"/>
      <c r="D30" s="579"/>
      <c r="E30" s="579"/>
      <c r="F30" s="579"/>
      <c r="G30" s="580"/>
      <c r="H30" s="14"/>
      <c r="I30" s="15"/>
      <c r="J30" s="127">
        <f t="shared" si="0"/>
        <v>0</v>
      </c>
      <c r="K30" s="128">
        <f t="shared" si="1"/>
        <v>0</v>
      </c>
      <c r="L30" s="128">
        <f t="shared" si="1"/>
        <v>0</v>
      </c>
      <c r="M30" s="300"/>
    </row>
    <row r="31" spans="1:14" ht="33.75" customHeight="1" x14ac:dyDescent="0.3">
      <c r="A31" s="300"/>
      <c r="B31" s="156"/>
      <c r="C31" s="578"/>
      <c r="D31" s="579"/>
      <c r="E31" s="579"/>
      <c r="F31" s="579"/>
      <c r="G31" s="580"/>
      <c r="H31" s="14"/>
      <c r="I31" s="15"/>
      <c r="J31" s="127">
        <f t="shared" si="0"/>
        <v>0</v>
      </c>
      <c r="K31" s="128">
        <f t="shared" si="1"/>
        <v>0</v>
      </c>
      <c r="L31" s="128">
        <f t="shared" si="1"/>
        <v>0</v>
      </c>
      <c r="M31" s="300"/>
    </row>
    <row r="32" spans="1:14" ht="33.75" customHeight="1" x14ac:dyDescent="0.3">
      <c r="A32" s="300"/>
      <c r="B32" s="156"/>
      <c r="C32" s="578"/>
      <c r="D32" s="579"/>
      <c r="E32" s="579"/>
      <c r="F32" s="579"/>
      <c r="G32" s="580"/>
      <c r="H32" s="14"/>
      <c r="I32" s="15"/>
      <c r="J32" s="127">
        <f t="shared" si="0"/>
        <v>0</v>
      </c>
      <c r="K32" s="128">
        <f t="shared" si="1"/>
        <v>0</v>
      </c>
      <c r="L32" s="128">
        <f t="shared" si="1"/>
        <v>0</v>
      </c>
      <c r="M32" s="300"/>
    </row>
    <row r="33" spans="1:13" ht="33.75" customHeight="1" x14ac:dyDescent="0.3">
      <c r="A33" s="300"/>
      <c r="B33" s="156"/>
      <c r="C33" s="578"/>
      <c r="D33" s="579"/>
      <c r="E33" s="579"/>
      <c r="F33" s="579"/>
      <c r="G33" s="580"/>
      <c r="H33" s="14"/>
      <c r="I33" s="15"/>
      <c r="J33" s="127">
        <f t="shared" si="0"/>
        <v>0</v>
      </c>
      <c r="K33" s="128">
        <f t="shared" si="1"/>
        <v>0</v>
      </c>
      <c r="L33" s="128">
        <f t="shared" si="1"/>
        <v>0</v>
      </c>
      <c r="M33" s="300"/>
    </row>
    <row r="34" spans="1:13" ht="33.75" customHeight="1" x14ac:dyDescent="0.3">
      <c r="A34" s="300"/>
      <c r="B34" s="156"/>
      <c r="C34" s="578"/>
      <c r="D34" s="579"/>
      <c r="E34" s="579"/>
      <c r="F34" s="579"/>
      <c r="G34" s="580"/>
      <c r="H34" s="14"/>
      <c r="I34" s="15"/>
      <c r="J34" s="127">
        <f t="shared" si="0"/>
        <v>0</v>
      </c>
      <c r="K34" s="128">
        <f t="shared" si="1"/>
        <v>0</v>
      </c>
      <c r="L34" s="128">
        <f t="shared" si="1"/>
        <v>0</v>
      </c>
      <c r="M34" s="300"/>
    </row>
    <row r="35" spans="1:13" ht="33.75" customHeight="1" x14ac:dyDescent="0.3">
      <c r="A35" s="300"/>
      <c r="B35" s="156"/>
      <c r="C35" s="578"/>
      <c r="D35" s="579"/>
      <c r="E35" s="579"/>
      <c r="F35" s="579"/>
      <c r="G35" s="580"/>
      <c r="H35" s="14"/>
      <c r="I35" s="15"/>
      <c r="J35" s="127">
        <f t="shared" si="0"/>
        <v>0</v>
      </c>
      <c r="K35" s="128">
        <f t="shared" si="1"/>
        <v>0</v>
      </c>
      <c r="L35" s="128">
        <f t="shared" si="1"/>
        <v>0</v>
      </c>
      <c r="M35" s="300"/>
    </row>
    <row r="36" spans="1:13" ht="33.75" customHeight="1" x14ac:dyDescent="0.3">
      <c r="A36" s="300"/>
      <c r="B36" s="156"/>
      <c r="C36" s="578"/>
      <c r="D36" s="579"/>
      <c r="E36" s="579"/>
      <c r="F36" s="579"/>
      <c r="G36" s="580"/>
      <c r="H36" s="14"/>
      <c r="I36" s="15"/>
      <c r="J36" s="127">
        <f t="shared" si="0"/>
        <v>0</v>
      </c>
      <c r="K36" s="128">
        <f t="shared" si="1"/>
        <v>0</v>
      </c>
      <c r="L36" s="128">
        <f t="shared" si="1"/>
        <v>0</v>
      </c>
      <c r="M36" s="300"/>
    </row>
    <row r="37" spans="1:13" ht="33.75" customHeight="1" x14ac:dyDescent="0.3">
      <c r="A37" s="300"/>
      <c r="B37" s="156"/>
      <c r="C37" s="578"/>
      <c r="D37" s="579"/>
      <c r="E37" s="579"/>
      <c r="F37" s="579"/>
      <c r="G37" s="580"/>
      <c r="H37" s="14"/>
      <c r="I37" s="15"/>
      <c r="J37" s="127">
        <f t="shared" si="0"/>
        <v>0</v>
      </c>
      <c r="K37" s="128">
        <f t="shared" si="1"/>
        <v>0</v>
      </c>
      <c r="L37" s="128">
        <f t="shared" si="1"/>
        <v>0</v>
      </c>
      <c r="M37" s="300"/>
    </row>
    <row r="38" spans="1:13" ht="33.75" customHeight="1" x14ac:dyDescent="0.3">
      <c r="A38" s="300"/>
      <c r="B38" s="156"/>
      <c r="C38" s="578"/>
      <c r="D38" s="579"/>
      <c r="E38" s="579"/>
      <c r="F38" s="579"/>
      <c r="G38" s="580"/>
      <c r="H38" s="14"/>
      <c r="I38" s="15"/>
      <c r="J38" s="127">
        <f t="shared" si="0"/>
        <v>0</v>
      </c>
      <c r="K38" s="128">
        <f t="shared" si="1"/>
        <v>0</v>
      </c>
      <c r="L38" s="128">
        <f t="shared" si="1"/>
        <v>0</v>
      </c>
      <c r="M38" s="300"/>
    </row>
    <row r="39" spans="1:13" ht="33.75" customHeight="1" x14ac:dyDescent="0.3">
      <c r="A39" s="300"/>
      <c r="B39" s="156"/>
      <c r="C39" s="578"/>
      <c r="D39" s="579"/>
      <c r="E39" s="579"/>
      <c r="F39" s="579"/>
      <c r="G39" s="580"/>
      <c r="H39" s="14"/>
      <c r="I39" s="15"/>
      <c r="J39" s="127">
        <f t="shared" si="0"/>
        <v>0</v>
      </c>
      <c r="K39" s="128">
        <f t="shared" si="1"/>
        <v>0</v>
      </c>
      <c r="L39" s="128">
        <f t="shared" si="1"/>
        <v>0</v>
      </c>
      <c r="M39" s="300"/>
    </row>
    <row r="40" spans="1:13" ht="33.75" customHeight="1" x14ac:dyDescent="0.3">
      <c r="A40" s="300"/>
      <c r="B40" s="156"/>
      <c r="C40" s="578"/>
      <c r="D40" s="579"/>
      <c r="E40" s="579"/>
      <c r="F40" s="579"/>
      <c r="G40" s="580"/>
      <c r="H40" s="14"/>
      <c r="I40" s="15"/>
      <c r="J40" s="127">
        <f t="shared" si="0"/>
        <v>0</v>
      </c>
      <c r="K40" s="128">
        <f t="shared" si="1"/>
        <v>0</v>
      </c>
      <c r="L40" s="128">
        <f t="shared" si="1"/>
        <v>0</v>
      </c>
      <c r="M40" s="300"/>
    </row>
    <row r="41" spans="1:13" ht="33.75" customHeight="1" x14ac:dyDescent="0.3">
      <c r="A41" s="300"/>
      <c r="B41" s="156"/>
      <c r="C41" s="578"/>
      <c r="D41" s="579"/>
      <c r="E41" s="579"/>
      <c r="F41" s="579"/>
      <c r="G41" s="580"/>
      <c r="H41" s="14"/>
      <c r="I41" s="15"/>
      <c r="J41" s="127">
        <f t="shared" si="0"/>
        <v>0</v>
      </c>
      <c r="K41" s="128">
        <f t="shared" si="1"/>
        <v>0</v>
      </c>
      <c r="L41" s="128">
        <f t="shared" si="1"/>
        <v>0</v>
      </c>
      <c r="M41" s="300"/>
    </row>
    <row r="42" spans="1:13" ht="33.75" customHeight="1" x14ac:dyDescent="0.3">
      <c r="A42" s="300"/>
      <c r="B42" s="156"/>
      <c r="C42" s="578"/>
      <c r="D42" s="579"/>
      <c r="E42" s="579"/>
      <c r="F42" s="579"/>
      <c r="G42" s="580"/>
      <c r="H42" s="14"/>
      <c r="I42" s="15"/>
      <c r="J42" s="127">
        <f t="shared" si="0"/>
        <v>0</v>
      </c>
      <c r="K42" s="128">
        <f t="shared" si="1"/>
        <v>0</v>
      </c>
      <c r="L42" s="128">
        <f t="shared" si="1"/>
        <v>0</v>
      </c>
      <c r="M42" s="300"/>
    </row>
    <row r="43" spans="1:13" ht="33.75" customHeight="1" x14ac:dyDescent="0.3">
      <c r="A43" s="300"/>
      <c r="B43" s="156"/>
      <c r="C43" s="578"/>
      <c r="D43" s="579"/>
      <c r="E43" s="579"/>
      <c r="F43" s="579"/>
      <c r="G43" s="580"/>
      <c r="H43" s="14"/>
      <c r="I43" s="15"/>
      <c r="J43" s="127">
        <f t="shared" si="0"/>
        <v>0</v>
      </c>
      <c r="K43" s="128">
        <f t="shared" si="1"/>
        <v>0</v>
      </c>
      <c r="L43" s="128">
        <f t="shared" si="1"/>
        <v>0</v>
      </c>
      <c r="M43" s="300"/>
    </row>
    <row r="44" spans="1:13" ht="33.75" customHeight="1" x14ac:dyDescent="0.3">
      <c r="A44" s="300"/>
      <c r="B44" s="156"/>
      <c r="C44" s="578"/>
      <c r="D44" s="579"/>
      <c r="E44" s="579"/>
      <c r="F44" s="579"/>
      <c r="G44" s="580"/>
      <c r="H44" s="14"/>
      <c r="I44" s="15"/>
      <c r="J44" s="127">
        <f t="shared" si="0"/>
        <v>0</v>
      </c>
      <c r="K44" s="128">
        <f t="shared" si="1"/>
        <v>0</v>
      </c>
      <c r="L44" s="128">
        <f t="shared" si="1"/>
        <v>0</v>
      </c>
      <c r="M44" s="300"/>
    </row>
    <row r="45" spans="1:13" ht="33.75" customHeight="1" x14ac:dyDescent="0.3">
      <c r="A45" s="300"/>
      <c r="B45" s="156"/>
      <c r="C45" s="578"/>
      <c r="D45" s="579"/>
      <c r="E45" s="579"/>
      <c r="F45" s="579"/>
      <c r="G45" s="580"/>
      <c r="H45" s="14"/>
      <c r="I45" s="15"/>
      <c r="J45" s="127">
        <f t="shared" si="0"/>
        <v>0</v>
      </c>
      <c r="K45" s="128">
        <f t="shared" si="1"/>
        <v>0</v>
      </c>
      <c r="L45" s="128">
        <f t="shared" si="1"/>
        <v>0</v>
      </c>
      <c r="M45" s="300"/>
    </row>
    <row r="46" spans="1:13" ht="33.75" customHeight="1" x14ac:dyDescent="0.3">
      <c r="A46" s="300"/>
      <c r="B46" s="156"/>
      <c r="C46" s="578"/>
      <c r="D46" s="579"/>
      <c r="E46" s="579"/>
      <c r="F46" s="579"/>
      <c r="G46" s="580"/>
      <c r="H46" s="14"/>
      <c r="I46" s="15"/>
      <c r="J46" s="127">
        <f t="shared" si="0"/>
        <v>0</v>
      </c>
      <c r="K46" s="128">
        <f t="shared" si="1"/>
        <v>0</v>
      </c>
      <c r="L46" s="128">
        <f t="shared" si="1"/>
        <v>0</v>
      </c>
      <c r="M46" s="300"/>
    </row>
    <row r="47" spans="1:13" ht="33.75" customHeight="1" x14ac:dyDescent="0.3">
      <c r="A47" s="300"/>
      <c r="B47" s="156"/>
      <c r="C47" s="578"/>
      <c r="D47" s="579"/>
      <c r="E47" s="579"/>
      <c r="F47" s="579"/>
      <c r="G47" s="580"/>
      <c r="H47" s="14"/>
      <c r="I47" s="15"/>
      <c r="J47" s="127">
        <f t="shared" si="0"/>
        <v>0</v>
      </c>
      <c r="K47" s="128">
        <f t="shared" si="1"/>
        <v>0</v>
      </c>
      <c r="L47" s="128">
        <f t="shared" si="1"/>
        <v>0</v>
      </c>
      <c r="M47" s="300"/>
    </row>
    <row r="48" spans="1:13" ht="33.75" customHeight="1" thickBot="1" x14ac:dyDescent="0.35">
      <c r="A48" s="300"/>
      <c r="B48" s="157"/>
      <c r="C48" s="578"/>
      <c r="D48" s="579"/>
      <c r="E48" s="579"/>
      <c r="F48" s="579"/>
      <c r="G48" s="580"/>
      <c r="H48" s="103"/>
      <c r="I48" s="104"/>
      <c r="J48" s="129">
        <f t="shared" si="0"/>
        <v>0</v>
      </c>
      <c r="K48" s="130">
        <f t="shared" si="1"/>
        <v>0</v>
      </c>
      <c r="L48" s="130">
        <f t="shared" si="1"/>
        <v>0</v>
      </c>
      <c r="M48" s="300"/>
    </row>
    <row r="49" spans="1:13" ht="24" customHeight="1" thickTop="1" thickBot="1" x14ac:dyDescent="0.35">
      <c r="A49" s="300"/>
      <c r="B49" s="102"/>
      <c r="C49" s="587" t="s">
        <v>10</v>
      </c>
      <c r="D49" s="588"/>
      <c r="E49" s="588"/>
      <c r="F49" s="588"/>
      <c r="G49" s="589"/>
      <c r="H49" s="134">
        <f>SUM(H18:H48)</f>
        <v>0</v>
      </c>
      <c r="I49" s="135">
        <f>SUM(I18:I48)</f>
        <v>0</v>
      </c>
      <c r="J49" s="131">
        <f>SUM(J18:J48)</f>
        <v>0</v>
      </c>
      <c r="K49" s="132">
        <f>SUM(K18:K48)</f>
        <v>0</v>
      </c>
      <c r="L49" s="133">
        <f>SUM(L18:L48)</f>
        <v>0</v>
      </c>
      <c r="M49" s="300"/>
    </row>
    <row r="50" spans="1:13" ht="13.8" thickTop="1" x14ac:dyDescent="0.25">
      <c r="A50" s="300"/>
      <c r="B50" s="257"/>
      <c r="C50" s="252"/>
      <c r="D50" s="252"/>
      <c r="E50" s="252"/>
      <c r="F50" s="252"/>
      <c r="G50" s="252"/>
      <c r="H50" s="252"/>
      <c r="I50" s="252"/>
      <c r="J50" s="252"/>
      <c r="K50" s="252"/>
      <c r="L50" s="252"/>
      <c r="M50" s="300"/>
    </row>
    <row r="51" spans="1:13" x14ac:dyDescent="0.25">
      <c r="A51" s="300"/>
      <c r="B51" s="16"/>
      <c r="C51" s="17"/>
      <c r="D51" s="17"/>
      <c r="E51" s="17"/>
      <c r="F51" s="17"/>
      <c r="G51" s="17"/>
      <c r="H51" s="17"/>
      <c r="I51" s="17"/>
      <c r="J51" s="17"/>
      <c r="K51" s="17"/>
      <c r="L51" s="18"/>
      <c r="M51" s="300"/>
    </row>
    <row r="52" spans="1:13" x14ac:dyDescent="0.25">
      <c r="A52" s="300"/>
      <c r="B52" s="76"/>
      <c r="C52" s="77"/>
      <c r="D52" s="19"/>
      <c r="E52" s="19"/>
      <c r="F52" s="19"/>
      <c r="G52" s="19"/>
      <c r="H52" s="19"/>
      <c r="I52" s="19"/>
      <c r="J52" s="19"/>
      <c r="K52" s="19"/>
      <c r="L52" s="20"/>
      <c r="M52" s="300"/>
    </row>
    <row r="53" spans="1:13" x14ac:dyDescent="0.25">
      <c r="A53" s="300"/>
      <c r="B53" s="76"/>
      <c r="C53" s="77"/>
      <c r="D53" s="19"/>
      <c r="E53" s="19"/>
      <c r="F53" s="19"/>
      <c r="G53" s="19"/>
      <c r="H53" s="19"/>
      <c r="I53" s="19"/>
      <c r="J53" s="19"/>
      <c r="K53" s="19"/>
      <c r="L53" s="20"/>
      <c r="M53" s="300"/>
    </row>
    <row r="54" spans="1:13" x14ac:dyDescent="0.25">
      <c r="A54" s="300"/>
      <c r="B54" s="21"/>
      <c r="C54" s="22"/>
      <c r="D54" s="22"/>
      <c r="E54" s="22"/>
      <c r="F54" s="22"/>
      <c r="G54" s="22"/>
      <c r="H54" s="22"/>
      <c r="I54" s="22"/>
      <c r="J54" s="22"/>
      <c r="K54" s="22"/>
      <c r="L54" s="23"/>
      <c r="M54" s="300"/>
    </row>
    <row r="55" spans="1:13" x14ac:dyDescent="0.25">
      <c r="A55" s="300"/>
      <c r="B55" s="257"/>
      <c r="C55" s="257"/>
      <c r="D55" s="257"/>
      <c r="E55" s="257"/>
      <c r="F55" s="257"/>
      <c r="G55" s="257"/>
      <c r="H55" s="257"/>
      <c r="I55" s="257"/>
      <c r="J55" s="257"/>
      <c r="K55" s="257"/>
      <c r="L55" s="257"/>
      <c r="M55" s="300"/>
    </row>
    <row r="56" spans="1:13" x14ac:dyDescent="0.25">
      <c r="B56" s="12"/>
      <c r="C56" s="12"/>
      <c r="D56" s="12"/>
      <c r="E56" s="12"/>
      <c r="F56" s="12"/>
      <c r="G56" s="12"/>
      <c r="H56" s="12"/>
      <c r="I56" s="12"/>
      <c r="J56" s="12"/>
      <c r="K56" s="12"/>
      <c r="L56" s="12"/>
    </row>
  </sheetData>
  <sheetProtection formatCells="0" sort="0"/>
  <mergeCells count="61">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 ref="C42:G42"/>
    <mergeCell ref="C43:G43"/>
    <mergeCell ref="C22:G22"/>
    <mergeCell ref="C23:G23"/>
    <mergeCell ref="C24:G24"/>
    <mergeCell ref="C25:G25"/>
    <mergeCell ref="C33:G33"/>
    <mergeCell ref="C26:G26"/>
    <mergeCell ref="C36:G36"/>
    <mergeCell ref="C40:G40"/>
    <mergeCell ref="C41:G41"/>
    <mergeCell ref="C37:G37"/>
    <mergeCell ref="C29:G29"/>
    <mergeCell ref="C18:G18"/>
    <mergeCell ref="C19:G19"/>
    <mergeCell ref="C20:G20"/>
    <mergeCell ref="C21:G21"/>
    <mergeCell ref="C38:G38"/>
    <mergeCell ref="C39:G39"/>
    <mergeCell ref="K16:K17"/>
    <mergeCell ref="I16:I17"/>
    <mergeCell ref="L16:L17"/>
    <mergeCell ref="C17:G17"/>
    <mergeCell ref="C27:G27"/>
    <mergeCell ref="C28:G28"/>
    <mergeCell ref="J16:J17"/>
    <mergeCell ref="B16:G16"/>
    <mergeCell ref="H16:H17"/>
    <mergeCell ref="B6:L6"/>
    <mergeCell ref="B7:G7"/>
    <mergeCell ref="I7:K7"/>
    <mergeCell ref="B12:G12"/>
    <mergeCell ref="B15:L15"/>
    <mergeCell ref="B8:H8"/>
    <mergeCell ref="B9:G9"/>
    <mergeCell ref="B10:G10"/>
    <mergeCell ref="B11:H11"/>
    <mergeCell ref="B5:L5"/>
    <mergeCell ref="K2:L2"/>
    <mergeCell ref="K3:L3"/>
    <mergeCell ref="B4:L4"/>
    <mergeCell ref="I2:J2"/>
    <mergeCell ref="B2:H2"/>
    <mergeCell ref="I3:J3"/>
    <mergeCell ref="B3:H3"/>
  </mergeCells>
  <phoneticPr fontId="2" type="noConversion"/>
  <dataValidations count="4">
    <dataValidation type="decimal" operator="greaterThanOrEqual" showInputMessage="1" showErrorMessage="1" errorTitle="Value must be at least $0.00" error="Please enter a value of at least $0.00" sqref="H9:H10 H18:I48">
      <formula1>0</formula1>
    </dataValidation>
    <dataValidation type="decimal" operator="greaterThanOrEqual" allowBlank="1" showInputMessage="1" showErrorMessage="1" sqref="K13 J18:L48">
      <formula1>0</formula1>
    </dataValidation>
    <dataValidation operator="greaterThanOrEqual" showInputMessage="1" showErrorMessage="1" sqref="L9:L12"/>
    <dataValidation type="custom" operator="greaterThanOrEqual" allowBlank="1" showInputMessage="1" showErrorMessage="1" sqref="L13">
      <formula1>"SUM($L$13)"</formula1>
    </dataValidation>
  </dataValidations>
  <printOptions horizontalCentered="1" verticalCentered="1"/>
  <pageMargins left="0" right="0" top="0.25" bottom="0.5" header="0.5" footer="0.25"/>
  <headerFooter alignWithMargins="0">
    <oddFooter xml:space="preserve">&amp;CEVP Finance Unlocked Exp Report WB 4/5/07 B. Vos </oddFooter>
  </headerFooter>
  <colBreaks count="1" manualBreakCount="1">
    <brk id="13" max="1048575" man="1"/>
  </colBreak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7"/>
    <pageSetUpPr fitToPage="1"/>
  </sheetPr>
  <dimension ref="A1:O50"/>
  <sheetViews>
    <sheetView workbookViewId="0">
      <pane ySplit="15" topLeftCell="A16" activePane="bottomLeft" state="frozen"/>
      <selection pane="bottomLeft" activeCell="C25" sqref="C25:H25"/>
    </sheetView>
  </sheetViews>
  <sheetFormatPr defaultColWidth="9.109375" defaultRowHeight="13.2" x14ac:dyDescent="0.25"/>
  <cols>
    <col min="1" max="1" width="1.44140625" style="10" customWidth="1"/>
    <col min="2" max="2" width="10.33203125" style="10" customWidth="1"/>
    <col min="3" max="3" width="7.88671875" style="10" customWidth="1"/>
    <col min="4" max="4" width="11.6640625" style="10" customWidth="1"/>
    <col min="5" max="5" width="9.109375" style="10"/>
    <col min="6" max="6" width="12" style="10" customWidth="1"/>
    <col min="7" max="7" width="0.109375" style="10" hidden="1" customWidth="1"/>
    <col min="8" max="8" width="18.88671875" style="10" customWidth="1"/>
    <col min="9" max="10" width="13.44140625" style="10" customWidth="1"/>
    <col min="11" max="11" width="18.33203125" style="10" customWidth="1"/>
    <col min="12" max="12" width="17.109375" style="10" customWidth="1"/>
    <col min="13" max="13" width="18.33203125" style="10" customWidth="1"/>
    <col min="14" max="14" width="16.33203125" style="10" customWidth="1"/>
    <col min="15" max="15" width="1.6640625" style="10" customWidth="1"/>
    <col min="16" max="16384" width="9.109375" style="10"/>
  </cols>
  <sheetData>
    <row r="1" spans="1:15" s="11" customFormat="1" ht="26.25" customHeight="1" x14ac:dyDescent="0.4">
      <c r="A1" s="628"/>
      <c r="B1" s="590" t="s">
        <v>206</v>
      </c>
      <c r="C1" s="610"/>
      <c r="D1" s="610"/>
      <c r="E1" s="610"/>
      <c r="F1" s="610"/>
      <c r="G1" s="610"/>
      <c r="H1" s="610"/>
      <c r="I1" s="610"/>
      <c r="J1" s="610"/>
      <c r="K1" s="610"/>
      <c r="L1" s="610"/>
      <c r="M1" s="610"/>
      <c r="N1" s="610"/>
      <c r="O1" s="628"/>
    </row>
    <row r="2" spans="1:15" ht="15.6" x14ac:dyDescent="0.3">
      <c r="A2" s="300"/>
      <c r="B2" s="635" t="s">
        <v>29</v>
      </c>
      <c r="C2" s="252"/>
      <c r="D2" s="252"/>
      <c r="E2" s="252"/>
      <c r="F2" s="252"/>
      <c r="G2" s="252"/>
      <c r="H2" s="252"/>
      <c r="I2" s="252"/>
      <c r="J2" s="296"/>
      <c r="K2" s="630" t="s">
        <v>75</v>
      </c>
      <c r="L2" s="631"/>
      <c r="M2" s="632" t="s">
        <v>73</v>
      </c>
      <c r="N2" s="280"/>
      <c r="O2" s="300"/>
    </row>
    <row r="3" spans="1:15" ht="26.25" customHeight="1" x14ac:dyDescent="0.25">
      <c r="A3" s="300"/>
      <c r="B3" s="518" t="s">
        <v>174</v>
      </c>
      <c r="C3" s="448"/>
      <c r="D3" s="448"/>
      <c r="E3" s="448"/>
      <c r="F3" s="448"/>
      <c r="G3" s="448"/>
      <c r="H3" s="448"/>
      <c r="I3" s="448"/>
      <c r="J3" s="449"/>
      <c r="K3" s="551">
        <f>'T&amp;B'!$B$17</f>
        <v>0</v>
      </c>
      <c r="L3" s="634"/>
      <c r="M3" s="358"/>
      <c r="N3" s="633"/>
      <c r="O3" s="300"/>
    </row>
    <row r="4" spans="1:15" s="11" customFormat="1" ht="9" customHeight="1" thickBot="1" x14ac:dyDescent="0.3">
      <c r="A4" s="628"/>
      <c r="B4" s="598"/>
      <c r="C4" s="599"/>
      <c r="D4" s="599"/>
      <c r="E4" s="599"/>
      <c r="F4" s="599"/>
      <c r="G4" s="599"/>
      <c r="H4" s="599"/>
      <c r="I4" s="599"/>
      <c r="J4" s="599"/>
      <c r="K4" s="599"/>
      <c r="L4" s="599"/>
      <c r="M4" s="599"/>
      <c r="N4" s="600"/>
      <c r="O4" s="300"/>
    </row>
    <row r="5" spans="1:15" ht="16.8" thickTop="1" thickBot="1" x14ac:dyDescent="0.35">
      <c r="A5" s="300"/>
      <c r="B5" s="372"/>
      <c r="C5" s="611"/>
      <c r="D5" s="613" t="s">
        <v>76</v>
      </c>
      <c r="E5" s="614"/>
      <c r="F5" s="614"/>
      <c r="G5" s="614"/>
      <c r="H5" s="614"/>
      <c r="I5" s="614"/>
      <c r="J5" s="614"/>
      <c r="K5" s="614"/>
      <c r="L5" s="614"/>
      <c r="M5" s="615"/>
      <c r="N5" s="596"/>
      <c r="O5" s="300"/>
    </row>
    <row r="6" spans="1:15" ht="15.6" thickTop="1" x14ac:dyDescent="0.25">
      <c r="A6" s="300"/>
      <c r="B6" s="372"/>
      <c r="C6" s="611"/>
      <c r="D6" s="612"/>
      <c r="E6" s="257"/>
      <c r="F6" s="257"/>
      <c r="G6" s="257"/>
      <c r="H6" s="257"/>
      <c r="I6" s="257"/>
      <c r="J6" s="257"/>
      <c r="K6" s="257"/>
      <c r="L6" s="257"/>
      <c r="M6" s="611"/>
      <c r="N6" s="597"/>
      <c r="O6" s="300"/>
    </row>
    <row r="7" spans="1:15" x14ac:dyDescent="0.25">
      <c r="A7" s="300"/>
      <c r="B7" s="372"/>
      <c r="C7" s="611"/>
      <c r="D7" s="601"/>
      <c r="E7" s="602"/>
      <c r="F7" s="602"/>
      <c r="G7" s="602"/>
      <c r="H7" s="603"/>
      <c r="I7" s="300"/>
      <c r="J7" s="593"/>
      <c r="K7" s="25" t="s">
        <v>78</v>
      </c>
      <c r="L7" s="116" t="s">
        <v>79</v>
      </c>
      <c r="M7" s="31" t="s">
        <v>80</v>
      </c>
      <c r="N7" s="597"/>
      <c r="O7" s="300"/>
    </row>
    <row r="8" spans="1:15" x14ac:dyDescent="0.25">
      <c r="A8" s="300"/>
      <c r="B8" s="372"/>
      <c r="C8" s="611"/>
      <c r="D8" s="604"/>
      <c r="E8" s="300"/>
      <c r="F8" s="300"/>
      <c r="G8" s="300"/>
      <c r="H8" s="300"/>
      <c r="I8" s="300"/>
      <c r="J8" s="257"/>
      <c r="K8" s="24" t="s">
        <v>82</v>
      </c>
      <c r="L8" s="28">
        <v>25</v>
      </c>
      <c r="M8" s="125" t="str">
        <f>IF($I$9=0,"",SUM(L8/$I$9))</f>
        <v/>
      </c>
      <c r="N8" s="597"/>
      <c r="O8" s="300"/>
    </row>
    <row r="9" spans="1:15" ht="15.6" x14ac:dyDescent="0.3">
      <c r="A9" s="300"/>
      <c r="B9" s="372"/>
      <c r="C9" s="611"/>
      <c r="D9" s="616" t="s">
        <v>47</v>
      </c>
      <c r="E9" s="617"/>
      <c r="F9" s="617"/>
      <c r="G9" s="617"/>
      <c r="H9" s="618"/>
      <c r="I9" s="109"/>
      <c r="J9" s="257"/>
      <c r="K9" s="26" t="s">
        <v>7</v>
      </c>
      <c r="L9" s="29">
        <v>35</v>
      </c>
      <c r="M9" s="125" t="str">
        <f>IF($I$9=0,"",SUM(L9/$I$9))</f>
        <v/>
      </c>
      <c r="N9" s="597"/>
      <c r="O9" s="300"/>
    </row>
    <row r="10" spans="1:15" x14ac:dyDescent="0.25">
      <c r="A10" s="300"/>
      <c r="B10" s="372"/>
      <c r="C10" s="611"/>
      <c r="D10" s="604"/>
      <c r="E10" s="257"/>
      <c r="F10" s="257"/>
      <c r="G10" s="257"/>
      <c r="H10" s="257"/>
      <c r="I10" s="252"/>
      <c r="J10" s="257"/>
      <c r="K10" s="24" t="s">
        <v>20</v>
      </c>
      <c r="L10" s="28">
        <v>50</v>
      </c>
      <c r="M10" s="125" t="str">
        <f>IF($I$9=0,"",SUM(L10/$I$9))</f>
        <v/>
      </c>
      <c r="N10" s="597"/>
      <c r="O10" s="300"/>
    </row>
    <row r="11" spans="1:15" x14ac:dyDescent="0.25">
      <c r="A11" s="300"/>
      <c r="B11" s="372"/>
      <c r="C11" s="611"/>
      <c r="D11" s="604"/>
      <c r="E11" s="257"/>
      <c r="F11" s="257"/>
      <c r="G11" s="257"/>
      <c r="H11" s="257"/>
      <c r="I11" s="257"/>
      <c r="J11" s="257"/>
      <c r="K11" s="27" t="s">
        <v>21</v>
      </c>
      <c r="L11" s="30">
        <v>400</v>
      </c>
      <c r="M11" s="125" t="str">
        <f>IF($I$9=0,"",SUM(L11/$I$9))</f>
        <v/>
      </c>
      <c r="N11" s="597"/>
      <c r="O11" s="300"/>
    </row>
    <row r="12" spans="1:15" ht="15.6" thickBot="1" x14ac:dyDescent="0.3">
      <c r="A12" s="300"/>
      <c r="B12" s="372"/>
      <c r="C12" s="611"/>
      <c r="D12" s="605"/>
      <c r="E12" s="592"/>
      <c r="F12" s="592"/>
      <c r="G12" s="592"/>
      <c r="H12" s="592"/>
      <c r="I12" s="592"/>
      <c r="J12" s="592"/>
      <c r="K12" s="594"/>
      <c r="L12" s="594"/>
      <c r="M12" s="595"/>
      <c r="N12" s="597"/>
      <c r="O12" s="300"/>
    </row>
    <row r="13" spans="1:15" ht="13.8" thickTop="1" x14ac:dyDescent="0.25">
      <c r="A13" s="300"/>
      <c r="B13" s="372"/>
      <c r="C13" s="257"/>
      <c r="D13" s="257"/>
      <c r="E13" s="257"/>
      <c r="F13" s="257"/>
      <c r="G13" s="257"/>
      <c r="H13" s="257"/>
      <c r="I13" s="257"/>
      <c r="J13" s="257"/>
      <c r="K13" s="257"/>
      <c r="L13" s="257"/>
      <c r="M13" s="257"/>
      <c r="N13" s="274"/>
      <c r="O13" s="300"/>
    </row>
    <row r="14" spans="1:15" ht="19.5" customHeight="1" x14ac:dyDescent="0.25">
      <c r="A14" s="300"/>
      <c r="B14" s="624" t="s">
        <v>8</v>
      </c>
      <c r="C14" s="279"/>
      <c r="D14" s="279"/>
      <c r="E14" s="279"/>
      <c r="F14" s="279"/>
      <c r="G14" s="279"/>
      <c r="H14" s="280"/>
      <c r="I14" s="625" t="s">
        <v>77</v>
      </c>
      <c r="J14" s="585" t="s">
        <v>22</v>
      </c>
      <c r="K14" s="607" t="s">
        <v>16</v>
      </c>
      <c r="L14" s="572" t="s">
        <v>17</v>
      </c>
      <c r="M14" s="572" t="s">
        <v>204</v>
      </c>
      <c r="N14" s="572" t="s">
        <v>205</v>
      </c>
      <c r="O14" s="300"/>
    </row>
    <row r="15" spans="1:15" ht="34.5" customHeight="1" x14ac:dyDescent="0.25">
      <c r="A15" s="300"/>
      <c r="B15" s="187" t="s">
        <v>62</v>
      </c>
      <c r="C15" s="622" t="s">
        <v>23</v>
      </c>
      <c r="D15" s="623"/>
      <c r="E15" s="623"/>
      <c r="F15" s="623"/>
      <c r="G15" s="623"/>
      <c r="H15" s="623"/>
      <c r="I15" s="626"/>
      <c r="J15" s="621"/>
      <c r="K15" s="608"/>
      <c r="L15" s="609"/>
      <c r="M15" s="606"/>
      <c r="N15" s="606"/>
      <c r="O15" s="300"/>
    </row>
    <row r="16" spans="1:15" ht="33.75" customHeight="1" x14ac:dyDescent="0.3">
      <c r="A16" s="300"/>
      <c r="B16" s="158"/>
      <c r="C16" s="619"/>
      <c r="D16" s="620"/>
      <c r="E16" s="620"/>
      <c r="F16" s="620"/>
      <c r="G16" s="620"/>
      <c r="H16" s="620"/>
      <c r="I16" s="113"/>
      <c r="J16" s="14"/>
      <c r="K16" s="15"/>
      <c r="L16" s="127">
        <f t="shared" ref="L16:L41" si="0">SUM(J16-K16)</f>
        <v>0</v>
      </c>
      <c r="M16" s="128">
        <f>SUM(I16*K16)</f>
        <v>0</v>
      </c>
      <c r="N16" s="128">
        <f>SUM(I16*L16)</f>
        <v>0</v>
      </c>
      <c r="O16" s="300"/>
    </row>
    <row r="17" spans="1:15" ht="33.75" customHeight="1" x14ac:dyDescent="0.3">
      <c r="A17" s="300"/>
      <c r="B17" s="158"/>
      <c r="C17" s="619"/>
      <c r="D17" s="620"/>
      <c r="E17" s="620"/>
      <c r="F17" s="620"/>
      <c r="G17" s="620"/>
      <c r="H17" s="620"/>
      <c r="I17" s="113"/>
      <c r="J17" s="14"/>
      <c r="K17" s="15"/>
      <c r="L17" s="127">
        <f t="shared" si="0"/>
        <v>0</v>
      </c>
      <c r="M17" s="128">
        <f>SUM(I17*K17)</f>
        <v>0</v>
      </c>
      <c r="N17" s="128">
        <f t="shared" ref="N17:N41" si="1">SUM(I17*L17)</f>
        <v>0</v>
      </c>
      <c r="O17" s="300"/>
    </row>
    <row r="18" spans="1:15" ht="33.75" customHeight="1" x14ac:dyDescent="0.3">
      <c r="A18" s="300"/>
      <c r="B18" s="158"/>
      <c r="C18" s="619"/>
      <c r="D18" s="620"/>
      <c r="E18" s="620"/>
      <c r="F18" s="620"/>
      <c r="G18" s="620"/>
      <c r="H18" s="620"/>
      <c r="I18" s="113"/>
      <c r="J18" s="14"/>
      <c r="K18" s="15"/>
      <c r="L18" s="127">
        <f t="shared" si="0"/>
        <v>0</v>
      </c>
      <c r="M18" s="128">
        <f t="shared" ref="M18:M41" si="2">SUM(I18*K18)</f>
        <v>0</v>
      </c>
      <c r="N18" s="128">
        <f t="shared" si="1"/>
        <v>0</v>
      </c>
      <c r="O18" s="300"/>
    </row>
    <row r="19" spans="1:15" ht="33.75" customHeight="1" x14ac:dyDescent="0.3">
      <c r="A19" s="300"/>
      <c r="B19" s="158"/>
      <c r="C19" s="619"/>
      <c r="D19" s="620"/>
      <c r="E19" s="620"/>
      <c r="F19" s="620"/>
      <c r="G19" s="620"/>
      <c r="H19" s="620"/>
      <c r="I19" s="113"/>
      <c r="J19" s="14"/>
      <c r="K19" s="15"/>
      <c r="L19" s="127">
        <f t="shared" si="0"/>
        <v>0</v>
      </c>
      <c r="M19" s="128">
        <f t="shared" si="2"/>
        <v>0</v>
      </c>
      <c r="N19" s="128">
        <f t="shared" si="1"/>
        <v>0</v>
      </c>
      <c r="O19" s="300"/>
    </row>
    <row r="20" spans="1:15" ht="33.75" customHeight="1" x14ac:dyDescent="0.3">
      <c r="A20" s="300"/>
      <c r="B20" s="158"/>
      <c r="C20" s="619"/>
      <c r="D20" s="620"/>
      <c r="E20" s="620"/>
      <c r="F20" s="620"/>
      <c r="G20" s="620"/>
      <c r="H20" s="620"/>
      <c r="I20" s="113"/>
      <c r="J20" s="14"/>
      <c r="K20" s="15"/>
      <c r="L20" s="127">
        <f t="shared" si="0"/>
        <v>0</v>
      </c>
      <c r="M20" s="128">
        <f t="shared" si="2"/>
        <v>0</v>
      </c>
      <c r="N20" s="128">
        <f t="shared" si="1"/>
        <v>0</v>
      </c>
      <c r="O20" s="300"/>
    </row>
    <row r="21" spans="1:15" ht="33.75" customHeight="1" x14ac:dyDescent="0.3">
      <c r="A21" s="300"/>
      <c r="B21" s="158"/>
      <c r="C21" s="619"/>
      <c r="D21" s="620"/>
      <c r="E21" s="620"/>
      <c r="F21" s="620"/>
      <c r="G21" s="620"/>
      <c r="H21" s="620"/>
      <c r="I21" s="113"/>
      <c r="J21" s="14"/>
      <c r="K21" s="15"/>
      <c r="L21" s="127">
        <f t="shared" si="0"/>
        <v>0</v>
      </c>
      <c r="M21" s="128">
        <f t="shared" si="2"/>
        <v>0</v>
      </c>
      <c r="N21" s="128">
        <f t="shared" si="1"/>
        <v>0</v>
      </c>
      <c r="O21" s="300"/>
    </row>
    <row r="22" spans="1:15" ht="33.75" customHeight="1" x14ac:dyDescent="0.3">
      <c r="A22" s="300"/>
      <c r="B22" s="158"/>
      <c r="C22" s="619"/>
      <c r="D22" s="620"/>
      <c r="E22" s="620"/>
      <c r="F22" s="620"/>
      <c r="G22" s="620"/>
      <c r="H22" s="620"/>
      <c r="I22" s="113"/>
      <c r="J22" s="14"/>
      <c r="K22" s="15"/>
      <c r="L22" s="127">
        <f t="shared" si="0"/>
        <v>0</v>
      </c>
      <c r="M22" s="128">
        <f t="shared" si="2"/>
        <v>0</v>
      </c>
      <c r="N22" s="128">
        <f t="shared" si="1"/>
        <v>0</v>
      </c>
      <c r="O22" s="300"/>
    </row>
    <row r="23" spans="1:15" ht="33.75" customHeight="1" x14ac:dyDescent="0.3">
      <c r="A23" s="300"/>
      <c r="B23" s="158"/>
      <c r="C23" s="619"/>
      <c r="D23" s="620"/>
      <c r="E23" s="620"/>
      <c r="F23" s="620"/>
      <c r="G23" s="620"/>
      <c r="H23" s="620"/>
      <c r="I23" s="113"/>
      <c r="J23" s="14"/>
      <c r="K23" s="15"/>
      <c r="L23" s="127">
        <f t="shared" si="0"/>
        <v>0</v>
      </c>
      <c r="M23" s="128">
        <f t="shared" si="2"/>
        <v>0</v>
      </c>
      <c r="N23" s="128">
        <f t="shared" si="1"/>
        <v>0</v>
      </c>
      <c r="O23" s="300"/>
    </row>
    <row r="24" spans="1:15" ht="33.75" customHeight="1" x14ac:dyDescent="0.3">
      <c r="A24" s="300"/>
      <c r="B24" s="158"/>
      <c r="C24" s="619"/>
      <c r="D24" s="620"/>
      <c r="E24" s="620"/>
      <c r="F24" s="620"/>
      <c r="G24" s="620"/>
      <c r="H24" s="620"/>
      <c r="I24" s="113"/>
      <c r="J24" s="14"/>
      <c r="K24" s="15"/>
      <c r="L24" s="127">
        <f t="shared" si="0"/>
        <v>0</v>
      </c>
      <c r="M24" s="128">
        <f t="shared" si="2"/>
        <v>0</v>
      </c>
      <c r="N24" s="128">
        <f t="shared" si="1"/>
        <v>0</v>
      </c>
      <c r="O24" s="300"/>
    </row>
    <row r="25" spans="1:15" ht="33.75" customHeight="1" x14ac:dyDescent="0.3">
      <c r="A25" s="300"/>
      <c r="B25" s="158"/>
      <c r="C25" s="619"/>
      <c r="D25" s="620"/>
      <c r="E25" s="620"/>
      <c r="F25" s="620"/>
      <c r="G25" s="620"/>
      <c r="H25" s="620"/>
      <c r="I25" s="113"/>
      <c r="J25" s="14"/>
      <c r="K25" s="15"/>
      <c r="L25" s="127">
        <f t="shared" si="0"/>
        <v>0</v>
      </c>
      <c r="M25" s="128">
        <f t="shared" si="2"/>
        <v>0</v>
      </c>
      <c r="N25" s="128">
        <f t="shared" si="1"/>
        <v>0</v>
      </c>
      <c r="O25" s="300"/>
    </row>
    <row r="26" spans="1:15" ht="33.75" customHeight="1" x14ac:dyDescent="0.3">
      <c r="A26" s="300"/>
      <c r="B26" s="158"/>
      <c r="C26" s="619"/>
      <c r="D26" s="620"/>
      <c r="E26" s="620"/>
      <c r="F26" s="620"/>
      <c r="G26" s="620"/>
      <c r="H26" s="620"/>
      <c r="I26" s="113"/>
      <c r="J26" s="14"/>
      <c r="K26" s="15"/>
      <c r="L26" s="127">
        <f t="shared" si="0"/>
        <v>0</v>
      </c>
      <c r="M26" s="128">
        <f t="shared" si="2"/>
        <v>0</v>
      </c>
      <c r="N26" s="128">
        <f t="shared" si="1"/>
        <v>0</v>
      </c>
      <c r="O26" s="300"/>
    </row>
    <row r="27" spans="1:15" ht="33.75" customHeight="1" x14ac:dyDescent="0.3">
      <c r="A27" s="300"/>
      <c r="B27" s="158"/>
      <c r="C27" s="619"/>
      <c r="D27" s="620"/>
      <c r="E27" s="620"/>
      <c r="F27" s="620"/>
      <c r="G27" s="620"/>
      <c r="H27" s="620"/>
      <c r="I27" s="113"/>
      <c r="J27" s="14"/>
      <c r="K27" s="15"/>
      <c r="L27" s="127">
        <f t="shared" si="0"/>
        <v>0</v>
      </c>
      <c r="M27" s="128">
        <f t="shared" si="2"/>
        <v>0</v>
      </c>
      <c r="N27" s="128">
        <f t="shared" si="1"/>
        <v>0</v>
      </c>
      <c r="O27" s="300"/>
    </row>
    <row r="28" spans="1:15" ht="33.75" customHeight="1" x14ac:dyDescent="0.3">
      <c r="A28" s="300"/>
      <c r="B28" s="158"/>
      <c r="C28" s="619"/>
      <c r="D28" s="620"/>
      <c r="E28" s="620"/>
      <c r="F28" s="620"/>
      <c r="G28" s="620"/>
      <c r="H28" s="620"/>
      <c r="I28" s="113"/>
      <c r="J28" s="14"/>
      <c r="K28" s="15"/>
      <c r="L28" s="127">
        <f t="shared" si="0"/>
        <v>0</v>
      </c>
      <c r="M28" s="128">
        <f t="shared" si="2"/>
        <v>0</v>
      </c>
      <c r="N28" s="128">
        <f t="shared" si="1"/>
        <v>0</v>
      </c>
      <c r="O28" s="300"/>
    </row>
    <row r="29" spans="1:15" ht="33.75" customHeight="1" x14ac:dyDescent="0.3">
      <c r="A29" s="300"/>
      <c r="B29" s="158"/>
      <c r="C29" s="619"/>
      <c r="D29" s="620"/>
      <c r="E29" s="620"/>
      <c r="F29" s="620"/>
      <c r="G29" s="620"/>
      <c r="H29" s="620"/>
      <c r="I29" s="113"/>
      <c r="J29" s="14"/>
      <c r="K29" s="15"/>
      <c r="L29" s="127">
        <f t="shared" si="0"/>
        <v>0</v>
      </c>
      <c r="M29" s="128">
        <f t="shared" si="2"/>
        <v>0</v>
      </c>
      <c r="N29" s="128">
        <f t="shared" si="1"/>
        <v>0</v>
      </c>
      <c r="O29" s="300"/>
    </row>
    <row r="30" spans="1:15" ht="33.75" customHeight="1" x14ac:dyDescent="0.3">
      <c r="A30" s="300"/>
      <c r="B30" s="158"/>
      <c r="C30" s="619"/>
      <c r="D30" s="620"/>
      <c r="E30" s="620"/>
      <c r="F30" s="620"/>
      <c r="G30" s="620"/>
      <c r="H30" s="620"/>
      <c r="I30" s="113"/>
      <c r="J30" s="14"/>
      <c r="K30" s="15"/>
      <c r="L30" s="127">
        <f t="shared" si="0"/>
        <v>0</v>
      </c>
      <c r="M30" s="128">
        <f t="shared" si="2"/>
        <v>0</v>
      </c>
      <c r="N30" s="128">
        <f t="shared" si="1"/>
        <v>0</v>
      </c>
      <c r="O30" s="300"/>
    </row>
    <row r="31" spans="1:15" ht="33.75" customHeight="1" x14ac:dyDescent="0.3">
      <c r="A31" s="300"/>
      <c r="B31" s="158"/>
      <c r="C31" s="619"/>
      <c r="D31" s="620"/>
      <c r="E31" s="620"/>
      <c r="F31" s="620"/>
      <c r="G31" s="620"/>
      <c r="H31" s="620"/>
      <c r="I31" s="113"/>
      <c r="J31" s="14"/>
      <c r="K31" s="15"/>
      <c r="L31" s="127">
        <f t="shared" si="0"/>
        <v>0</v>
      </c>
      <c r="M31" s="128">
        <f t="shared" si="2"/>
        <v>0</v>
      </c>
      <c r="N31" s="128">
        <f t="shared" si="1"/>
        <v>0</v>
      </c>
      <c r="O31" s="300"/>
    </row>
    <row r="32" spans="1:15" ht="33.75" customHeight="1" x14ac:dyDescent="0.3">
      <c r="A32" s="300"/>
      <c r="B32" s="158"/>
      <c r="C32" s="619"/>
      <c r="D32" s="620"/>
      <c r="E32" s="620"/>
      <c r="F32" s="620"/>
      <c r="G32" s="620"/>
      <c r="H32" s="620"/>
      <c r="I32" s="113"/>
      <c r="J32" s="14"/>
      <c r="K32" s="15"/>
      <c r="L32" s="127">
        <f t="shared" si="0"/>
        <v>0</v>
      </c>
      <c r="M32" s="128">
        <f t="shared" si="2"/>
        <v>0</v>
      </c>
      <c r="N32" s="128">
        <f t="shared" si="1"/>
        <v>0</v>
      </c>
      <c r="O32" s="300"/>
    </row>
    <row r="33" spans="1:15" ht="33.75" customHeight="1" x14ac:dyDescent="0.3">
      <c r="A33" s="300"/>
      <c r="B33" s="158"/>
      <c r="C33" s="619"/>
      <c r="D33" s="620"/>
      <c r="E33" s="620"/>
      <c r="F33" s="620"/>
      <c r="G33" s="620"/>
      <c r="H33" s="620"/>
      <c r="I33" s="113"/>
      <c r="J33" s="14"/>
      <c r="K33" s="15"/>
      <c r="L33" s="127">
        <f t="shared" si="0"/>
        <v>0</v>
      </c>
      <c r="M33" s="128">
        <f t="shared" si="2"/>
        <v>0</v>
      </c>
      <c r="N33" s="128">
        <f t="shared" si="1"/>
        <v>0</v>
      </c>
      <c r="O33" s="300"/>
    </row>
    <row r="34" spans="1:15" ht="33.75" customHeight="1" x14ac:dyDescent="0.3">
      <c r="A34" s="300"/>
      <c r="B34" s="158"/>
      <c r="C34" s="619"/>
      <c r="D34" s="620"/>
      <c r="E34" s="620"/>
      <c r="F34" s="620"/>
      <c r="G34" s="620"/>
      <c r="H34" s="620"/>
      <c r="I34" s="113"/>
      <c r="J34" s="14"/>
      <c r="K34" s="15"/>
      <c r="L34" s="127">
        <f t="shared" si="0"/>
        <v>0</v>
      </c>
      <c r="M34" s="128">
        <f t="shared" si="2"/>
        <v>0</v>
      </c>
      <c r="N34" s="128">
        <f t="shared" si="1"/>
        <v>0</v>
      </c>
      <c r="O34" s="300"/>
    </row>
    <row r="35" spans="1:15" ht="33.75" customHeight="1" x14ac:dyDescent="0.3">
      <c r="A35" s="300"/>
      <c r="B35" s="158"/>
      <c r="C35" s="619"/>
      <c r="D35" s="620"/>
      <c r="E35" s="620"/>
      <c r="F35" s="620"/>
      <c r="G35" s="620"/>
      <c r="H35" s="620"/>
      <c r="I35" s="113"/>
      <c r="J35" s="14"/>
      <c r="K35" s="15"/>
      <c r="L35" s="127">
        <f t="shared" si="0"/>
        <v>0</v>
      </c>
      <c r="M35" s="128">
        <f t="shared" si="2"/>
        <v>0</v>
      </c>
      <c r="N35" s="128">
        <f t="shared" si="1"/>
        <v>0</v>
      </c>
      <c r="O35" s="300"/>
    </row>
    <row r="36" spans="1:15" ht="33.75" customHeight="1" x14ac:dyDescent="0.3">
      <c r="A36" s="300"/>
      <c r="B36" s="158"/>
      <c r="C36" s="619"/>
      <c r="D36" s="620"/>
      <c r="E36" s="620"/>
      <c r="F36" s="620"/>
      <c r="G36" s="620"/>
      <c r="H36" s="620"/>
      <c r="I36" s="113"/>
      <c r="J36" s="14"/>
      <c r="K36" s="15"/>
      <c r="L36" s="127">
        <f t="shared" si="0"/>
        <v>0</v>
      </c>
      <c r="M36" s="128">
        <f t="shared" si="2"/>
        <v>0</v>
      </c>
      <c r="N36" s="128">
        <f t="shared" si="1"/>
        <v>0</v>
      </c>
      <c r="O36" s="300"/>
    </row>
    <row r="37" spans="1:15" ht="33.75" customHeight="1" x14ac:dyDescent="0.3">
      <c r="A37" s="300"/>
      <c r="B37" s="158"/>
      <c r="C37" s="619"/>
      <c r="D37" s="620"/>
      <c r="E37" s="620"/>
      <c r="F37" s="620"/>
      <c r="G37" s="620"/>
      <c r="H37" s="620"/>
      <c r="I37" s="113"/>
      <c r="J37" s="14"/>
      <c r="K37" s="15"/>
      <c r="L37" s="127">
        <f t="shared" si="0"/>
        <v>0</v>
      </c>
      <c r="M37" s="128">
        <f t="shared" si="2"/>
        <v>0</v>
      </c>
      <c r="N37" s="128">
        <f t="shared" si="1"/>
        <v>0</v>
      </c>
      <c r="O37" s="300"/>
    </row>
    <row r="38" spans="1:15" ht="33.75" customHeight="1" x14ac:dyDescent="0.3">
      <c r="A38" s="300"/>
      <c r="B38" s="158"/>
      <c r="C38" s="619"/>
      <c r="D38" s="620"/>
      <c r="E38" s="620"/>
      <c r="F38" s="620"/>
      <c r="G38" s="620"/>
      <c r="H38" s="620"/>
      <c r="I38" s="113"/>
      <c r="J38" s="14"/>
      <c r="K38" s="15"/>
      <c r="L38" s="127">
        <f t="shared" si="0"/>
        <v>0</v>
      </c>
      <c r="M38" s="128">
        <f t="shared" si="2"/>
        <v>0</v>
      </c>
      <c r="N38" s="128">
        <f t="shared" si="1"/>
        <v>0</v>
      </c>
      <c r="O38" s="300"/>
    </row>
    <row r="39" spans="1:15" ht="33.75" customHeight="1" x14ac:dyDescent="0.3">
      <c r="A39" s="300"/>
      <c r="B39" s="158"/>
      <c r="C39" s="619"/>
      <c r="D39" s="620"/>
      <c r="E39" s="620"/>
      <c r="F39" s="620"/>
      <c r="G39" s="620"/>
      <c r="H39" s="620"/>
      <c r="I39" s="113"/>
      <c r="J39" s="14"/>
      <c r="K39" s="15"/>
      <c r="L39" s="127">
        <f t="shared" si="0"/>
        <v>0</v>
      </c>
      <c r="M39" s="128">
        <f t="shared" si="2"/>
        <v>0</v>
      </c>
      <c r="N39" s="128">
        <f t="shared" si="1"/>
        <v>0</v>
      </c>
      <c r="O39" s="300"/>
    </row>
    <row r="40" spans="1:15" ht="33.75" customHeight="1" x14ac:dyDescent="0.3">
      <c r="A40" s="300"/>
      <c r="B40" s="158"/>
      <c r="C40" s="619"/>
      <c r="D40" s="620"/>
      <c r="E40" s="620"/>
      <c r="F40" s="620"/>
      <c r="G40" s="620"/>
      <c r="H40" s="620"/>
      <c r="I40" s="113"/>
      <c r="J40" s="14"/>
      <c r="K40" s="15"/>
      <c r="L40" s="127">
        <f t="shared" si="0"/>
        <v>0</v>
      </c>
      <c r="M40" s="128">
        <f t="shared" si="2"/>
        <v>0</v>
      </c>
      <c r="N40" s="128">
        <f t="shared" si="1"/>
        <v>0</v>
      </c>
      <c r="O40" s="300"/>
    </row>
    <row r="41" spans="1:15" ht="33.75" customHeight="1" thickBot="1" x14ac:dyDescent="0.35">
      <c r="A41" s="300"/>
      <c r="B41" s="159"/>
      <c r="C41" s="619"/>
      <c r="D41" s="620"/>
      <c r="E41" s="620"/>
      <c r="F41" s="620"/>
      <c r="G41" s="620"/>
      <c r="H41" s="620"/>
      <c r="I41" s="114"/>
      <c r="J41" s="103"/>
      <c r="K41" s="104"/>
      <c r="L41" s="129">
        <f t="shared" si="0"/>
        <v>0</v>
      </c>
      <c r="M41" s="130">
        <f t="shared" si="2"/>
        <v>0</v>
      </c>
      <c r="N41" s="130">
        <f t="shared" si="1"/>
        <v>0</v>
      </c>
      <c r="O41" s="300"/>
    </row>
    <row r="42" spans="1:15" ht="25.5" customHeight="1" thickTop="1" thickBot="1" x14ac:dyDescent="0.35">
      <c r="A42" s="300"/>
      <c r="B42" s="102"/>
      <c r="C42" s="587" t="s">
        <v>10</v>
      </c>
      <c r="D42" s="592"/>
      <c r="E42" s="592"/>
      <c r="F42" s="592"/>
      <c r="G42" s="592"/>
      <c r="H42" s="627"/>
      <c r="I42" s="115"/>
      <c r="J42" s="106">
        <f>SUM(J16:J41)</f>
        <v>0</v>
      </c>
      <c r="K42" s="107">
        <f>SUM(K16:K41)</f>
        <v>0</v>
      </c>
      <c r="L42" s="131">
        <f>SUM(L16:L41)</f>
        <v>0</v>
      </c>
      <c r="M42" s="133">
        <f>SUM(M16:M41)</f>
        <v>0</v>
      </c>
      <c r="N42" s="133">
        <f>SUM(N16:N41)</f>
        <v>0</v>
      </c>
      <c r="O42" s="300"/>
    </row>
    <row r="43" spans="1:15" ht="13.8" thickTop="1" x14ac:dyDescent="0.25">
      <c r="A43" s="300"/>
      <c r="B43" s="629"/>
      <c r="C43" s="629"/>
      <c r="D43" s="629"/>
      <c r="E43" s="629"/>
      <c r="F43" s="629"/>
      <c r="G43" s="629"/>
      <c r="H43" s="629"/>
      <c r="I43" s="629"/>
      <c r="J43" s="629"/>
      <c r="K43" s="629"/>
      <c r="L43" s="629"/>
      <c r="M43" s="629"/>
      <c r="N43" s="629"/>
      <c r="O43" s="300"/>
    </row>
    <row r="44" spans="1:15" ht="5.25" customHeight="1" x14ac:dyDescent="0.25">
      <c r="A44" s="300"/>
      <c r="B44" s="16"/>
      <c r="C44" s="17"/>
      <c r="D44" s="17"/>
      <c r="E44" s="17"/>
      <c r="F44" s="17"/>
      <c r="G44" s="17"/>
      <c r="H44" s="17"/>
      <c r="I44" s="17"/>
      <c r="J44" s="17"/>
      <c r="K44" s="17"/>
      <c r="L44" s="17"/>
      <c r="M44" s="17"/>
      <c r="N44" s="18"/>
      <c r="O44" s="300"/>
    </row>
    <row r="45" spans="1:15" x14ac:dyDescent="0.25">
      <c r="A45" s="300"/>
      <c r="B45" s="76"/>
      <c r="C45" s="19"/>
      <c r="D45" s="77"/>
      <c r="E45" s="19"/>
      <c r="F45" s="19"/>
      <c r="G45" s="19"/>
      <c r="H45" s="19"/>
      <c r="I45" s="19"/>
      <c r="J45" s="19"/>
      <c r="K45" s="19"/>
      <c r="L45" s="19"/>
      <c r="M45" s="19"/>
      <c r="N45" s="20"/>
      <c r="O45" s="300"/>
    </row>
    <row r="46" spans="1:15" x14ac:dyDescent="0.25">
      <c r="A46" s="300"/>
      <c r="B46" s="76"/>
      <c r="C46" s="19"/>
      <c r="D46" s="77"/>
      <c r="E46" s="19"/>
      <c r="F46" s="19"/>
      <c r="G46" s="19"/>
      <c r="H46" s="19"/>
      <c r="I46" s="19"/>
      <c r="J46" s="19"/>
      <c r="K46" s="19"/>
      <c r="L46" s="19"/>
      <c r="M46" s="19"/>
      <c r="N46" s="20"/>
      <c r="O46" s="300"/>
    </row>
    <row r="47" spans="1:15" ht="6.75" customHeight="1" x14ac:dyDescent="0.25">
      <c r="A47" s="300"/>
      <c r="B47" s="21"/>
      <c r="C47" s="22"/>
      <c r="D47" s="22"/>
      <c r="E47" s="22"/>
      <c r="F47" s="22"/>
      <c r="G47" s="22"/>
      <c r="H47" s="22"/>
      <c r="I47" s="22"/>
      <c r="J47" s="22"/>
      <c r="K47" s="22"/>
      <c r="L47" s="22"/>
      <c r="M47" s="22"/>
      <c r="N47" s="23"/>
      <c r="O47" s="300"/>
    </row>
    <row r="48" spans="1:15" x14ac:dyDescent="0.25">
      <c r="A48" s="300"/>
      <c r="B48" s="300"/>
      <c r="C48" s="300"/>
      <c r="D48" s="300"/>
      <c r="E48" s="300"/>
      <c r="F48" s="300"/>
      <c r="G48" s="300"/>
      <c r="H48" s="300"/>
      <c r="I48" s="300"/>
      <c r="J48" s="300"/>
      <c r="K48" s="300"/>
      <c r="L48" s="300"/>
      <c r="M48" s="300"/>
      <c r="N48" s="300"/>
      <c r="O48" s="300"/>
    </row>
    <row r="49" spans="2:14" x14ac:dyDescent="0.25">
      <c r="B49" s="12"/>
      <c r="C49" s="12"/>
      <c r="D49" s="12"/>
      <c r="E49" s="12"/>
      <c r="F49" s="12"/>
      <c r="G49" s="12"/>
      <c r="H49" s="12"/>
      <c r="I49" s="12"/>
      <c r="J49" s="12"/>
      <c r="K49" s="12"/>
      <c r="L49" s="12"/>
      <c r="M49" s="12"/>
      <c r="N49" s="12"/>
    </row>
    <row r="50" spans="2:14" x14ac:dyDescent="0.25">
      <c r="C50" s="12"/>
      <c r="D50" s="12"/>
      <c r="E50" s="12"/>
      <c r="F50" s="12"/>
      <c r="G50" s="12"/>
      <c r="H50" s="12"/>
    </row>
  </sheetData>
  <sheetProtection formatCells="0" sort="0"/>
  <mergeCells count="58">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 ref="C37:H37"/>
    <mergeCell ref="C38:H38"/>
    <mergeCell ref="C39:H39"/>
    <mergeCell ref="C30:H30"/>
    <mergeCell ref="C31:H31"/>
    <mergeCell ref="C32:H32"/>
    <mergeCell ref="C33:H33"/>
    <mergeCell ref="C26:H26"/>
    <mergeCell ref="C27:H27"/>
    <mergeCell ref="C28:H28"/>
    <mergeCell ref="C29:H29"/>
    <mergeCell ref="C22:H22"/>
    <mergeCell ref="C23:H23"/>
    <mergeCell ref="C24:H24"/>
    <mergeCell ref="C25:H25"/>
    <mergeCell ref="C19:H19"/>
    <mergeCell ref="C20:H20"/>
    <mergeCell ref="C21:H21"/>
    <mergeCell ref="C18:H18"/>
    <mergeCell ref="C16:H16"/>
    <mergeCell ref="C17:H17"/>
    <mergeCell ref="J14:J15"/>
    <mergeCell ref="C15:H15"/>
    <mergeCell ref="B14:H14"/>
    <mergeCell ref="I14:I15"/>
    <mergeCell ref="N14:N15"/>
    <mergeCell ref="K14:K15"/>
    <mergeCell ref="L14:L15"/>
    <mergeCell ref="M14:M15"/>
    <mergeCell ref="B13:N13"/>
    <mergeCell ref="B1:N1"/>
    <mergeCell ref="B5:C12"/>
    <mergeCell ref="D6:M6"/>
    <mergeCell ref="D5:M5"/>
    <mergeCell ref="D9:H9"/>
    <mergeCell ref="I10:I12"/>
    <mergeCell ref="J7:J12"/>
    <mergeCell ref="K12:M12"/>
    <mergeCell ref="N5:N12"/>
    <mergeCell ref="B4:N4"/>
    <mergeCell ref="D7:I8"/>
    <mergeCell ref="D10:H12"/>
  </mergeCells>
  <phoneticPr fontId="2" type="noConversion"/>
  <dataValidations count="1">
    <dataValidation type="decimal" operator="greaterThanOrEqual" showInputMessage="1" showErrorMessage="1" sqref="I16">
      <formula1>0</formula1>
    </dataValidation>
  </dataValidations>
  <printOptions horizontalCentered="1" verticalCentered="1"/>
  <pageMargins left="0.25" right="0.25" top="0.25" bottom="0.5" header="0.5" footer="0.25"/>
  <headerFooter alignWithMargins="0">
    <oddFooter xml:space="preserve">&amp;C&amp;8EVP Finance Unlocked Exp Report WB 4/5/07 B. Vos </oddFooter>
  </headerFooter>
  <colBreaks count="1" manualBreakCount="1">
    <brk id="14" max="1048575" man="1"/>
  </colBreak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A1:N57"/>
  <sheetViews>
    <sheetView workbookViewId="0">
      <selection activeCell="A37" sqref="A37:N37"/>
    </sheetView>
  </sheetViews>
  <sheetFormatPr defaultColWidth="9.109375" defaultRowHeight="13.2" x14ac:dyDescent="0.25"/>
  <cols>
    <col min="1" max="13" width="9.109375" style="87"/>
    <col min="14" max="14" width="28" style="87" customWidth="1"/>
    <col min="15" max="16384" width="9.109375" style="87"/>
  </cols>
  <sheetData>
    <row r="1" spans="1:14" s="80" customFormat="1" ht="30" customHeight="1" x14ac:dyDescent="0.4">
      <c r="A1" s="636" t="s">
        <v>97</v>
      </c>
      <c r="B1" s="637"/>
      <c r="C1" s="637"/>
      <c r="D1" s="637"/>
      <c r="E1" s="637"/>
      <c r="F1" s="637"/>
      <c r="G1" s="637"/>
      <c r="H1" s="637"/>
      <c r="I1" s="637"/>
      <c r="J1" s="637"/>
      <c r="K1" s="637"/>
      <c r="L1" s="637"/>
      <c r="M1" s="637"/>
      <c r="N1" s="638"/>
    </row>
    <row r="2" spans="1:14" s="80" customFormat="1" ht="13.8" x14ac:dyDescent="0.3">
      <c r="A2" s="639" t="s">
        <v>52</v>
      </c>
      <c r="B2" s="640"/>
      <c r="C2" s="640"/>
      <c r="D2" s="640"/>
      <c r="E2" s="640"/>
      <c r="F2" s="640"/>
      <c r="G2" s="640"/>
      <c r="H2" s="640"/>
      <c r="I2" s="640"/>
      <c r="J2" s="640"/>
      <c r="K2" s="640"/>
      <c r="L2" s="640"/>
      <c r="M2" s="640"/>
      <c r="N2" s="641"/>
    </row>
    <row r="3" spans="1:14" s="80" customFormat="1" x14ac:dyDescent="0.25">
      <c r="A3" s="642" t="s">
        <v>174</v>
      </c>
      <c r="B3" s="643"/>
      <c r="C3" s="643"/>
      <c r="D3" s="643"/>
      <c r="E3" s="643"/>
      <c r="F3" s="643"/>
      <c r="G3" s="643"/>
      <c r="H3" s="643"/>
      <c r="I3" s="643"/>
      <c r="J3" s="643"/>
      <c r="K3" s="643"/>
      <c r="L3" s="643"/>
      <c r="M3" s="643"/>
      <c r="N3" s="644"/>
    </row>
    <row r="4" spans="1:14" s="82" customFormat="1" x14ac:dyDescent="0.25">
      <c r="A4" s="645"/>
      <c r="B4" s="216"/>
      <c r="C4" s="216"/>
      <c r="D4" s="216"/>
      <c r="E4" s="216"/>
      <c r="F4" s="216"/>
      <c r="G4" s="216"/>
      <c r="H4" s="216"/>
      <c r="I4" s="216"/>
      <c r="J4" s="216"/>
      <c r="K4" s="216"/>
      <c r="L4" s="216"/>
      <c r="M4" s="216"/>
      <c r="N4" s="216"/>
    </row>
    <row r="5" spans="1:14" s="83" customFormat="1" ht="15.6" x14ac:dyDescent="0.3">
      <c r="A5" s="648" t="s">
        <v>98</v>
      </c>
      <c r="B5" s="571"/>
      <c r="C5" s="571"/>
      <c r="D5" s="571"/>
      <c r="E5" s="571"/>
      <c r="F5" s="571"/>
      <c r="G5" s="571"/>
      <c r="H5" s="571"/>
      <c r="I5" s="571"/>
      <c r="J5" s="571"/>
      <c r="K5" s="571"/>
      <c r="L5" s="571"/>
      <c r="M5" s="571"/>
      <c r="N5" s="649"/>
    </row>
    <row r="6" spans="1:14" s="83" customFormat="1" ht="15" x14ac:dyDescent="0.25">
      <c r="A6" s="646"/>
      <c r="B6" s="216"/>
      <c r="C6" s="216"/>
      <c r="D6" s="216"/>
      <c r="E6" s="216"/>
      <c r="F6" s="216"/>
      <c r="G6" s="216"/>
      <c r="H6" s="216"/>
      <c r="I6" s="216"/>
      <c r="J6" s="216"/>
      <c r="K6" s="216"/>
      <c r="L6" s="216"/>
      <c r="M6" s="216"/>
      <c r="N6" s="216"/>
    </row>
    <row r="7" spans="1:14" s="83" customFormat="1" ht="15" x14ac:dyDescent="0.25">
      <c r="A7" s="647" t="s">
        <v>99</v>
      </c>
      <c r="B7" s="216"/>
      <c r="C7" s="216"/>
      <c r="D7" s="216"/>
      <c r="E7" s="216"/>
      <c r="F7" s="216"/>
      <c r="G7" s="216"/>
      <c r="H7" s="216"/>
      <c r="I7" s="216"/>
      <c r="J7" s="216"/>
      <c r="K7" s="216"/>
      <c r="L7" s="216"/>
      <c r="M7" s="216"/>
      <c r="N7" s="216"/>
    </row>
    <row r="8" spans="1:14" s="83" customFormat="1" ht="15" x14ac:dyDescent="0.25">
      <c r="A8" s="647" t="s">
        <v>100</v>
      </c>
      <c r="B8" s="216"/>
      <c r="C8" s="216"/>
      <c r="D8" s="216"/>
      <c r="E8" s="216"/>
      <c r="F8" s="216"/>
      <c r="G8" s="216"/>
      <c r="H8" s="216"/>
      <c r="I8" s="216"/>
      <c r="J8" s="216"/>
      <c r="K8" s="216"/>
      <c r="L8" s="216"/>
      <c r="M8" s="216"/>
      <c r="N8" s="216"/>
    </row>
    <row r="9" spans="1:14" s="83" customFormat="1" ht="15" x14ac:dyDescent="0.25">
      <c r="A9" s="646"/>
      <c r="B9" s="216"/>
      <c r="C9" s="216"/>
      <c r="D9" s="216"/>
      <c r="E9" s="216"/>
      <c r="F9" s="216"/>
      <c r="G9" s="216"/>
      <c r="H9" s="216"/>
      <c r="I9" s="216"/>
      <c r="J9" s="216"/>
      <c r="K9" s="216"/>
      <c r="L9" s="216"/>
      <c r="M9" s="216"/>
      <c r="N9" s="216"/>
    </row>
    <row r="10" spans="1:14" s="83" customFormat="1" ht="15" x14ac:dyDescent="0.25">
      <c r="A10" s="647" t="s">
        <v>126</v>
      </c>
      <c r="B10" s="216"/>
      <c r="C10" s="216"/>
      <c r="D10" s="216"/>
      <c r="E10" s="216"/>
      <c r="F10" s="216"/>
      <c r="G10" s="216"/>
      <c r="H10" s="216"/>
      <c r="I10" s="216"/>
      <c r="J10" s="216"/>
      <c r="K10" s="216"/>
      <c r="L10" s="216"/>
      <c r="M10" s="216"/>
      <c r="N10" s="216"/>
    </row>
    <row r="11" spans="1:14" s="83" customFormat="1" ht="15" x14ac:dyDescent="0.25">
      <c r="A11" s="647" t="s">
        <v>127</v>
      </c>
      <c r="B11" s="216"/>
      <c r="C11" s="216"/>
      <c r="D11" s="216"/>
      <c r="E11" s="216"/>
      <c r="F11" s="216"/>
      <c r="G11" s="216"/>
      <c r="H11" s="216"/>
      <c r="I11" s="216"/>
      <c r="J11" s="216"/>
      <c r="K11" s="216"/>
      <c r="L11" s="216"/>
      <c r="M11" s="216"/>
      <c r="N11" s="216"/>
    </row>
    <row r="12" spans="1:14" s="83" customFormat="1" ht="15" x14ac:dyDescent="0.25">
      <c r="A12" s="646"/>
      <c r="B12" s="216"/>
      <c r="C12" s="216"/>
      <c r="D12" s="216"/>
      <c r="E12" s="216"/>
      <c r="F12" s="216"/>
      <c r="G12" s="216"/>
      <c r="H12" s="216"/>
      <c r="I12" s="216"/>
      <c r="J12" s="216"/>
      <c r="K12" s="216"/>
      <c r="L12" s="216"/>
      <c r="M12" s="216"/>
      <c r="N12" s="216"/>
    </row>
    <row r="13" spans="1:14" s="85" customFormat="1" ht="15.6" x14ac:dyDescent="0.3">
      <c r="A13" s="648" t="s">
        <v>128</v>
      </c>
      <c r="B13" s="571"/>
      <c r="C13" s="571"/>
      <c r="D13" s="571"/>
      <c r="E13" s="571"/>
      <c r="F13" s="571"/>
      <c r="G13" s="571"/>
      <c r="H13" s="571"/>
      <c r="I13" s="571"/>
      <c r="J13" s="571"/>
      <c r="K13" s="571"/>
      <c r="L13" s="571"/>
      <c r="M13" s="571"/>
      <c r="N13" s="649"/>
    </row>
    <row r="14" spans="1:14" s="85" customFormat="1" ht="15" x14ac:dyDescent="0.25">
      <c r="A14" s="650"/>
      <c r="B14" s="216"/>
      <c r="C14" s="216"/>
      <c r="D14" s="216"/>
      <c r="E14" s="216"/>
      <c r="F14" s="216"/>
      <c r="G14" s="216"/>
      <c r="H14" s="216"/>
      <c r="I14" s="216"/>
      <c r="J14" s="216"/>
      <c r="K14" s="216"/>
      <c r="L14" s="216"/>
      <c r="M14" s="216"/>
      <c r="N14" s="216"/>
    </row>
    <row r="15" spans="1:14" s="85" customFormat="1" ht="15" x14ac:dyDescent="0.25">
      <c r="A15" s="650" t="s">
        <v>129</v>
      </c>
      <c r="B15" s="216"/>
      <c r="C15" s="216"/>
      <c r="D15" s="216"/>
      <c r="E15" s="216"/>
      <c r="F15" s="216"/>
      <c r="G15" s="216"/>
      <c r="H15" s="216"/>
      <c r="I15" s="216"/>
      <c r="J15" s="216"/>
      <c r="K15" s="216"/>
      <c r="L15" s="216"/>
      <c r="M15" s="216"/>
      <c r="N15" s="216"/>
    </row>
    <row r="16" spans="1:14" s="85" customFormat="1" ht="15" x14ac:dyDescent="0.25">
      <c r="A16" s="650"/>
      <c r="B16" s="216"/>
      <c r="C16" s="216"/>
      <c r="D16" s="216"/>
      <c r="E16" s="216"/>
      <c r="F16" s="216"/>
      <c r="G16" s="216"/>
      <c r="H16" s="216"/>
      <c r="I16" s="216"/>
      <c r="J16" s="216"/>
      <c r="K16" s="216"/>
      <c r="L16" s="216"/>
      <c r="M16" s="216"/>
      <c r="N16" s="216"/>
    </row>
    <row r="17" spans="1:14" s="85" customFormat="1" ht="15.6" x14ac:dyDescent="0.25">
      <c r="A17" s="651" t="s">
        <v>214</v>
      </c>
      <c r="B17" s="300"/>
      <c r="C17" s="300"/>
      <c r="D17" s="300"/>
      <c r="E17" s="300"/>
      <c r="F17" s="300"/>
      <c r="G17" s="300"/>
      <c r="H17" s="300"/>
      <c r="I17" s="300"/>
      <c r="J17" s="300"/>
      <c r="K17" s="300"/>
      <c r="L17" s="300"/>
      <c r="M17" s="300"/>
      <c r="N17" s="300"/>
    </row>
    <row r="18" spans="1:14" s="85" customFormat="1" ht="15" x14ac:dyDescent="0.25">
      <c r="A18" s="188" t="s">
        <v>215</v>
      </c>
      <c r="B18" s="81"/>
      <c r="C18" s="81"/>
      <c r="D18" s="81"/>
      <c r="E18" s="81"/>
      <c r="F18" s="81"/>
      <c r="G18" s="81"/>
      <c r="H18" s="81"/>
      <c r="I18" s="81"/>
      <c r="J18" s="81"/>
      <c r="K18" s="81"/>
      <c r="L18" s="81"/>
      <c r="M18" s="81"/>
      <c r="N18" s="81"/>
    </row>
    <row r="19" spans="1:14" s="85" customFormat="1" ht="15" x14ac:dyDescent="0.25">
      <c r="A19" s="188" t="s">
        <v>216</v>
      </c>
      <c r="B19" s="81"/>
      <c r="C19" s="81"/>
      <c r="D19" s="81"/>
      <c r="E19" s="81"/>
      <c r="F19" s="81"/>
      <c r="G19" s="81"/>
      <c r="H19" s="81"/>
      <c r="I19" s="81"/>
      <c r="J19" s="81"/>
      <c r="K19" s="81"/>
      <c r="L19" s="81"/>
      <c r="M19" s="81"/>
      <c r="N19" s="81"/>
    </row>
    <row r="20" spans="1:14" s="85" customFormat="1" ht="15" x14ac:dyDescent="0.25">
      <c r="A20" s="652"/>
      <c r="B20" s="300"/>
      <c r="C20" s="300"/>
      <c r="D20" s="300"/>
      <c r="E20" s="300"/>
      <c r="F20" s="300"/>
      <c r="G20" s="300"/>
      <c r="H20" s="300"/>
      <c r="I20" s="300"/>
      <c r="J20" s="300"/>
      <c r="K20" s="300"/>
      <c r="L20" s="300"/>
      <c r="M20" s="300"/>
      <c r="N20" s="300"/>
    </row>
    <row r="21" spans="1:14" s="85" customFormat="1" ht="15.6" x14ac:dyDescent="0.25">
      <c r="A21" s="653" t="s">
        <v>209</v>
      </c>
      <c r="B21" s="300"/>
      <c r="C21" s="300"/>
      <c r="D21" s="300"/>
      <c r="E21" s="300"/>
      <c r="F21" s="300"/>
      <c r="G21" s="300"/>
      <c r="H21" s="300"/>
      <c r="I21" s="300"/>
      <c r="J21" s="300"/>
      <c r="K21" s="300"/>
      <c r="L21" s="300"/>
      <c r="M21" s="300"/>
      <c r="N21" s="300"/>
    </row>
    <row r="22" spans="1:14" s="85" customFormat="1" ht="15" x14ac:dyDescent="0.25">
      <c r="A22" s="184" t="s">
        <v>210</v>
      </c>
      <c r="B22" s="81"/>
      <c r="C22" s="81"/>
      <c r="D22" s="81"/>
      <c r="E22" s="81"/>
      <c r="F22" s="81"/>
      <c r="G22" s="81"/>
      <c r="H22" s="81"/>
      <c r="I22" s="81"/>
      <c r="J22" s="81"/>
      <c r="K22" s="81"/>
      <c r="L22" s="81"/>
      <c r="M22" s="81"/>
      <c r="N22" s="81"/>
    </row>
    <row r="23" spans="1:14" s="85" customFormat="1" ht="15" x14ac:dyDescent="0.25">
      <c r="A23" s="184" t="s">
        <v>217</v>
      </c>
      <c r="B23" s="81"/>
      <c r="C23" s="81"/>
      <c r="D23" s="81"/>
      <c r="E23" s="81"/>
      <c r="F23" s="81"/>
      <c r="G23" s="81"/>
      <c r="H23" s="81"/>
      <c r="I23" s="81"/>
      <c r="J23" s="81"/>
      <c r="K23" s="81"/>
      <c r="L23" s="81"/>
      <c r="M23" s="81"/>
      <c r="N23" s="81"/>
    </row>
    <row r="24" spans="1:14" s="85" customFormat="1" ht="15" x14ac:dyDescent="0.25">
      <c r="A24" s="650" t="s">
        <v>218</v>
      </c>
      <c r="B24" s="300"/>
      <c r="C24" s="300"/>
      <c r="D24" s="300"/>
      <c r="E24" s="300"/>
      <c r="F24" s="300"/>
      <c r="G24" s="300"/>
      <c r="H24" s="300"/>
      <c r="I24" s="300"/>
      <c r="J24" s="300"/>
      <c r="K24" s="300"/>
      <c r="L24" s="300"/>
      <c r="M24" s="300"/>
      <c r="N24" s="300"/>
    </row>
    <row r="25" spans="1:14" s="85" customFormat="1" ht="15" x14ac:dyDescent="0.25">
      <c r="A25" s="650"/>
      <c r="B25" s="300"/>
      <c r="C25" s="300"/>
      <c r="D25" s="300"/>
      <c r="E25" s="300"/>
      <c r="F25" s="300"/>
      <c r="G25" s="300"/>
      <c r="H25" s="300"/>
      <c r="I25" s="300"/>
      <c r="J25" s="300"/>
      <c r="K25" s="300"/>
      <c r="L25" s="300"/>
      <c r="M25" s="300"/>
      <c r="N25" s="300"/>
    </row>
    <row r="26" spans="1:14" s="85" customFormat="1" ht="15.6" x14ac:dyDescent="0.3">
      <c r="A26" s="648" t="s">
        <v>219</v>
      </c>
      <c r="B26" s="571"/>
      <c r="C26" s="571"/>
      <c r="D26" s="571"/>
      <c r="E26" s="571"/>
      <c r="F26" s="571"/>
      <c r="G26" s="571"/>
      <c r="H26" s="571"/>
      <c r="I26" s="571"/>
      <c r="J26" s="571"/>
      <c r="K26" s="571"/>
      <c r="L26" s="571"/>
      <c r="M26" s="571"/>
      <c r="N26" s="649"/>
    </row>
    <row r="27" spans="1:14" s="85" customFormat="1" ht="15" x14ac:dyDescent="0.25">
      <c r="B27" s="81"/>
      <c r="C27" s="81"/>
      <c r="D27" s="81"/>
      <c r="E27" s="81"/>
      <c r="F27" s="81"/>
      <c r="G27" s="81"/>
      <c r="H27" s="81"/>
      <c r="I27" s="81"/>
      <c r="J27" s="81"/>
      <c r="K27" s="81"/>
      <c r="L27" s="81"/>
      <c r="M27" s="81"/>
      <c r="N27" s="81"/>
    </row>
    <row r="28" spans="1:14" s="85" customFormat="1" ht="15.6" x14ac:dyDescent="0.3">
      <c r="A28" s="661" t="s">
        <v>103</v>
      </c>
      <c r="B28" s="300"/>
      <c r="C28" s="300"/>
      <c r="D28" s="300"/>
      <c r="E28" s="300"/>
      <c r="F28" s="300"/>
      <c r="G28" s="300"/>
      <c r="H28" s="300"/>
      <c r="I28" s="300"/>
      <c r="J28" s="300"/>
      <c r="K28" s="300"/>
      <c r="L28" s="300"/>
      <c r="M28" s="300"/>
      <c r="N28" s="300"/>
    </row>
    <row r="29" spans="1:14" s="85" customFormat="1" ht="15" x14ac:dyDescent="0.25">
      <c r="A29" s="650"/>
      <c r="B29" s="300"/>
      <c r="C29" s="300"/>
      <c r="D29" s="300"/>
      <c r="E29" s="300"/>
      <c r="F29" s="300"/>
      <c r="G29" s="300"/>
      <c r="H29" s="300"/>
      <c r="I29" s="300"/>
      <c r="J29" s="300"/>
      <c r="K29" s="300"/>
      <c r="L29" s="300"/>
      <c r="M29" s="300"/>
      <c r="N29" s="300"/>
    </row>
    <row r="30" spans="1:14" s="85" customFormat="1" ht="15" x14ac:dyDescent="0.25">
      <c r="A30" s="650" t="s">
        <v>104</v>
      </c>
      <c r="B30" s="300"/>
      <c r="C30" s="300"/>
      <c r="D30" s="300"/>
      <c r="E30" s="300"/>
      <c r="F30" s="300"/>
      <c r="G30" s="300"/>
      <c r="H30" s="300"/>
      <c r="I30" s="300"/>
      <c r="J30" s="300"/>
      <c r="K30" s="300"/>
      <c r="L30" s="300"/>
      <c r="M30" s="300"/>
      <c r="N30" s="300"/>
    </row>
    <row r="31" spans="1:14" s="85" customFormat="1" ht="15" x14ac:dyDescent="0.25">
      <c r="A31" s="650" t="s">
        <v>105</v>
      </c>
      <c r="B31" s="300"/>
      <c r="C31" s="300"/>
      <c r="D31" s="300"/>
      <c r="E31" s="300"/>
      <c r="F31" s="300"/>
      <c r="G31" s="300"/>
      <c r="H31" s="300"/>
      <c r="I31" s="300"/>
      <c r="J31" s="300"/>
      <c r="K31" s="300"/>
      <c r="L31" s="300"/>
      <c r="M31" s="300"/>
      <c r="N31" s="300"/>
    </row>
    <row r="32" spans="1:14" s="85" customFormat="1" ht="15" x14ac:dyDescent="0.25">
      <c r="A32" s="650" t="s">
        <v>106</v>
      </c>
      <c r="B32" s="300"/>
      <c r="C32" s="300"/>
      <c r="D32" s="300"/>
      <c r="E32" s="300"/>
      <c r="F32" s="300"/>
      <c r="G32" s="300"/>
      <c r="H32" s="300"/>
      <c r="I32" s="300"/>
      <c r="J32" s="300"/>
      <c r="K32" s="300"/>
      <c r="L32" s="300"/>
      <c r="M32" s="300"/>
      <c r="N32" s="300"/>
    </row>
    <row r="33" spans="1:14" s="85" customFormat="1" ht="15" x14ac:dyDescent="0.25">
      <c r="A33" s="650" t="s">
        <v>107</v>
      </c>
      <c r="B33" s="300"/>
      <c r="C33" s="300"/>
      <c r="D33" s="300"/>
      <c r="E33" s="300"/>
      <c r="F33" s="300"/>
      <c r="G33" s="300"/>
      <c r="H33" s="300"/>
      <c r="I33" s="300"/>
      <c r="J33" s="300"/>
      <c r="K33" s="300"/>
      <c r="L33" s="300"/>
      <c r="M33" s="300"/>
      <c r="N33" s="300"/>
    </row>
    <row r="34" spans="1:14" s="85" customFormat="1" ht="15" x14ac:dyDescent="0.25">
      <c r="A34" s="650" t="s">
        <v>108</v>
      </c>
      <c r="B34" s="300"/>
      <c r="C34" s="300"/>
      <c r="D34" s="300"/>
      <c r="E34" s="300"/>
      <c r="F34" s="300"/>
      <c r="G34" s="300"/>
      <c r="H34" s="300"/>
      <c r="I34" s="300"/>
      <c r="J34" s="300"/>
      <c r="K34" s="300"/>
      <c r="L34" s="300"/>
      <c r="M34" s="300"/>
      <c r="N34" s="300"/>
    </row>
    <row r="35" spans="1:14" s="85" customFormat="1" ht="15" x14ac:dyDescent="0.25">
      <c r="A35" s="656"/>
      <c r="B35" s="657"/>
      <c r="C35" s="657"/>
      <c r="D35" s="657"/>
      <c r="E35" s="657"/>
      <c r="F35" s="657"/>
      <c r="G35" s="657"/>
      <c r="H35" s="657"/>
      <c r="I35" s="657"/>
      <c r="J35" s="657"/>
      <c r="K35" s="657"/>
      <c r="L35" s="657"/>
      <c r="M35" s="657"/>
      <c r="N35" s="657"/>
    </row>
    <row r="36" spans="1:14" s="84" customFormat="1" ht="15.6" x14ac:dyDescent="0.3">
      <c r="A36" s="658" t="s">
        <v>109</v>
      </c>
      <c r="B36" s="659"/>
      <c r="C36" s="659"/>
      <c r="D36" s="659"/>
      <c r="E36" s="659"/>
      <c r="F36" s="659"/>
      <c r="G36" s="659"/>
      <c r="H36" s="659"/>
      <c r="I36" s="659"/>
      <c r="J36" s="659"/>
      <c r="K36" s="659"/>
      <c r="L36" s="659"/>
      <c r="M36" s="659"/>
      <c r="N36" s="660"/>
    </row>
    <row r="37" spans="1:14" s="81" customFormat="1" ht="15" x14ac:dyDescent="0.25">
      <c r="A37" s="654"/>
      <c r="B37" s="252"/>
      <c r="C37" s="252"/>
      <c r="D37" s="252"/>
      <c r="E37" s="252"/>
      <c r="F37" s="252"/>
      <c r="G37" s="252"/>
      <c r="H37" s="252"/>
      <c r="I37" s="252"/>
      <c r="J37" s="252"/>
      <c r="K37" s="252"/>
      <c r="L37" s="252"/>
      <c r="M37" s="252"/>
      <c r="N37" s="252"/>
    </row>
    <row r="38" spans="1:14" ht="15" x14ac:dyDescent="0.25">
      <c r="A38" s="655" t="s">
        <v>228</v>
      </c>
      <c r="B38" s="300"/>
      <c r="C38" s="300"/>
      <c r="D38" s="300"/>
      <c r="E38" s="300"/>
      <c r="F38" s="300"/>
      <c r="G38" s="300"/>
      <c r="H38" s="300"/>
      <c r="I38" s="300"/>
      <c r="J38" s="300"/>
      <c r="K38" s="300"/>
      <c r="L38" s="300"/>
      <c r="M38" s="300"/>
      <c r="N38" s="300"/>
    </row>
    <row r="39" spans="1:14" ht="15" x14ac:dyDescent="0.25">
      <c r="A39" s="655" t="s">
        <v>211</v>
      </c>
      <c r="B39" s="300"/>
      <c r="C39" s="300"/>
      <c r="D39" s="300"/>
      <c r="E39" s="300"/>
      <c r="F39" s="300"/>
      <c r="G39" s="300"/>
      <c r="H39" s="300"/>
      <c r="I39" s="300"/>
      <c r="J39" s="300"/>
      <c r="K39" s="300"/>
      <c r="L39" s="300"/>
      <c r="M39" s="300"/>
      <c r="N39" s="300"/>
    </row>
    <row r="40" spans="1:14" ht="15" x14ac:dyDescent="0.25">
      <c r="A40" s="655" t="s">
        <v>212</v>
      </c>
      <c r="B40" s="300"/>
      <c r="C40" s="300"/>
      <c r="D40" s="300"/>
      <c r="E40" s="300"/>
      <c r="F40" s="300"/>
      <c r="G40" s="300"/>
      <c r="H40" s="300"/>
      <c r="I40" s="300"/>
      <c r="J40" s="300"/>
      <c r="K40" s="300"/>
      <c r="L40" s="300"/>
      <c r="M40" s="300"/>
      <c r="N40" s="300"/>
    </row>
    <row r="41" spans="1:14" ht="15" x14ac:dyDescent="0.25">
      <c r="A41" s="655" t="s">
        <v>213</v>
      </c>
      <c r="B41" s="300"/>
      <c r="C41" s="300"/>
      <c r="D41" s="300"/>
      <c r="E41" s="300"/>
      <c r="F41" s="300"/>
      <c r="G41" s="300"/>
      <c r="H41" s="300"/>
      <c r="I41" s="300"/>
      <c r="J41" s="300"/>
      <c r="K41" s="300"/>
      <c r="L41" s="300"/>
      <c r="M41" s="300"/>
      <c r="N41" s="300"/>
    </row>
    <row r="42" spans="1:14" ht="15" x14ac:dyDescent="0.25">
      <c r="A42" s="656"/>
      <c r="B42" s="657"/>
      <c r="C42" s="657"/>
      <c r="D42" s="657"/>
      <c r="E42" s="657"/>
      <c r="F42" s="657"/>
      <c r="G42" s="657"/>
      <c r="H42" s="657"/>
      <c r="I42" s="657"/>
      <c r="J42" s="657"/>
      <c r="K42" s="657"/>
      <c r="L42" s="657"/>
      <c r="M42" s="657"/>
      <c r="N42" s="657"/>
    </row>
    <row r="43" spans="1:14" ht="15.6" x14ac:dyDescent="0.3">
      <c r="A43" s="664" t="s">
        <v>112</v>
      </c>
      <c r="B43" s="665"/>
      <c r="C43" s="665"/>
      <c r="D43" s="665"/>
      <c r="E43" s="665"/>
      <c r="F43" s="665"/>
      <c r="G43" s="665"/>
      <c r="H43" s="665"/>
      <c r="I43" s="665"/>
      <c r="J43" s="665"/>
      <c r="K43" s="665"/>
      <c r="L43" s="665"/>
      <c r="M43" s="665"/>
      <c r="N43" s="666"/>
    </row>
    <row r="44" spans="1:14" x14ac:dyDescent="0.25">
      <c r="A44" s="81"/>
      <c r="B44" s="81"/>
      <c r="C44" s="81"/>
      <c r="D44" s="81"/>
      <c r="E44" s="81"/>
      <c r="F44" s="81"/>
      <c r="G44" s="81"/>
      <c r="H44" s="81"/>
      <c r="I44" s="81"/>
      <c r="J44" s="81"/>
      <c r="K44" s="81"/>
      <c r="L44" s="81"/>
      <c r="M44" s="81"/>
      <c r="N44" s="81"/>
    </row>
    <row r="45" spans="1:14" ht="15.6" x14ac:dyDescent="0.3">
      <c r="A45" s="86" t="s">
        <v>113</v>
      </c>
      <c r="B45" s="662" t="s">
        <v>114</v>
      </c>
      <c r="C45" s="663"/>
      <c r="D45" s="663"/>
      <c r="E45" s="663"/>
      <c r="F45" s="663"/>
      <c r="G45" s="663"/>
      <c r="H45" s="663"/>
      <c r="I45" s="663"/>
      <c r="J45" s="663"/>
      <c r="K45" s="663"/>
      <c r="L45" s="663"/>
      <c r="M45" s="663"/>
      <c r="N45" s="663"/>
    </row>
    <row r="46" spans="1:14" ht="15.6" x14ac:dyDescent="0.3">
      <c r="A46" s="86" t="s">
        <v>115</v>
      </c>
      <c r="B46" s="662" t="s">
        <v>116</v>
      </c>
      <c r="C46" s="663"/>
      <c r="D46" s="663"/>
      <c r="E46" s="663"/>
      <c r="F46" s="663"/>
      <c r="G46" s="663"/>
      <c r="H46" s="663"/>
      <c r="I46" s="663"/>
      <c r="J46" s="663"/>
      <c r="K46" s="663"/>
      <c r="L46" s="663"/>
      <c r="M46" s="663"/>
      <c r="N46" s="663"/>
    </row>
    <row r="47" spans="1:14" ht="15.6" x14ac:dyDescent="0.3">
      <c r="A47" s="86" t="s">
        <v>117</v>
      </c>
      <c r="B47" s="662" t="s">
        <v>118</v>
      </c>
      <c r="C47" s="663"/>
      <c r="D47" s="663"/>
      <c r="E47" s="663"/>
      <c r="F47" s="663"/>
      <c r="G47" s="663"/>
      <c r="H47" s="663"/>
      <c r="I47" s="663"/>
      <c r="J47" s="663"/>
      <c r="K47" s="663"/>
      <c r="L47" s="663"/>
      <c r="M47" s="663"/>
      <c r="N47" s="663"/>
    </row>
    <row r="48" spans="1:14" ht="15.6" x14ac:dyDescent="0.3">
      <c r="A48" s="86" t="s">
        <v>119</v>
      </c>
      <c r="B48" s="663" t="s">
        <v>120</v>
      </c>
      <c r="C48" s="663"/>
      <c r="D48" s="663"/>
      <c r="E48" s="663"/>
      <c r="F48" s="663"/>
      <c r="G48" s="663"/>
      <c r="H48" s="663"/>
      <c r="I48" s="663"/>
      <c r="J48" s="663"/>
      <c r="K48" s="663"/>
      <c r="L48" s="663"/>
      <c r="M48" s="663"/>
      <c r="N48" s="663"/>
    </row>
    <row r="49" spans="1:14" ht="15.6" x14ac:dyDescent="0.3">
      <c r="A49" s="86" t="s">
        <v>121</v>
      </c>
      <c r="B49" s="663" t="s">
        <v>122</v>
      </c>
      <c r="C49" s="663"/>
      <c r="D49" s="663"/>
      <c r="E49" s="663"/>
      <c r="F49" s="663"/>
      <c r="G49" s="663"/>
      <c r="H49" s="663"/>
      <c r="I49" s="663"/>
      <c r="J49" s="663"/>
      <c r="K49" s="663"/>
      <c r="L49" s="663"/>
      <c r="M49" s="663"/>
      <c r="N49" s="663"/>
    </row>
    <row r="50" spans="1:14" ht="15.6" x14ac:dyDescent="0.3">
      <c r="A50" s="86" t="s">
        <v>123</v>
      </c>
      <c r="B50" s="662" t="s">
        <v>124</v>
      </c>
      <c r="C50" s="662"/>
      <c r="D50" s="662"/>
      <c r="E50" s="662"/>
      <c r="F50" s="662"/>
      <c r="G50" s="662"/>
      <c r="H50" s="662"/>
      <c r="I50" s="662"/>
      <c r="J50" s="662"/>
      <c r="K50" s="662"/>
      <c r="L50" s="662"/>
      <c r="M50" s="662"/>
      <c r="N50" s="662"/>
    </row>
    <row r="51" spans="1:14" ht="15.6" x14ac:dyDescent="0.3">
      <c r="A51" s="86" t="s">
        <v>125</v>
      </c>
      <c r="B51" s="663" t="s">
        <v>130</v>
      </c>
      <c r="C51" s="663"/>
      <c r="D51" s="663"/>
      <c r="E51" s="663"/>
      <c r="F51" s="663"/>
      <c r="G51" s="663"/>
      <c r="H51" s="663"/>
      <c r="I51" s="663"/>
      <c r="J51" s="663"/>
      <c r="K51" s="663"/>
      <c r="L51" s="663"/>
      <c r="M51" s="663"/>
      <c r="N51" s="663"/>
    </row>
    <row r="52" spans="1:14" ht="15.6" x14ac:dyDescent="0.3">
      <c r="A52" s="86" t="s">
        <v>131</v>
      </c>
      <c r="B52" s="663" t="s">
        <v>132</v>
      </c>
      <c r="C52" s="663"/>
      <c r="D52" s="663"/>
      <c r="E52" s="663"/>
      <c r="F52" s="663"/>
      <c r="G52" s="663"/>
      <c r="H52" s="663"/>
      <c r="I52" s="663"/>
      <c r="J52" s="663"/>
      <c r="K52" s="663"/>
      <c r="L52" s="663"/>
      <c r="M52" s="663"/>
      <c r="N52" s="663"/>
    </row>
    <row r="53" spans="1:14" ht="15.6" x14ac:dyDescent="0.3">
      <c r="A53" s="86" t="s">
        <v>133</v>
      </c>
      <c r="B53" s="663" t="s">
        <v>134</v>
      </c>
      <c r="C53" s="663"/>
      <c r="D53" s="663"/>
      <c r="E53" s="663"/>
      <c r="F53" s="663"/>
      <c r="G53" s="663"/>
      <c r="H53" s="663"/>
      <c r="I53" s="663"/>
      <c r="J53" s="663"/>
      <c r="K53" s="663"/>
      <c r="L53" s="663"/>
      <c r="M53" s="663"/>
      <c r="N53" s="663"/>
    </row>
    <row r="54" spans="1:14" ht="15.6" x14ac:dyDescent="0.3">
      <c r="A54" s="86" t="s">
        <v>135</v>
      </c>
      <c r="B54" s="663" t="s">
        <v>136</v>
      </c>
      <c r="C54" s="663"/>
      <c r="D54" s="663"/>
      <c r="E54" s="663"/>
      <c r="F54" s="663"/>
      <c r="G54" s="663"/>
      <c r="H54" s="663"/>
      <c r="I54" s="663"/>
      <c r="J54" s="663"/>
      <c r="K54" s="663"/>
      <c r="L54" s="663"/>
      <c r="M54" s="663"/>
      <c r="N54" s="663"/>
    </row>
    <row r="55" spans="1:14" ht="15.6" x14ac:dyDescent="0.3">
      <c r="A55" s="86"/>
      <c r="B55" s="667" t="s">
        <v>137</v>
      </c>
      <c r="C55" s="667"/>
      <c r="D55" s="667"/>
      <c r="E55" s="667"/>
      <c r="F55" s="667"/>
      <c r="G55" s="667"/>
      <c r="H55" s="667"/>
      <c r="I55" s="667"/>
      <c r="J55" s="667"/>
      <c r="K55" s="667"/>
      <c r="L55" s="667"/>
      <c r="M55" s="667"/>
      <c r="N55" s="667"/>
    </row>
    <row r="56" spans="1:14" ht="15.6" x14ac:dyDescent="0.3">
      <c r="A56" s="88"/>
      <c r="B56" s="216"/>
      <c r="C56" s="216"/>
      <c r="D56" s="216"/>
      <c r="E56" s="216"/>
      <c r="F56" s="216"/>
      <c r="G56" s="216"/>
      <c r="H56" s="216"/>
      <c r="I56" s="216"/>
      <c r="J56" s="216"/>
      <c r="K56" s="216"/>
      <c r="L56" s="216"/>
      <c r="M56" s="216"/>
      <c r="N56" s="216"/>
    </row>
    <row r="57" spans="1:14" ht="15.6" x14ac:dyDescent="0.3">
      <c r="A57" s="88"/>
      <c r="B57" s="216"/>
      <c r="C57" s="216"/>
      <c r="D57" s="216"/>
      <c r="E57" s="216"/>
      <c r="F57" s="216"/>
      <c r="G57" s="216"/>
      <c r="H57" s="216"/>
      <c r="I57" s="216"/>
      <c r="J57" s="216"/>
      <c r="K57" s="216"/>
      <c r="L57" s="216"/>
      <c r="M57" s="216"/>
      <c r="N57" s="216"/>
    </row>
  </sheetData>
  <mergeCells count="51">
    <mergeCell ref="B54:N54"/>
    <mergeCell ref="B55:N55"/>
    <mergeCell ref="B56:N56"/>
    <mergeCell ref="B57:N57"/>
    <mergeCell ref="B50:N50"/>
    <mergeCell ref="B51:N51"/>
    <mergeCell ref="B52:N52"/>
    <mergeCell ref="B53:N53"/>
    <mergeCell ref="B47:N47"/>
    <mergeCell ref="B48:N48"/>
    <mergeCell ref="B49:N49"/>
    <mergeCell ref="B45:N45"/>
    <mergeCell ref="A41:N41"/>
    <mergeCell ref="A42:N42"/>
    <mergeCell ref="A43:N43"/>
    <mergeCell ref="B46:N46"/>
    <mergeCell ref="A25:N25"/>
    <mergeCell ref="A26:N26"/>
    <mergeCell ref="A36:N36"/>
    <mergeCell ref="A28:N28"/>
    <mergeCell ref="A29:N29"/>
    <mergeCell ref="A30:N30"/>
    <mergeCell ref="A31:N31"/>
    <mergeCell ref="A32:N32"/>
    <mergeCell ref="A37:N37"/>
    <mergeCell ref="A38:N38"/>
    <mergeCell ref="A39:N39"/>
    <mergeCell ref="A40:N40"/>
    <mergeCell ref="A33:N33"/>
    <mergeCell ref="A34:N34"/>
    <mergeCell ref="A35:N35"/>
    <mergeCell ref="A24:N24"/>
    <mergeCell ref="A13:N13"/>
    <mergeCell ref="A14:N14"/>
    <mergeCell ref="A15:N15"/>
    <mergeCell ref="A16:N16"/>
    <mergeCell ref="A17:N17"/>
    <mergeCell ref="A20:N20"/>
    <mergeCell ref="A21:N21"/>
    <mergeCell ref="A11:N11"/>
    <mergeCell ref="A12:N12"/>
    <mergeCell ref="A5:N5"/>
    <mergeCell ref="A6:N6"/>
    <mergeCell ref="A7:N7"/>
    <mergeCell ref="A8:N8"/>
    <mergeCell ref="A1:N1"/>
    <mergeCell ref="A2:N2"/>
    <mergeCell ref="A3:N3"/>
    <mergeCell ref="A4:N4"/>
    <mergeCell ref="A9:N9"/>
    <mergeCell ref="A10:N10"/>
  </mergeCells>
  <phoneticPr fontId="2" type="noConversion"/>
  <pageMargins left="0.25" right="0.25" top="0.5" bottom="0.5" header="0.5" footer="0.2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pageSetUpPr fitToPage="1"/>
  </sheetPr>
  <dimension ref="A1:N58"/>
  <sheetViews>
    <sheetView workbookViewId="0">
      <selection activeCell="A22" sqref="A22:N22"/>
    </sheetView>
  </sheetViews>
  <sheetFormatPr defaultColWidth="9.109375" defaultRowHeight="13.2" x14ac:dyDescent="0.25"/>
  <cols>
    <col min="1" max="13" width="9.109375" style="87"/>
    <col min="14" max="14" width="28.6640625" style="87" customWidth="1"/>
    <col min="15" max="16384" width="9.109375" style="87"/>
  </cols>
  <sheetData>
    <row r="1" spans="1:14" s="80" customFormat="1" ht="30" customHeight="1" x14ac:dyDescent="0.4">
      <c r="A1" s="636" t="s">
        <v>220</v>
      </c>
      <c r="B1" s="637"/>
      <c r="C1" s="637"/>
      <c r="D1" s="637"/>
      <c r="E1" s="637"/>
      <c r="F1" s="637"/>
      <c r="G1" s="637"/>
      <c r="H1" s="637"/>
      <c r="I1" s="637"/>
      <c r="J1" s="637"/>
      <c r="K1" s="637"/>
      <c r="L1" s="637"/>
      <c r="M1" s="637"/>
      <c r="N1" s="638"/>
    </row>
    <row r="2" spans="1:14" s="80" customFormat="1" ht="13.8" x14ac:dyDescent="0.3">
      <c r="A2" s="639" t="s">
        <v>52</v>
      </c>
      <c r="B2" s="640"/>
      <c r="C2" s="640"/>
      <c r="D2" s="640"/>
      <c r="E2" s="640"/>
      <c r="F2" s="640"/>
      <c r="G2" s="640"/>
      <c r="H2" s="640"/>
      <c r="I2" s="640"/>
      <c r="J2" s="640"/>
      <c r="K2" s="640"/>
      <c r="L2" s="640"/>
      <c r="M2" s="640"/>
      <c r="N2" s="641"/>
    </row>
    <row r="3" spans="1:14" s="80" customFormat="1" x14ac:dyDescent="0.25">
      <c r="A3" s="642" t="s">
        <v>174</v>
      </c>
      <c r="B3" s="643"/>
      <c r="C3" s="643"/>
      <c r="D3" s="643"/>
      <c r="E3" s="643"/>
      <c r="F3" s="643"/>
      <c r="G3" s="643"/>
      <c r="H3" s="643"/>
      <c r="I3" s="643"/>
      <c r="J3" s="643"/>
      <c r="K3" s="643"/>
      <c r="L3" s="643"/>
      <c r="M3" s="643"/>
      <c r="N3" s="644"/>
    </row>
    <row r="4" spans="1:14" s="82" customFormat="1" x14ac:dyDescent="0.25">
      <c r="A4" s="645"/>
      <c r="B4" s="216"/>
      <c r="C4" s="216"/>
      <c r="D4" s="216"/>
      <c r="E4" s="216"/>
      <c r="F4" s="216"/>
      <c r="G4" s="216"/>
      <c r="H4" s="216"/>
      <c r="I4" s="216"/>
      <c r="J4" s="216"/>
      <c r="K4" s="216"/>
      <c r="L4" s="216"/>
      <c r="M4" s="216"/>
      <c r="N4" s="216"/>
    </row>
    <row r="5" spans="1:14" s="83" customFormat="1" ht="15.6" x14ac:dyDescent="0.3">
      <c r="A5" s="648" t="s">
        <v>98</v>
      </c>
      <c r="B5" s="571"/>
      <c r="C5" s="571"/>
      <c r="D5" s="571"/>
      <c r="E5" s="571"/>
      <c r="F5" s="571"/>
      <c r="G5" s="571"/>
      <c r="H5" s="571"/>
      <c r="I5" s="571"/>
      <c r="J5" s="571"/>
      <c r="K5" s="571"/>
      <c r="L5" s="571"/>
      <c r="M5" s="571"/>
      <c r="N5" s="649"/>
    </row>
    <row r="6" spans="1:14" s="83" customFormat="1" ht="15" x14ac:dyDescent="0.25">
      <c r="A6" s="646"/>
      <c r="B6" s="216"/>
      <c r="C6" s="216"/>
      <c r="D6" s="216"/>
      <c r="E6" s="216"/>
      <c r="F6" s="216"/>
      <c r="G6" s="216"/>
      <c r="H6" s="216"/>
      <c r="I6" s="216"/>
      <c r="J6" s="216"/>
      <c r="K6" s="216"/>
      <c r="L6" s="216"/>
      <c r="M6" s="216"/>
      <c r="N6" s="216"/>
    </row>
    <row r="7" spans="1:14" s="83" customFormat="1" ht="15" x14ac:dyDescent="0.25">
      <c r="A7" s="647" t="s">
        <v>99</v>
      </c>
      <c r="B7" s="216"/>
      <c r="C7" s="216"/>
      <c r="D7" s="216"/>
      <c r="E7" s="216"/>
      <c r="F7" s="216"/>
      <c r="G7" s="216"/>
      <c r="H7" s="216"/>
      <c r="I7" s="216"/>
      <c r="J7" s="216"/>
      <c r="K7" s="216"/>
      <c r="L7" s="216"/>
      <c r="M7" s="216"/>
      <c r="N7" s="216"/>
    </row>
    <row r="8" spans="1:14" s="83" customFormat="1" ht="15" x14ac:dyDescent="0.25">
      <c r="A8" s="647" t="s">
        <v>221</v>
      </c>
      <c r="B8" s="216"/>
      <c r="C8" s="216"/>
      <c r="D8" s="216"/>
      <c r="E8" s="216"/>
      <c r="F8" s="216"/>
      <c r="G8" s="216"/>
      <c r="H8" s="216"/>
      <c r="I8" s="216"/>
      <c r="J8" s="216"/>
      <c r="K8" s="216"/>
      <c r="L8" s="216"/>
      <c r="M8" s="216"/>
      <c r="N8" s="216"/>
    </row>
    <row r="9" spans="1:14" s="83" customFormat="1" ht="15" x14ac:dyDescent="0.25">
      <c r="A9" s="646"/>
      <c r="B9" s="216"/>
      <c r="C9" s="216"/>
      <c r="D9" s="216"/>
      <c r="E9" s="216"/>
      <c r="F9" s="216"/>
      <c r="G9" s="216"/>
      <c r="H9" s="216"/>
      <c r="I9" s="216"/>
      <c r="J9" s="216"/>
      <c r="K9" s="216"/>
      <c r="L9" s="216"/>
      <c r="M9" s="216"/>
      <c r="N9" s="216"/>
    </row>
    <row r="10" spans="1:14" s="83" customFormat="1" ht="15" x14ac:dyDescent="0.25">
      <c r="A10" s="647" t="s">
        <v>138</v>
      </c>
      <c r="B10" s="216"/>
      <c r="C10" s="216"/>
      <c r="D10" s="216"/>
      <c r="E10" s="216"/>
      <c r="F10" s="216"/>
      <c r="G10" s="216"/>
      <c r="H10" s="216"/>
      <c r="I10" s="216"/>
      <c r="J10" s="216"/>
      <c r="K10" s="216"/>
      <c r="L10" s="216"/>
      <c r="M10" s="216"/>
      <c r="N10" s="216"/>
    </row>
    <row r="11" spans="1:14" s="83" customFormat="1" ht="15" x14ac:dyDescent="0.25">
      <c r="A11" s="647" t="s">
        <v>139</v>
      </c>
      <c r="B11" s="216"/>
      <c r="C11" s="216"/>
      <c r="D11" s="216"/>
      <c r="E11" s="216"/>
      <c r="F11" s="216"/>
      <c r="G11" s="216"/>
      <c r="H11" s="216"/>
      <c r="I11" s="216"/>
      <c r="J11" s="216"/>
      <c r="K11" s="216"/>
      <c r="L11" s="216"/>
      <c r="M11" s="216"/>
      <c r="N11" s="216"/>
    </row>
    <row r="12" spans="1:14" s="83" customFormat="1" ht="15" x14ac:dyDescent="0.25">
      <c r="A12" s="646" t="s">
        <v>140</v>
      </c>
      <c r="B12" s="216"/>
      <c r="C12" s="216"/>
      <c r="D12" s="216"/>
      <c r="E12" s="216"/>
      <c r="F12" s="216"/>
      <c r="G12" s="216"/>
      <c r="H12" s="216"/>
      <c r="I12" s="216"/>
      <c r="J12" s="216"/>
      <c r="K12" s="216"/>
      <c r="L12" s="216"/>
      <c r="M12" s="216"/>
      <c r="N12" s="216"/>
    </row>
    <row r="13" spans="1:14" s="83" customFormat="1" ht="15" x14ac:dyDescent="0.25">
      <c r="A13" s="84"/>
      <c r="B13" s="81"/>
      <c r="C13" s="81"/>
      <c r="D13" s="81"/>
      <c r="E13" s="81"/>
      <c r="F13" s="81"/>
      <c r="G13" s="81"/>
      <c r="H13" s="81"/>
      <c r="I13" s="81"/>
      <c r="J13" s="81"/>
      <c r="K13" s="81"/>
      <c r="L13" s="81"/>
      <c r="M13" s="81"/>
      <c r="N13" s="81"/>
    </row>
    <row r="14" spans="1:14" s="85" customFormat="1" ht="15.6" x14ac:dyDescent="0.3">
      <c r="A14" s="648" t="s">
        <v>128</v>
      </c>
      <c r="B14" s="571"/>
      <c r="C14" s="571"/>
      <c r="D14" s="571"/>
      <c r="E14" s="571"/>
      <c r="F14" s="571"/>
      <c r="G14" s="571"/>
      <c r="H14" s="571"/>
      <c r="I14" s="571"/>
      <c r="J14" s="571"/>
      <c r="K14" s="571"/>
      <c r="L14" s="571"/>
      <c r="M14" s="571"/>
      <c r="N14" s="649"/>
    </row>
    <row r="15" spans="1:14" s="85" customFormat="1" ht="15" x14ac:dyDescent="0.25">
      <c r="A15" s="650"/>
      <c r="B15" s="216"/>
      <c r="C15" s="216"/>
      <c r="D15" s="216"/>
      <c r="E15" s="216"/>
      <c r="F15" s="216"/>
      <c r="G15" s="216"/>
      <c r="H15" s="216"/>
      <c r="I15" s="216"/>
      <c r="J15" s="216"/>
      <c r="K15" s="216"/>
      <c r="L15" s="216"/>
      <c r="M15" s="216"/>
      <c r="N15" s="216"/>
    </row>
    <row r="16" spans="1:14" s="85" customFormat="1" ht="15" x14ac:dyDescent="0.25">
      <c r="A16" s="650" t="s">
        <v>129</v>
      </c>
      <c r="B16" s="216"/>
      <c r="C16" s="216"/>
      <c r="D16" s="216"/>
      <c r="E16" s="216"/>
      <c r="F16" s="216"/>
      <c r="G16" s="216"/>
      <c r="H16" s="216"/>
      <c r="I16" s="216"/>
      <c r="J16" s="216"/>
      <c r="K16" s="216"/>
      <c r="L16" s="216"/>
      <c r="M16" s="216"/>
      <c r="N16" s="216"/>
    </row>
    <row r="17" spans="1:14" s="85" customFormat="1" ht="15" x14ac:dyDescent="0.25">
      <c r="A17" s="650"/>
      <c r="B17" s="216"/>
      <c r="C17" s="216"/>
      <c r="D17" s="216"/>
      <c r="E17" s="216"/>
      <c r="F17" s="216"/>
      <c r="G17" s="216"/>
      <c r="H17" s="216"/>
      <c r="I17" s="216"/>
      <c r="J17" s="216"/>
      <c r="K17" s="216"/>
      <c r="L17" s="216"/>
      <c r="M17" s="216"/>
      <c r="N17" s="216"/>
    </row>
    <row r="18" spans="1:14" s="85" customFormat="1" ht="15.6" x14ac:dyDescent="0.25">
      <c r="A18" s="651" t="s">
        <v>214</v>
      </c>
      <c r="B18" s="300"/>
      <c r="C18" s="300"/>
      <c r="D18" s="300"/>
      <c r="E18" s="300"/>
      <c r="F18" s="300"/>
      <c r="G18" s="300"/>
      <c r="H18" s="300"/>
      <c r="I18" s="300"/>
      <c r="J18" s="300"/>
      <c r="K18" s="300"/>
      <c r="L18" s="300"/>
      <c r="M18" s="300"/>
      <c r="N18" s="300"/>
    </row>
    <row r="19" spans="1:14" s="85" customFormat="1" ht="15" x14ac:dyDescent="0.25">
      <c r="A19" s="188" t="s">
        <v>215</v>
      </c>
      <c r="B19" s="81"/>
      <c r="C19" s="81"/>
      <c r="D19" s="81"/>
      <c r="E19" s="81"/>
      <c r="F19" s="81"/>
      <c r="G19" s="81"/>
      <c r="H19" s="81"/>
      <c r="I19" s="81"/>
      <c r="J19" s="81"/>
      <c r="K19" s="81"/>
      <c r="L19" s="81"/>
      <c r="M19" s="81"/>
      <c r="N19" s="81"/>
    </row>
    <row r="20" spans="1:14" s="85" customFormat="1" ht="15" x14ac:dyDescent="0.25">
      <c r="A20" s="188" t="s">
        <v>216</v>
      </c>
      <c r="B20" s="81"/>
      <c r="C20" s="81"/>
      <c r="D20" s="81"/>
      <c r="E20" s="81"/>
      <c r="F20" s="81"/>
      <c r="G20" s="81"/>
      <c r="H20" s="81"/>
      <c r="I20" s="81"/>
      <c r="J20" s="81"/>
      <c r="K20" s="81"/>
      <c r="L20" s="81"/>
      <c r="M20" s="81"/>
      <c r="N20" s="81"/>
    </row>
    <row r="21" spans="1:14" s="85" customFormat="1" ht="15" x14ac:dyDescent="0.25">
      <c r="A21" s="652"/>
      <c r="B21" s="300"/>
      <c r="C21" s="300"/>
      <c r="D21" s="300"/>
      <c r="E21" s="300"/>
      <c r="F21" s="300"/>
      <c r="G21" s="300"/>
      <c r="H21" s="300"/>
      <c r="I21" s="300"/>
      <c r="J21" s="300"/>
      <c r="K21" s="300"/>
      <c r="L21" s="300"/>
      <c r="M21" s="300"/>
      <c r="N21" s="300"/>
    </row>
    <row r="22" spans="1:14" s="85" customFormat="1" ht="15.6" x14ac:dyDescent="0.25">
      <c r="A22" s="653" t="s">
        <v>209</v>
      </c>
      <c r="B22" s="300"/>
      <c r="C22" s="300"/>
      <c r="D22" s="300"/>
      <c r="E22" s="300"/>
      <c r="F22" s="300"/>
      <c r="G22" s="300"/>
      <c r="H22" s="300"/>
      <c r="I22" s="300"/>
      <c r="J22" s="300"/>
      <c r="K22" s="300"/>
      <c r="L22" s="300"/>
      <c r="M22" s="300"/>
      <c r="N22" s="300"/>
    </row>
    <row r="23" spans="1:14" s="85" customFormat="1" ht="15" x14ac:dyDescent="0.25">
      <c r="A23" s="184" t="s">
        <v>210</v>
      </c>
      <c r="B23" s="81"/>
      <c r="C23" s="81"/>
      <c r="D23" s="81"/>
      <c r="E23" s="81"/>
      <c r="F23" s="81"/>
      <c r="G23" s="81"/>
      <c r="H23" s="81"/>
      <c r="I23" s="81"/>
      <c r="J23" s="81"/>
      <c r="K23" s="81"/>
      <c r="L23" s="81"/>
      <c r="M23" s="81"/>
      <c r="N23" s="81"/>
    </row>
    <row r="24" spans="1:14" s="85" customFormat="1" ht="15" x14ac:dyDescent="0.25">
      <c r="A24" s="184" t="s">
        <v>222</v>
      </c>
      <c r="B24" s="81"/>
      <c r="C24" s="81"/>
      <c r="D24" s="81"/>
      <c r="E24" s="81"/>
      <c r="F24" s="81"/>
      <c r="G24" s="81"/>
      <c r="H24" s="81"/>
      <c r="I24" s="81"/>
      <c r="J24" s="81"/>
      <c r="K24" s="81"/>
      <c r="L24" s="81"/>
      <c r="M24" s="81"/>
      <c r="N24" s="81"/>
    </row>
    <row r="25" spans="1:14" s="85" customFormat="1" ht="15" x14ac:dyDescent="0.25">
      <c r="A25" s="650" t="s">
        <v>218</v>
      </c>
      <c r="B25" s="300"/>
      <c r="C25" s="300"/>
      <c r="D25" s="300"/>
      <c r="E25" s="300"/>
      <c r="F25" s="300"/>
      <c r="G25" s="300"/>
      <c r="H25" s="300"/>
      <c r="I25" s="300"/>
      <c r="J25" s="300"/>
      <c r="K25" s="300"/>
      <c r="L25" s="300"/>
      <c r="M25" s="300"/>
      <c r="N25" s="300"/>
    </row>
    <row r="26" spans="1:14" s="85" customFormat="1" ht="15" x14ac:dyDescent="0.25">
      <c r="A26" s="650"/>
      <c r="B26" s="300"/>
      <c r="C26" s="300"/>
      <c r="D26" s="300"/>
      <c r="E26" s="300"/>
      <c r="F26" s="300"/>
      <c r="G26" s="300"/>
      <c r="H26" s="300"/>
      <c r="I26" s="300"/>
      <c r="J26" s="300"/>
      <c r="K26" s="300"/>
      <c r="L26" s="300"/>
      <c r="M26" s="300"/>
      <c r="N26" s="300"/>
    </row>
    <row r="27" spans="1:14" s="85" customFormat="1" ht="15.6" x14ac:dyDescent="0.3">
      <c r="A27" s="648" t="s">
        <v>219</v>
      </c>
      <c r="B27" s="571"/>
      <c r="C27" s="571"/>
      <c r="D27" s="571"/>
      <c r="E27" s="571"/>
      <c r="F27" s="571"/>
      <c r="G27" s="571"/>
      <c r="H27" s="571"/>
      <c r="I27" s="571"/>
      <c r="J27" s="571"/>
      <c r="K27" s="571"/>
      <c r="L27" s="571"/>
      <c r="M27" s="571"/>
      <c r="N27" s="649"/>
    </row>
    <row r="28" spans="1:14" s="85" customFormat="1" ht="15" x14ac:dyDescent="0.25">
      <c r="A28" s="654"/>
      <c r="B28" s="252"/>
      <c r="C28" s="252"/>
      <c r="D28" s="252"/>
      <c r="E28" s="252"/>
      <c r="F28" s="252"/>
      <c r="G28" s="252"/>
      <c r="H28" s="252"/>
      <c r="I28" s="252"/>
      <c r="J28" s="252"/>
      <c r="K28" s="252"/>
      <c r="L28" s="252"/>
      <c r="M28" s="252"/>
      <c r="N28" s="252"/>
    </row>
    <row r="29" spans="1:14" s="85" customFormat="1" ht="15.6" x14ac:dyDescent="0.3">
      <c r="A29" s="661" t="s">
        <v>103</v>
      </c>
      <c r="B29" s="300"/>
      <c r="C29" s="300"/>
      <c r="D29" s="300"/>
      <c r="E29" s="300"/>
      <c r="F29" s="300"/>
      <c r="G29" s="300"/>
      <c r="H29" s="300"/>
      <c r="I29" s="300"/>
      <c r="J29" s="300"/>
      <c r="K29" s="300"/>
      <c r="L29" s="300"/>
      <c r="M29" s="300"/>
      <c r="N29" s="300"/>
    </row>
    <row r="30" spans="1:14" s="85" customFormat="1" ht="15" x14ac:dyDescent="0.25">
      <c r="A30" s="650"/>
      <c r="B30" s="300"/>
      <c r="C30" s="300"/>
      <c r="D30" s="300"/>
      <c r="E30" s="300"/>
      <c r="F30" s="300"/>
      <c r="G30" s="300"/>
      <c r="H30" s="300"/>
      <c r="I30" s="300"/>
      <c r="J30" s="300"/>
      <c r="K30" s="300"/>
      <c r="L30" s="300"/>
      <c r="M30" s="300"/>
      <c r="N30" s="300"/>
    </row>
    <row r="31" spans="1:14" s="85" customFormat="1" ht="15" x14ac:dyDescent="0.25">
      <c r="A31" s="650" t="s">
        <v>104</v>
      </c>
      <c r="B31" s="300"/>
      <c r="C31" s="300"/>
      <c r="D31" s="300"/>
      <c r="E31" s="300"/>
      <c r="F31" s="300"/>
      <c r="G31" s="300"/>
      <c r="H31" s="300"/>
      <c r="I31" s="300"/>
      <c r="J31" s="300"/>
      <c r="K31" s="300"/>
      <c r="L31" s="300"/>
      <c r="M31" s="300"/>
      <c r="N31" s="300"/>
    </row>
    <row r="32" spans="1:14" s="85" customFormat="1" ht="15" x14ac:dyDescent="0.25">
      <c r="A32" s="650" t="s">
        <v>105</v>
      </c>
      <c r="B32" s="300"/>
      <c r="C32" s="300"/>
      <c r="D32" s="300"/>
      <c r="E32" s="300"/>
      <c r="F32" s="300"/>
      <c r="G32" s="300"/>
      <c r="H32" s="300"/>
      <c r="I32" s="300"/>
      <c r="J32" s="300"/>
      <c r="K32" s="300"/>
      <c r="L32" s="300"/>
      <c r="M32" s="300"/>
      <c r="N32" s="300"/>
    </row>
    <row r="33" spans="1:14" s="85" customFormat="1" ht="15" x14ac:dyDescent="0.25">
      <c r="A33" s="650" t="s">
        <v>106</v>
      </c>
      <c r="B33" s="300"/>
      <c r="C33" s="300"/>
      <c r="D33" s="300"/>
      <c r="E33" s="300"/>
      <c r="F33" s="300"/>
      <c r="G33" s="300"/>
      <c r="H33" s="300"/>
      <c r="I33" s="300"/>
      <c r="J33" s="300"/>
      <c r="K33" s="300"/>
      <c r="L33" s="300"/>
      <c r="M33" s="300"/>
      <c r="N33" s="300"/>
    </row>
    <row r="34" spans="1:14" s="85" customFormat="1" ht="15" x14ac:dyDescent="0.25">
      <c r="A34" s="650" t="s">
        <v>107</v>
      </c>
      <c r="B34" s="300"/>
      <c r="C34" s="300"/>
      <c r="D34" s="300"/>
      <c r="E34" s="300"/>
      <c r="F34" s="300"/>
      <c r="G34" s="300"/>
      <c r="H34" s="300"/>
      <c r="I34" s="300"/>
      <c r="J34" s="300"/>
      <c r="K34" s="300"/>
      <c r="L34" s="300"/>
      <c r="M34" s="300"/>
      <c r="N34" s="300"/>
    </row>
    <row r="35" spans="1:14" s="85" customFormat="1" ht="15" x14ac:dyDescent="0.25">
      <c r="A35" s="650" t="s">
        <v>108</v>
      </c>
      <c r="B35" s="300"/>
      <c r="C35" s="300"/>
      <c r="D35" s="300"/>
      <c r="E35" s="300"/>
      <c r="F35" s="300"/>
      <c r="G35" s="300"/>
      <c r="H35" s="300"/>
      <c r="I35" s="300"/>
      <c r="J35" s="300"/>
      <c r="K35" s="300"/>
      <c r="L35" s="300"/>
      <c r="M35" s="300"/>
      <c r="N35" s="300"/>
    </row>
    <row r="36" spans="1:14" s="85" customFormat="1" ht="15" x14ac:dyDescent="0.25">
      <c r="A36" s="656"/>
      <c r="B36" s="657"/>
      <c r="C36" s="657"/>
      <c r="D36" s="657"/>
      <c r="E36" s="657"/>
      <c r="F36" s="657"/>
      <c r="G36" s="657"/>
      <c r="H36" s="657"/>
      <c r="I36" s="657"/>
      <c r="J36" s="657"/>
      <c r="K36" s="657"/>
      <c r="L36" s="657"/>
      <c r="M36" s="657"/>
      <c r="N36" s="657"/>
    </row>
    <row r="37" spans="1:14" s="84" customFormat="1" ht="15.6" x14ac:dyDescent="0.3">
      <c r="A37" s="658" t="s">
        <v>109</v>
      </c>
      <c r="B37" s="659"/>
      <c r="C37" s="659"/>
      <c r="D37" s="659"/>
      <c r="E37" s="659"/>
      <c r="F37" s="659"/>
      <c r="G37" s="659"/>
      <c r="H37" s="659"/>
      <c r="I37" s="659"/>
      <c r="J37" s="659"/>
      <c r="K37" s="659"/>
      <c r="L37" s="659"/>
      <c r="M37" s="659"/>
      <c r="N37" s="660"/>
    </row>
    <row r="38" spans="1:14" s="81" customFormat="1" ht="15" x14ac:dyDescent="0.25">
      <c r="A38" s="654"/>
      <c r="B38" s="252"/>
      <c r="C38" s="252"/>
      <c r="D38" s="252"/>
      <c r="E38" s="252"/>
      <c r="F38" s="252"/>
      <c r="G38" s="252"/>
      <c r="H38" s="252"/>
      <c r="I38" s="252"/>
      <c r="J38" s="252"/>
      <c r="K38" s="252"/>
      <c r="L38" s="252"/>
      <c r="M38" s="252"/>
      <c r="N38" s="252"/>
    </row>
    <row r="39" spans="1:14" ht="15" x14ac:dyDescent="0.25">
      <c r="A39" s="655" t="s">
        <v>224</v>
      </c>
      <c r="B39" s="300"/>
      <c r="C39" s="300"/>
      <c r="D39" s="300"/>
      <c r="E39" s="300"/>
      <c r="F39" s="300"/>
      <c r="G39" s="300"/>
      <c r="H39" s="300"/>
      <c r="I39" s="300"/>
      <c r="J39" s="300"/>
      <c r="K39" s="300"/>
      <c r="L39" s="300"/>
      <c r="M39" s="300"/>
      <c r="N39" s="300"/>
    </row>
    <row r="40" spans="1:14" ht="15" x14ac:dyDescent="0.25">
      <c r="A40" s="655" t="s">
        <v>223</v>
      </c>
      <c r="B40" s="300"/>
      <c r="C40" s="300"/>
      <c r="D40" s="300"/>
      <c r="E40" s="300"/>
      <c r="F40" s="300"/>
      <c r="G40" s="300"/>
      <c r="H40" s="300"/>
      <c r="I40" s="300"/>
      <c r="J40" s="300"/>
      <c r="K40" s="300"/>
      <c r="L40" s="300"/>
      <c r="M40" s="300"/>
      <c r="N40" s="300"/>
    </row>
    <row r="41" spans="1:14" ht="15" x14ac:dyDescent="0.25">
      <c r="A41" s="655"/>
      <c r="B41" s="300"/>
      <c r="C41" s="300"/>
      <c r="D41" s="300"/>
      <c r="E41" s="300"/>
      <c r="F41" s="300"/>
      <c r="G41" s="300"/>
      <c r="H41" s="300"/>
      <c r="I41" s="300"/>
      <c r="J41" s="300"/>
      <c r="K41" s="300"/>
      <c r="L41" s="300"/>
      <c r="M41" s="300"/>
      <c r="N41" s="300"/>
    </row>
    <row r="42" spans="1:14" ht="15" x14ac:dyDescent="0.25">
      <c r="A42" s="655" t="s">
        <v>225</v>
      </c>
      <c r="B42" s="300"/>
      <c r="C42" s="300"/>
      <c r="D42" s="300"/>
      <c r="E42" s="300"/>
      <c r="F42" s="300"/>
      <c r="G42" s="300"/>
      <c r="H42" s="300"/>
      <c r="I42" s="300"/>
      <c r="J42" s="300"/>
      <c r="K42" s="300"/>
      <c r="L42" s="300"/>
      <c r="M42" s="300"/>
      <c r="N42" s="300"/>
    </row>
    <row r="43" spans="1:14" ht="15" x14ac:dyDescent="0.25">
      <c r="A43" s="656"/>
      <c r="B43" s="657"/>
      <c r="C43" s="657"/>
      <c r="D43" s="657"/>
      <c r="E43" s="657"/>
      <c r="F43" s="657"/>
      <c r="G43" s="657"/>
      <c r="H43" s="657"/>
      <c r="I43" s="657"/>
      <c r="J43" s="657"/>
      <c r="K43" s="657"/>
      <c r="L43" s="657"/>
      <c r="M43" s="657"/>
      <c r="N43" s="657"/>
    </row>
    <row r="44" spans="1:14" s="81" customFormat="1" ht="15.6" x14ac:dyDescent="0.3">
      <c r="A44" s="664" t="s">
        <v>112</v>
      </c>
      <c r="B44" s="668"/>
      <c r="C44" s="668"/>
      <c r="D44" s="668"/>
      <c r="E44" s="668"/>
      <c r="F44" s="668"/>
      <c r="G44" s="668"/>
      <c r="H44" s="668"/>
      <c r="I44" s="668"/>
      <c r="J44" s="668"/>
      <c r="K44" s="668"/>
      <c r="L44" s="668"/>
      <c r="M44" s="668"/>
      <c r="N44" s="669"/>
    </row>
    <row r="45" spans="1:14" s="81" customFormat="1" x14ac:dyDescent="0.25">
      <c r="A45" s="216"/>
      <c r="B45" s="216"/>
      <c r="C45" s="216"/>
      <c r="D45" s="216"/>
      <c r="E45" s="216"/>
      <c r="F45" s="216"/>
      <c r="G45" s="216"/>
      <c r="H45" s="216"/>
      <c r="I45" s="216"/>
      <c r="J45" s="216"/>
      <c r="K45" s="216"/>
      <c r="L45" s="216"/>
      <c r="M45" s="216"/>
      <c r="N45" s="216"/>
    </row>
    <row r="46" spans="1:14" ht="15.6" x14ac:dyDescent="0.3">
      <c r="A46" s="86" t="s">
        <v>113</v>
      </c>
      <c r="B46" s="662" t="s">
        <v>142</v>
      </c>
      <c r="C46" s="663"/>
      <c r="D46" s="663"/>
      <c r="E46" s="663"/>
      <c r="F46" s="663"/>
      <c r="G46" s="663"/>
      <c r="H46" s="663"/>
      <c r="I46" s="663"/>
      <c r="J46" s="663"/>
      <c r="K46" s="663"/>
      <c r="L46" s="663"/>
      <c r="M46" s="663"/>
      <c r="N46" s="663"/>
    </row>
    <row r="47" spans="1:14" ht="15.6" x14ac:dyDescent="0.3">
      <c r="A47" s="86" t="s">
        <v>115</v>
      </c>
      <c r="B47" s="662" t="s">
        <v>143</v>
      </c>
      <c r="C47" s="663"/>
      <c r="D47" s="663"/>
      <c r="E47" s="663"/>
      <c r="F47" s="663"/>
      <c r="G47" s="663"/>
      <c r="H47" s="663"/>
      <c r="I47" s="663"/>
      <c r="J47" s="663"/>
      <c r="K47" s="663"/>
      <c r="L47" s="663"/>
      <c r="M47" s="663"/>
      <c r="N47" s="663"/>
    </row>
    <row r="48" spans="1:14" ht="15.6" x14ac:dyDescent="0.3">
      <c r="A48" s="86" t="s">
        <v>117</v>
      </c>
      <c r="B48" s="663" t="s">
        <v>120</v>
      </c>
      <c r="C48" s="663"/>
      <c r="D48" s="663"/>
      <c r="E48" s="663"/>
      <c r="F48" s="663"/>
      <c r="G48" s="663"/>
      <c r="H48" s="663"/>
      <c r="I48" s="663"/>
      <c r="J48" s="663"/>
      <c r="K48" s="663"/>
      <c r="L48" s="663"/>
      <c r="M48" s="663"/>
      <c r="N48" s="663"/>
    </row>
    <row r="49" spans="1:14" ht="15.6" x14ac:dyDescent="0.3">
      <c r="A49" s="86" t="s">
        <v>119</v>
      </c>
      <c r="B49" s="663" t="s">
        <v>122</v>
      </c>
      <c r="C49" s="663"/>
      <c r="D49" s="663"/>
      <c r="E49" s="663"/>
      <c r="F49" s="663"/>
      <c r="G49" s="663"/>
      <c r="H49" s="663"/>
      <c r="I49" s="663"/>
      <c r="J49" s="663"/>
      <c r="K49" s="663"/>
      <c r="L49" s="663"/>
      <c r="M49" s="663"/>
      <c r="N49" s="663"/>
    </row>
    <row r="50" spans="1:14" ht="15.6" x14ac:dyDescent="0.3">
      <c r="A50" s="86" t="s">
        <v>121</v>
      </c>
      <c r="B50" s="662" t="s">
        <v>124</v>
      </c>
      <c r="C50" s="662"/>
      <c r="D50" s="662"/>
      <c r="E50" s="662"/>
      <c r="F50" s="662"/>
      <c r="G50" s="662"/>
      <c r="H50" s="662"/>
      <c r="I50" s="662"/>
      <c r="J50" s="662"/>
      <c r="K50" s="662"/>
      <c r="L50" s="662"/>
      <c r="M50" s="662"/>
      <c r="N50" s="662"/>
    </row>
    <row r="51" spans="1:14" ht="15.6" x14ac:dyDescent="0.3">
      <c r="A51" s="86" t="s">
        <v>123</v>
      </c>
      <c r="B51" s="663" t="s">
        <v>144</v>
      </c>
      <c r="C51" s="300"/>
      <c r="D51" s="300"/>
      <c r="E51" s="300"/>
      <c r="F51" s="300"/>
      <c r="G51" s="300"/>
      <c r="H51" s="300"/>
      <c r="I51" s="300"/>
      <c r="J51" s="300"/>
      <c r="K51" s="300"/>
      <c r="L51" s="300"/>
      <c r="M51" s="300"/>
      <c r="N51" s="300"/>
    </row>
    <row r="52" spans="1:14" ht="15.6" x14ac:dyDescent="0.3">
      <c r="A52" s="86" t="s">
        <v>125</v>
      </c>
      <c r="B52" s="663" t="s">
        <v>145</v>
      </c>
      <c r="C52" s="663"/>
      <c r="D52" s="663"/>
      <c r="E52" s="663"/>
      <c r="F52" s="663"/>
      <c r="G52" s="663"/>
      <c r="H52" s="663"/>
      <c r="I52" s="663"/>
      <c r="J52" s="663"/>
      <c r="K52" s="663"/>
      <c r="L52" s="663"/>
      <c r="M52" s="663"/>
      <c r="N52" s="663"/>
    </row>
    <row r="53" spans="1:14" ht="15.6" x14ac:dyDescent="0.3">
      <c r="A53" s="86" t="s">
        <v>131</v>
      </c>
      <c r="B53" s="663" t="s">
        <v>132</v>
      </c>
      <c r="C53" s="663"/>
      <c r="D53" s="663"/>
      <c r="E53" s="663"/>
      <c r="F53" s="663"/>
      <c r="G53" s="663"/>
      <c r="H53" s="663"/>
      <c r="I53" s="663"/>
      <c r="J53" s="663"/>
      <c r="K53" s="663"/>
      <c r="L53" s="663"/>
      <c r="M53" s="663"/>
      <c r="N53" s="663"/>
    </row>
    <row r="54" spans="1:14" ht="15.6" x14ac:dyDescent="0.3">
      <c r="A54" s="86" t="s">
        <v>133</v>
      </c>
      <c r="B54" s="663" t="s">
        <v>134</v>
      </c>
      <c r="C54" s="663"/>
      <c r="D54" s="663"/>
      <c r="E54" s="663"/>
      <c r="F54" s="663"/>
      <c r="G54" s="663"/>
      <c r="H54" s="663"/>
      <c r="I54" s="663"/>
      <c r="J54" s="663"/>
      <c r="K54" s="663"/>
      <c r="L54" s="663"/>
      <c r="M54" s="663"/>
      <c r="N54" s="663"/>
    </row>
    <row r="55" spans="1:14" ht="15.6" x14ac:dyDescent="0.3">
      <c r="A55" s="86" t="s">
        <v>135</v>
      </c>
      <c r="B55" s="663" t="s">
        <v>146</v>
      </c>
      <c r="C55" s="663"/>
      <c r="D55" s="663"/>
      <c r="E55" s="663"/>
      <c r="F55" s="663"/>
      <c r="G55" s="663"/>
      <c r="H55" s="663"/>
      <c r="I55" s="663"/>
      <c r="J55" s="663"/>
      <c r="K55" s="663"/>
      <c r="L55" s="663"/>
      <c r="M55" s="663"/>
      <c r="N55" s="663"/>
    </row>
    <row r="56" spans="1:14" ht="15.6" x14ac:dyDescent="0.3">
      <c r="A56" s="86"/>
      <c r="B56" s="667"/>
      <c r="C56" s="667"/>
      <c r="D56" s="667"/>
      <c r="E56" s="667"/>
      <c r="F56" s="667"/>
      <c r="G56" s="667"/>
      <c r="H56" s="667"/>
      <c r="I56" s="667"/>
      <c r="J56" s="667"/>
      <c r="K56" s="667"/>
      <c r="L56" s="667"/>
      <c r="M56" s="667"/>
      <c r="N56" s="667"/>
    </row>
    <row r="57" spans="1:14" ht="15.6" x14ac:dyDescent="0.3">
      <c r="A57" s="88"/>
      <c r="B57" s="216"/>
      <c r="C57" s="216"/>
      <c r="D57" s="216"/>
      <c r="E57" s="216"/>
      <c r="F57" s="216"/>
      <c r="G57" s="216"/>
      <c r="H57" s="216"/>
      <c r="I57" s="216"/>
      <c r="J57" s="216"/>
      <c r="K57" s="216"/>
      <c r="L57" s="216"/>
      <c r="M57" s="216"/>
      <c r="N57" s="216"/>
    </row>
    <row r="58" spans="1:14" ht="15.6" x14ac:dyDescent="0.3">
      <c r="A58" s="88"/>
      <c r="B58" s="216"/>
      <c r="C58" s="216"/>
      <c r="D58" s="216"/>
      <c r="E58" s="216"/>
      <c r="F58" s="216"/>
      <c r="G58" s="216"/>
      <c r="H58" s="216"/>
      <c r="I58" s="216"/>
      <c r="J58" s="216"/>
      <c r="K58" s="216"/>
      <c r="L58" s="216"/>
      <c r="M58" s="216"/>
      <c r="N58" s="216"/>
    </row>
  </sheetData>
  <mergeCells count="53">
    <mergeCell ref="B57:N57"/>
    <mergeCell ref="B58:N58"/>
    <mergeCell ref="B53:N53"/>
    <mergeCell ref="B54:N54"/>
    <mergeCell ref="B55:N55"/>
    <mergeCell ref="B56:N56"/>
    <mergeCell ref="A43:N43"/>
    <mergeCell ref="B48:N48"/>
    <mergeCell ref="B49:N49"/>
    <mergeCell ref="B50:N50"/>
    <mergeCell ref="B52:N52"/>
    <mergeCell ref="A44:N44"/>
    <mergeCell ref="A45:N45"/>
    <mergeCell ref="B46:N46"/>
    <mergeCell ref="B47:N47"/>
    <mergeCell ref="B51:N51"/>
    <mergeCell ref="A42:N42"/>
    <mergeCell ref="A35:N35"/>
    <mergeCell ref="A36:N36"/>
    <mergeCell ref="A37:N37"/>
    <mergeCell ref="A38:N38"/>
    <mergeCell ref="A41:N41"/>
    <mergeCell ref="A40:N40"/>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28:N28"/>
    <mergeCell ref="A17:N17"/>
    <mergeCell ref="A18:N18"/>
    <mergeCell ref="A21:N21"/>
    <mergeCell ref="A22:N22"/>
    <mergeCell ref="A25:N25"/>
    <mergeCell ref="A27:N27"/>
    <mergeCell ref="A26:N26"/>
    <mergeCell ref="A31:N31"/>
    <mergeCell ref="A32:N32"/>
    <mergeCell ref="A33:N33"/>
    <mergeCell ref="A34:N34"/>
    <mergeCell ref="A30:N30"/>
    <mergeCell ref="A39:N39"/>
  </mergeCells>
  <phoneticPr fontId="2" type="noConversion"/>
  <pageMargins left="0.25" right="0.25" top="0.5" bottom="0.5" header="0.5" footer="0.2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T&amp;B Report Instructions</vt:lpstr>
      <vt:lpstr>T&amp;B</vt:lpstr>
      <vt:lpstr>Extra_Page</vt:lpstr>
      <vt:lpstr>Avg_Rate</vt:lpstr>
      <vt:lpstr>Daily_Rate</vt:lpstr>
      <vt:lpstr>Avg Rate Instructions</vt:lpstr>
      <vt:lpstr>Daily Rate Instructions</vt:lpstr>
      <vt:lpstr>Avg_Rate!Print_Area</vt:lpstr>
      <vt:lpstr>'T&amp;B'!Print_Area</vt:lpstr>
    </vt:vector>
  </TitlesOfParts>
  <Company>Columbia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Benta Vos</dc:creator>
  <cp:lastModifiedBy>simon</cp:lastModifiedBy>
  <cp:lastPrinted>2012-12-18T16:54:02Z</cp:lastPrinted>
  <dcterms:created xsi:type="dcterms:W3CDTF">2006-09-05T00:19:10Z</dcterms:created>
  <dcterms:modified xsi:type="dcterms:W3CDTF">2018-07-26T15:38:22Z</dcterms:modified>
</cp:coreProperties>
</file>