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202300"/>
  <mc:AlternateContent xmlns:mc="http://schemas.openxmlformats.org/markup-compatibility/2006">
    <mc:Choice Requires="x15">
      <x15ac:absPath xmlns:x15ac="http://schemas.microsoft.com/office/spreadsheetml/2010/11/ac" url="G:\My Drive\Financial Analysis\Excel tutorial\8_Power_Pivot\"/>
    </mc:Choice>
  </mc:AlternateContent>
  <xr:revisionPtr revIDLastSave="0" documentId="13_ncr:1_{7DE2A36E-C8D6-4ED8-9461-B82D847A65DE}" xr6:coauthVersionLast="47" xr6:coauthVersionMax="47" xr10:uidLastSave="{00000000-0000-0000-0000-000000000000}"/>
  <bookViews>
    <workbookView xWindow="14295" yWindow="0" windowWidth="14610" windowHeight="15585" tabRatio="763" xr2:uid="{6F716FE0-A4DF-418B-900B-3408E44BFC15}"/>
  </bookViews>
  <sheets>
    <sheet name="Salary_Vs_Skills" sheetId="15" r:id="rId1"/>
    <sheet name="Salary_Analysis" sheetId="17" r:id="rId2"/>
    <sheet name="Skill_Job_Analysis" sheetId="16" r:id="rId3"/>
    <sheet name="Skill_Salary_Analysis" sheetId="20" r:id="rId4"/>
  </sheets>
  <definedNames>
    <definedName name="Slicer_job_country1">#N/A</definedName>
    <definedName name="Slicer_job_title_short">#N/A</definedName>
  </definedNames>
  <calcPr calcId="191029"/>
  <pivotCaches>
    <pivotCache cacheId="271" r:id="rId5"/>
    <pivotCache cacheId="274" r:id="rId6"/>
    <pivotCache cacheId="286" r:id="rId7"/>
    <pivotCache cacheId="295" r:id="rId8"/>
  </pivotCaches>
  <extLst>
    <ext xmlns:x14="http://schemas.microsoft.com/office/spreadsheetml/2009/9/main" uri="{876F7934-8845-4945-9796-88D515C7AA90}">
      <x14:pivotCaches>
        <pivotCache cacheId="42"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<sst xmlns="http://schemas.openxmlformats.org/spreadsheetml/2006/main" count="56" uniqueCount="28">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</sst>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8858FA1B-5BA7-412B-847A-E9B76C8A4CC7}"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5DC982D2-1449-405B-B683-3910F1C9E5E2}" type="CELLRANGE">
                      <a:rPr lang="en-PH"/>
                      <a:pPr/>
                      <a:t>[CELLRANGE]</a:t>
                    </a:fld>
                    <a:endParaRPr lang="en-PH"/>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3046BBE5-4E2E-4FE3-A157-DE3402611EC0}"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1.3960162419567398E-2"/>
                  <c:y val="-6.4361032652649849E-2"/>
                </c:manualLayout>
              </c:layout>
              <c:tx>
                <c:rich>
                  <a:bodyPr/>
                  <a:lstStyle/>
                  <a:p>
                    <a:fld id="{4871DDD6-A3E4-41BC-BEDE-852039111AB8}"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6.5675117394858137E-2"/>
                  <c:y val="-0.16796061672037896"/>
                </c:manualLayout>
              </c:layout>
              <c:tx>
                <c:rich>
                  <a:bodyPr/>
                  <a:lstStyle/>
                  <a:p>
                    <a:fld id="{04FB0E62-0576-451B-B4EF-2F9A4446AF77}"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2.791872959710368E-3"/>
                  <c:y val="5.7603669643581441E-2"/>
                </c:manualLayout>
              </c:layout>
              <c:tx>
                <c:rich>
                  <a:bodyPr/>
                  <a:lstStyle/>
                  <a:p>
                    <a:fld id="{539D64E8-6A30-42C4-9838-502FBD8D6251}"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87B32FB3-204E-4A80-A4BD-A49E0C424D86}"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E1F7E117-DA27-4E92-A79E-50AE21F60DD2}"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DDBA9C07-3E4E-4E86-B9C0-C19F57212CA9}" type="CELLRANGE">
                      <a:rPr lang="en-PH"/>
                      <a:pPr/>
                      <a:t>[CELLRANGE]</a:t>
                    </a:fld>
                    <a:endParaRPr lang="en-PH"/>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25517C20-C9F2-4085-A43E-5C71C4FE76D2}"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90000</c:v>
                </c:pt>
                <c:pt idx="2">
                  <c:v>125000</c:v>
                </c:pt>
                <c:pt idx="3">
                  <c:v>130000</c:v>
                </c:pt>
                <c:pt idx="4">
                  <c:v>150000</c:v>
                </c:pt>
                <c:pt idx="5">
                  <c:v>110000</c:v>
                </c:pt>
                <c:pt idx="6">
                  <c:v>150000</c:v>
                </c:pt>
                <c:pt idx="7">
                  <c:v>155000</c:v>
                </c:pt>
                <c:pt idx="8">
                  <c:v>125000</c:v>
                </c:pt>
                <c:pt idx="9">
                  <c:v>115000</c:v>
                </c:pt>
              </c:numCache>
            </c:numRef>
          </c:xVal>
          <c:yVal>
            <c:numRef>
              <c:f>Salary_Vs_Skills!$G$2:$G$11</c:f>
              <c:numCache>
                <c:formatCode>General</c:formatCode>
                <c:ptCount val="10"/>
                <c:pt idx="0">
                  <c:v>3.3282636248415716</c:v>
                </c:pt>
                <c:pt idx="1">
                  <c:v>3.6000719510732702</c:v>
                </c:pt>
                <c:pt idx="2">
                  <c:v>6.9082665541965413</c:v>
                </c:pt>
                <c:pt idx="3">
                  <c:v>5.0074794315632012</c:v>
                </c:pt>
                <c:pt idx="4">
                  <c:v>4.7012987012987013</c:v>
                </c:pt>
                <c:pt idx="5">
                  <c:v>4.4124203821656049</c:v>
                </c:pt>
                <c:pt idx="6">
                  <c:v>8.2632711621233863</c:v>
                </c:pt>
                <c:pt idx="7">
                  <c:v>5.2262295081967212</c:v>
                </c:pt>
                <c:pt idx="8">
                  <c:v>5.1339285714285712</c:v>
                </c:pt>
                <c:pt idx="9">
                  <c:v>4.7878787878787881</c:v>
                </c:pt>
              </c:numCache>
            </c:numRef>
          </c:yVal>
          <c:smooth val="0"/>
          <c:extLst>
            <c:ext xmlns:c15="http://schemas.microsoft.com/office/drawing/2012/chart" uri="{02D57815-91ED-43cb-92C2-25804820EDAC}">
              <c15:datalabelsRange>
                <c15:f>Salary_Vs_Skills!$E$2:$E$11</c15:f>
                <c15:dlblRangeCache>
                  <c:ptCount val="10"/>
                  <c:pt idx="0">
                    <c:v>Business Analyst</c:v>
                  </c:pt>
                  <c:pt idx="1">
                    <c:v>Data Analyst</c:v>
                  </c:pt>
                  <c:pt idx="2">
                    <c:v>Data Engineer</c:v>
                  </c:pt>
                  <c:pt idx="3">
                    <c:v>Data Scientist</c:v>
                  </c:pt>
                  <c:pt idx="4">
                    <c:v>Machine Learning Engineer</c:v>
                  </c:pt>
                  <c:pt idx="5">
                    <c:v>Senior Data Analyst</c:v>
                  </c:pt>
                  <c:pt idx="6">
                    <c:v>Senior Data Engineer</c:v>
                  </c:pt>
                  <c:pt idx="7">
                    <c:v>Senior Data Scientist</c:v>
                  </c:pt>
                  <c:pt idx="8">
                    <c:v>Software Engineer</c:v>
                  </c:pt>
                  <c:pt idx="9">
                    <c:v>Cloud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EF3-49CE-9A71-6AB36463153B}"/>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What is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E11C-43C0-9F76-92A84F1DEB43}"/>
            </c:ext>
          </c:extLst>
        </c:ser>
        <c:dLbls>
          <c:showLegendKey val="0"/>
          <c:showVal val="0"/>
          <c:showCatName val="0"/>
          <c:showSerName val="0"/>
          <c:showPercent val="0"/>
          <c:showBubbleSize val="0"/>
        </c:dLbls>
        <c:gapWidth val="219"/>
        <c:axId val="1800187759"/>
        <c:axId val="180018823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E11C-43C0-9F76-92A84F1DEB43}"/>
            </c:ext>
          </c:extLst>
        </c:ser>
        <c:dLbls>
          <c:showLegendKey val="0"/>
          <c:showVal val="0"/>
          <c:showCatName val="0"/>
          <c:showSerName val="0"/>
          <c:showPercent val="0"/>
          <c:showBubbleSize val="0"/>
        </c:dLbls>
        <c:marker val="1"/>
        <c:smooth val="0"/>
        <c:axId val="151090560"/>
        <c:axId val="2012862143"/>
      </c:lineChart>
      <c:catAx>
        <c:axId val="180018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188239"/>
        <c:crosses val="autoZero"/>
        <c:auto val="1"/>
        <c:lblAlgn val="ctr"/>
        <c:lblOffset val="100"/>
        <c:noMultiLvlLbl val="0"/>
      </c:catAx>
      <c:valAx>
        <c:axId val="18001882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187759"/>
        <c:crosses val="autoZero"/>
        <c:crossBetween val="between"/>
      </c:valAx>
      <c:valAx>
        <c:axId val="201286214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90560"/>
        <c:crosses val="max"/>
        <c:crossBetween val="between"/>
      </c:valAx>
      <c:catAx>
        <c:axId val="151090560"/>
        <c:scaling>
          <c:orientation val="minMax"/>
        </c:scaling>
        <c:delete val="1"/>
        <c:axPos val="b"/>
        <c:numFmt formatCode="General" sourceLinked="1"/>
        <c:majorTickMark val="out"/>
        <c:minorTickMark val="none"/>
        <c:tickLblPos val="nextTo"/>
        <c:crossAx val="2012862143"/>
        <c:auto val="1"/>
        <c:lblAlgn val="ctr"/>
        <c:lblOffset val="100"/>
        <c:noMultiLvlLbl val="0"/>
      </c:catAx>
      <c:spPr>
        <a:noFill/>
        <a:ln>
          <a:noFill/>
        </a:ln>
        <a:effectLst/>
      </c:spPr>
    </c:plotArea>
    <c:legend>
      <c:legendPos val="r"/>
      <c:layout>
        <c:manualLayout>
          <c:xMode val="edge"/>
          <c:yMode val="edge"/>
          <c:x val="0.81061148606424194"/>
          <c:y val="1.0045484804933466E-2"/>
          <c:w val="0.18125421822272217"/>
          <c:h val="0.1357475349465311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3</xdr:col>
      <xdr:colOff>147637</xdr:colOff>
      <xdr:row>0</xdr:row>
      <xdr:rowOff>12699</xdr:rowOff>
    </xdr:from>
    <xdr:to>
      <xdr:col>10</xdr:col>
      <xdr:colOff>590550</xdr:colOff>
      <xdr:row>17</xdr:row>
      <xdr:rowOff>28575</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12</xdr:row>
      <xdr:rowOff>171450</xdr:rowOff>
    </xdr:from>
    <xdr:to>
      <xdr:col>1</xdr:col>
      <xdr:colOff>161925</xdr:colOff>
      <xdr:row>26</xdr:row>
      <xdr:rowOff>171450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6E46E870-85EA-490D-9A63-C76CBE04D84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0" y="2457450"/>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9525</xdr:colOff>
      <xdr:row>0</xdr:row>
      <xdr:rowOff>9525</xdr:rowOff>
    </xdr:from>
    <xdr:to>
      <xdr:col>8</xdr:col>
      <xdr:colOff>9525</xdr:colOff>
      <xdr:row>14</xdr:row>
      <xdr:rowOff>9525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41F8708B-4B1F-6AE0-BD7D-A8750978B6FC}"/>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5762625" y="9525"/>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200025</xdr:colOff>
      <xdr:row>18</xdr:row>
      <xdr:rowOff>0</xdr:rowOff>
    </xdr:from>
    <xdr:to>
      <xdr:col>6</xdr:col>
      <xdr:colOff>200025</xdr:colOff>
      <xdr:row>32</xdr:row>
      <xdr:rowOff>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937D06CF-8B25-CD8D-933F-E9EF1BF67A1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2771775" y="3429000"/>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295275</xdr:colOff>
      <xdr:row>18</xdr:row>
      <xdr:rowOff>0</xdr:rowOff>
    </xdr:from>
    <xdr:to>
      <xdr:col>2</xdr:col>
      <xdr:colOff>238125</xdr:colOff>
      <xdr:row>32</xdr:row>
      <xdr:rowOff>0</xdr:rowOff>
    </xdr:to>
    <mc:AlternateContent xmlns:mc="http://schemas.openxmlformats.org/markup-compatibility/2006">
      <mc:Choice xmlns:a14="http://schemas.microsoft.com/office/drawing/2010/main" Requires="a14">
        <xdr:graphicFrame macro="">
          <xdr:nvGraphicFramePr>
            <xdr:cNvPr id="5" name="job_title_short">
              <a:extLst>
                <a:ext uri="{FF2B5EF4-FFF2-40B4-BE49-F238E27FC236}">
                  <a16:creationId xmlns:a16="http://schemas.microsoft.com/office/drawing/2014/main" id="{DE6FF10B-AE46-5F5A-9FB8-CFF25F647903}"/>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295275" y="3429000"/>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57150</xdr:colOff>
      <xdr:row>0</xdr:row>
      <xdr:rowOff>9525</xdr:rowOff>
    </xdr:from>
    <xdr:to>
      <xdr:col>12</xdr:col>
      <xdr:colOff>57150</xdr:colOff>
      <xdr:row>14</xdr:row>
      <xdr:rowOff>9525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F7B14C08-54DD-40BD-AC6E-C7F35C103D6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7705725" y="9525"/>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285750</xdr:colOff>
      <xdr:row>0</xdr:row>
      <xdr:rowOff>9525</xdr:rowOff>
    </xdr:from>
    <xdr:to>
      <xdr:col>8</xdr:col>
      <xdr:colOff>285750</xdr:colOff>
      <xdr:row>14</xdr:row>
      <xdr:rowOff>9525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26057E22-0097-410A-AED3-D28133CAAEE2}"/>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5495925" y="9525"/>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219075</xdr:colOff>
      <xdr:row>15</xdr:row>
      <xdr:rowOff>61912</xdr:rowOff>
    </xdr:from>
    <xdr:to>
      <xdr:col>7</xdr:col>
      <xdr:colOff>190500</xdr:colOff>
      <xdr:row>31</xdr:row>
      <xdr:rowOff>171450</xdr:rowOff>
    </xdr:to>
    <xdr:graphicFrame macro="">
      <xdr:nvGraphicFramePr>
        <xdr:cNvPr id="4" name="Chart 3">
          <a:extLst>
            <a:ext uri="{FF2B5EF4-FFF2-40B4-BE49-F238E27FC236}">
              <a16:creationId xmlns:a16="http://schemas.microsoft.com/office/drawing/2014/main" id="{0E7B1353-FB01-5620-4DF0-510BA978A2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960137268521"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960137615744"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960492013888" backgroundQuery="1" createdVersion="8" refreshedVersion="8" minRefreshableVersion="3" recordCount="0" supportSubquery="1" supportAdvancedDrill="1" xr:uid="{1B740B5C-B63D-43BF-BB01-0756BFF5EC0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96255787037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947301967593" backgroundQuery="1" createdVersion="3" refreshedVersion="8" minRefreshableVersion="3" recordCount="0" supportSubquery="1" supportAdvancedDrill="1" xr:uid="{E9CAE0FC-04CF-4FF7-9AEE-29780AB4BB7C}">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2254409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74"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0"/>
        <item x="2"/>
        <item x="3"/>
        <item x="4"/>
        <item x="5"/>
        <item x="6"/>
        <item x="7"/>
        <item x="8"/>
        <item x="9"/>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3">
      <pivotArea outline="0" collapsedLevelsAreSubtotals="1" fieldPosition="0"/>
    </format>
    <format dxfId="2">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7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9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FD8A27-21CA-4444-85CA-C59805707483}" name="PivotTable1" cacheId="286" applyNumberFormats="0" applyBorderFormats="0" applyFontFormats="0" applyPatternFormats="0" applyAlignmentFormats="0" applyWidthHeightFormats="1" dataCaption="Values" tag="0c63989c-28ee-45c6-8fba-bb7c285ff6e4"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47F8178-B2C7-47D4-AEA1-026F9AC6327E}" sourceName="[data_jobs_salary].[job_title_short]">
  <pivotTables>
    <pivotTable tabId="16" name="PivotTable2"/>
    <pivotTable tabId="20" name="PivotTable1"/>
  </pivotTables>
  <data>
    <olap pivotCacheId="122254409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8BC7AFF0-F161-4816-9442-D0D23D74FCF1}" sourceName="[data_jobs_salary].[job_country]">
  <pivotTables>
    <pivotTable tabId="17" name="PivotTable1"/>
    <pivotTable tabId="15" name="PivotTable1"/>
    <pivotTable tabId="20" name="PivotTable1"/>
    <pivotTable tabId="16" name="PivotTable2"/>
  </pivotTables>
  <data>
    <olap pivotCacheId="122254409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35955FF-5052-4BE5-826A-182683678561}" cache="Slicer_job_country1" caption="Countr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86D4B50F-AC45-476B-B324-2FBFE0697701}" cache="Slicer_job_country1" caption="Country"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A3E5B50A-26C0-4C54-A6E0-A5EBFDCCD50F}" cache="Slicer_job_title_short" caption="Job Title" level="1" rowHeight="257175"/>
  <slicer name="job_country" xr10:uid="{F98D4955-33D6-4D2C-8F2A-06C0BDF367B6}" cache="Slicer_job_country1" caption="Country" startItem="99"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B1BF6DA7-8178-48F3-8D5F-29F20D75D93A}" cache="Slicer_job_title_short" caption="Job Title" startItem="1" level="1" rowHeight="257175"/>
  <slicer name="job_country 1" xr10:uid="{F0EF33AA-DFCA-4C6C-819C-604F21487745}" cache="Slicer_job_country1" caption="Country" startItem="103"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C21" sqref="C21"/>
    </sheetView>
  </sheetViews>
  <sheetFormatPr defaultRowHeight="15" x14ac:dyDescent="0.25"/>
  <cols>
    <col min="1" max="1" width="25" bestFit="1" customWidth="1"/>
    <col min="2" max="2" width="13.5703125" bestFit="1" customWidth="1"/>
    <col min="3" max="3" width="12.7109375" bestFit="1" customWidth="1"/>
    <col min="4" max="5" width="11.42578125" bestFit="1" customWidth="1"/>
  </cols>
  <sheetData>
    <row r="1" spans="1:7" x14ac:dyDescent="0.25">
      <c r="A1" s="1" t="s">
        <v>10</v>
      </c>
      <c r="B1" t="s">
        <v>19</v>
      </c>
      <c r="C1" t="s">
        <v>18</v>
      </c>
      <c r="F1" t="str" cm="1">
        <f t="array" ref="F1:G1">B1:C1</f>
        <v>Median Salary</v>
      </c>
      <c r="G1" t="str">
        <v>Skills Per Job</v>
      </c>
    </row>
    <row r="2" spans="1:7" x14ac:dyDescent="0.25">
      <c r="A2" s="2" t="s">
        <v>8</v>
      </c>
      <c r="B2" s="5">
        <v>90000</v>
      </c>
      <c r="C2" s="3">
        <v>3.3282636248415716</v>
      </c>
      <c r="E2" t="str" cm="1">
        <f t="array" ref="E2:G11">A2:C11</f>
        <v>Business Analyst</v>
      </c>
      <c r="F2">
        <v>90000</v>
      </c>
      <c r="G2">
        <v>3.3282636248415716</v>
      </c>
    </row>
    <row r="3" spans="1:7" x14ac:dyDescent="0.25">
      <c r="A3" s="2" t="s">
        <v>6</v>
      </c>
      <c r="B3" s="5">
        <v>90000</v>
      </c>
      <c r="C3" s="3">
        <v>3.6000719510732702</v>
      </c>
      <c r="E3" t="str">
        <v>Data Analyst</v>
      </c>
      <c r="F3">
        <v>90000</v>
      </c>
      <c r="G3">
        <v>3.6000719510732702</v>
      </c>
    </row>
    <row r="4" spans="1:7" x14ac:dyDescent="0.25">
      <c r="A4" s="2" t="s">
        <v>1</v>
      </c>
      <c r="B4" s="5">
        <v>125000</v>
      </c>
      <c r="C4" s="3">
        <v>6.9082665541965413</v>
      </c>
      <c r="E4" t="str">
        <v>Data Engineer</v>
      </c>
      <c r="F4">
        <v>125000</v>
      </c>
      <c r="G4">
        <v>6.9082665541965413</v>
      </c>
    </row>
    <row r="5" spans="1:7" x14ac:dyDescent="0.25">
      <c r="A5" s="2" t="s">
        <v>4</v>
      </c>
      <c r="B5" s="5">
        <v>130000</v>
      </c>
      <c r="C5" s="3">
        <v>5.0074794315632012</v>
      </c>
      <c r="E5" t="str">
        <v>Data Scientist</v>
      </c>
      <c r="F5">
        <v>130000</v>
      </c>
      <c r="G5">
        <v>5.0074794315632012</v>
      </c>
    </row>
    <row r="6" spans="1:7" x14ac:dyDescent="0.25">
      <c r="A6" s="2" t="s">
        <v>3</v>
      </c>
      <c r="B6" s="5">
        <v>150000</v>
      </c>
      <c r="C6" s="3">
        <v>4.7012987012987013</v>
      </c>
      <c r="E6" t="str">
        <v>Machine Learning Engineer</v>
      </c>
      <c r="F6">
        <v>150000</v>
      </c>
      <c r="G6">
        <v>4.7012987012987013</v>
      </c>
    </row>
    <row r="7" spans="1:7" x14ac:dyDescent="0.25">
      <c r="A7" s="2" t="s">
        <v>2</v>
      </c>
      <c r="B7" s="5">
        <v>110000</v>
      </c>
      <c r="C7" s="3">
        <v>4.4124203821656049</v>
      </c>
      <c r="E7" t="str">
        <v>Senior Data Analyst</v>
      </c>
      <c r="F7">
        <v>110000</v>
      </c>
      <c r="G7">
        <v>4.4124203821656049</v>
      </c>
    </row>
    <row r="8" spans="1:7" x14ac:dyDescent="0.25">
      <c r="A8" s="2" t="s">
        <v>5</v>
      </c>
      <c r="B8" s="5">
        <v>150000</v>
      </c>
      <c r="C8" s="3">
        <v>8.2632711621233863</v>
      </c>
      <c r="E8" t="str">
        <v>Senior Data Engineer</v>
      </c>
      <c r="F8">
        <v>150000</v>
      </c>
      <c r="G8">
        <v>8.2632711621233863</v>
      </c>
    </row>
    <row r="9" spans="1:7" x14ac:dyDescent="0.25">
      <c r="A9" s="2" t="s">
        <v>0</v>
      </c>
      <c r="B9" s="5">
        <v>155000</v>
      </c>
      <c r="C9" s="3">
        <v>5.2262295081967212</v>
      </c>
      <c r="E9" t="str">
        <v>Senior Data Scientist</v>
      </c>
      <c r="F9">
        <v>155000</v>
      </c>
      <c r="G9">
        <v>5.2262295081967212</v>
      </c>
    </row>
    <row r="10" spans="1:7" x14ac:dyDescent="0.25">
      <c r="A10" s="2" t="s">
        <v>7</v>
      </c>
      <c r="B10" s="5">
        <v>125000</v>
      </c>
      <c r="C10" s="3">
        <v>5.1339285714285712</v>
      </c>
      <c r="E10" t="str">
        <v>Software Engineer</v>
      </c>
      <c r="F10">
        <v>125000</v>
      </c>
      <c r="G10">
        <v>5.1339285714285712</v>
      </c>
    </row>
    <row r="11" spans="1:7" x14ac:dyDescent="0.25">
      <c r="A11" s="2" t="s">
        <v>9</v>
      </c>
      <c r="B11" s="5">
        <v>115000</v>
      </c>
      <c r="C11" s="3">
        <v>4.7878787878787881</v>
      </c>
      <c r="E11" t="str">
        <v>Cloud Engineer</v>
      </c>
      <c r="F11">
        <v>115000</v>
      </c>
      <c r="G11">
        <v>4.7878787878787881</v>
      </c>
    </row>
    <row r="12" spans="1:7" x14ac:dyDescent="0.25">
      <c r="A12" s="2" t="s">
        <v>11</v>
      </c>
      <c r="B12" s="5">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B17" sqref="B17"/>
    </sheetView>
  </sheetViews>
  <sheetFormatPr defaultRowHeight="15" x14ac:dyDescent="0.25"/>
  <cols>
    <col min="1" max="1" width="25" bestFit="1" customWidth="1"/>
    <col min="2" max="2" width="13.5703125" bestFit="1" customWidth="1"/>
    <col min="3" max="3" width="16.42578125" bestFit="1" customWidth="1"/>
    <col min="4" max="4" width="21" bestFit="1" customWidth="1"/>
    <col min="5" max="5" width="10.28515625" bestFit="1" customWidth="1"/>
  </cols>
  <sheetData>
    <row r="1" spans="1:4" x14ac:dyDescent="0.25">
      <c r="A1" s="1" t="s">
        <v>10</v>
      </c>
      <c r="B1" t="s">
        <v>19</v>
      </c>
      <c r="C1" t="s">
        <v>20</v>
      </c>
      <c r="D1" t="s">
        <v>21</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H24" sqref="H24"/>
    </sheetView>
  </sheetViews>
  <sheetFormatPr defaultRowHeight="15" x14ac:dyDescent="0.25"/>
  <cols>
    <col min="1" max="1" width="13.42578125" bestFit="1" customWidth="1"/>
    <col min="2" max="2" width="14.85546875" bestFit="1" customWidth="1"/>
    <col min="3" max="3" width="10.28515625" bestFit="1" customWidth="1"/>
  </cols>
  <sheetData>
    <row r="3" spans="1:2" x14ac:dyDescent="0.25">
      <c r="A3" s="1" t="s">
        <v>10</v>
      </c>
      <c r="B3" t="s">
        <v>27</v>
      </c>
    </row>
    <row r="4" spans="1:2" x14ac:dyDescent="0.25">
      <c r="A4" s="2" t="s">
        <v>22</v>
      </c>
      <c r="B4" s="6">
        <v>6.7873845784866285E-2</v>
      </c>
    </row>
    <row r="5" spans="1:2" x14ac:dyDescent="0.25">
      <c r="A5" s="2" t="s">
        <v>24</v>
      </c>
      <c r="B5" s="6">
        <v>9.653435663748651E-2</v>
      </c>
    </row>
    <row r="6" spans="1:2" x14ac:dyDescent="0.25">
      <c r="A6" s="2" t="s">
        <v>25</v>
      </c>
      <c r="B6" s="6">
        <v>0.10420913778630531</v>
      </c>
    </row>
    <row r="7" spans="1:2" x14ac:dyDescent="0.25">
      <c r="A7" s="2" t="s">
        <v>15</v>
      </c>
      <c r="B7" s="6">
        <v>0.16033097493704282</v>
      </c>
    </row>
    <row r="8" spans="1:2" x14ac:dyDescent="0.25">
      <c r="A8" s="2" t="s">
        <v>23</v>
      </c>
      <c r="B8" s="6">
        <v>0.1680057560858616</v>
      </c>
    </row>
    <row r="9" spans="1:2" x14ac:dyDescent="0.25">
      <c r="A9" s="2" t="s">
        <v>17</v>
      </c>
      <c r="B9" s="6">
        <v>0.18803213814606068</v>
      </c>
    </row>
    <row r="10" spans="1:2" x14ac:dyDescent="0.25">
      <c r="A10" s="2" t="s">
        <v>13</v>
      </c>
      <c r="B10" s="6">
        <v>0.27653195826837751</v>
      </c>
    </row>
    <row r="11" spans="1:2" x14ac:dyDescent="0.25">
      <c r="A11" s="2" t="s">
        <v>14</v>
      </c>
      <c r="B11" s="6">
        <v>0.28696486389255305</v>
      </c>
    </row>
    <row r="12" spans="1:2" x14ac:dyDescent="0.25">
      <c r="A12" s="2" t="s">
        <v>16</v>
      </c>
      <c r="B12" s="6">
        <v>0.41455810049166569</v>
      </c>
    </row>
    <row r="13" spans="1:2" x14ac:dyDescent="0.25">
      <c r="A13" s="2" t="s">
        <v>12</v>
      </c>
      <c r="B13" s="6">
        <v>0.52500299796138628</v>
      </c>
    </row>
    <row r="14" spans="1:2" x14ac:dyDescent="0.25">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743AE-2BF6-4175-8D49-5E0BE066DB3A}">
  <dimension ref="A1:C12"/>
  <sheetViews>
    <sheetView workbookViewId="0">
      <selection activeCell="H23" sqref="H23"/>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26</v>
      </c>
      <c r="C1" t="s">
        <v>27</v>
      </c>
    </row>
    <row r="2" spans="1:3" x14ac:dyDescent="0.25">
      <c r="A2" s="2" t="s">
        <v>13</v>
      </c>
      <c r="B2" s="4">
        <v>97086.5</v>
      </c>
      <c r="C2" s="6">
        <v>0.27653195826837751</v>
      </c>
    </row>
    <row r="3" spans="1:3" x14ac:dyDescent="0.25">
      <c r="A3" s="2" t="s">
        <v>22</v>
      </c>
      <c r="B3" s="4">
        <v>96923.75</v>
      </c>
      <c r="C3" s="6">
        <v>6.7873845784866285E-2</v>
      </c>
    </row>
    <row r="4" spans="1:3" x14ac:dyDescent="0.25">
      <c r="A4" s="2" t="s">
        <v>14</v>
      </c>
      <c r="B4" s="4">
        <v>92500</v>
      </c>
      <c r="C4" s="6">
        <v>0.28696486389255305</v>
      </c>
    </row>
    <row r="5" spans="1:3" x14ac:dyDescent="0.25">
      <c r="A5" s="2" t="s">
        <v>23</v>
      </c>
      <c r="B5" s="4">
        <v>90000</v>
      </c>
      <c r="C5" s="6">
        <v>0.1680057560858616</v>
      </c>
    </row>
    <row r="6" spans="1:3" x14ac:dyDescent="0.25">
      <c r="A6" s="2" t="s">
        <v>12</v>
      </c>
      <c r="B6" s="4">
        <v>90000</v>
      </c>
      <c r="C6" s="6">
        <v>0.52500299796138628</v>
      </c>
    </row>
    <row r="7" spans="1:3" x14ac:dyDescent="0.25">
      <c r="A7" s="2" t="s">
        <v>17</v>
      </c>
      <c r="B7" s="4">
        <v>90000</v>
      </c>
      <c r="C7" s="6">
        <v>0.18803213814606068</v>
      </c>
    </row>
    <row r="8" spans="1:3" x14ac:dyDescent="0.25">
      <c r="A8" s="2" t="s">
        <v>15</v>
      </c>
      <c r="B8" s="4">
        <v>90000</v>
      </c>
      <c r="C8" s="6">
        <v>0.16033097493704282</v>
      </c>
    </row>
    <row r="9" spans="1:3" x14ac:dyDescent="0.25">
      <c r="A9" s="2" t="s">
        <v>24</v>
      </c>
      <c r="B9" s="4">
        <v>85000</v>
      </c>
      <c r="C9" s="6">
        <v>9.653435663748651E-2</v>
      </c>
    </row>
    <row r="10" spans="1:3" x14ac:dyDescent="0.25">
      <c r="A10" s="2" t="s">
        <v>16</v>
      </c>
      <c r="B10" s="4">
        <v>84500</v>
      </c>
      <c r="C10" s="6">
        <v>0.41455810049166569</v>
      </c>
    </row>
    <row r="11" spans="1:3" x14ac:dyDescent="0.25">
      <c r="A11" s="2" t="s">
        <v>25</v>
      </c>
      <c r="B11" s="4">
        <v>81682</v>
      </c>
      <c r="C11" s="6">
        <v>0.10420913778630531</v>
      </c>
    </row>
    <row r="12" spans="1:3" x14ac:dyDescent="0.25">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020E6558-240E-4393-9D3F-99F106047C05}">
  <ds:schemaRefs/>
</ds:datastoreItem>
</file>

<file path=customXml/itemProps2.xml><?xml version="1.0" encoding="utf-8"?>
<ds:datastoreItem xmlns:ds="http://schemas.openxmlformats.org/officeDocument/2006/customXml" ds:itemID="{0FD3075D-5498-45E1-B271-06736B23E682}">
  <ds:schemaRefs/>
</ds:datastoreItem>
</file>

<file path=customXml/itemProps3.xml><?xml version="1.0" encoding="utf-8"?>
<ds:datastoreItem xmlns:ds="http://schemas.openxmlformats.org/officeDocument/2006/customXml" ds:itemID="{AD038328-33AE-44FB-BDEB-9CB5188B52B8}">
  <ds:schemaRefs/>
</ds:datastoreItem>
</file>

<file path=customXml/itemProps4.xml><?xml version="1.0" encoding="utf-8"?>
<ds:datastoreItem xmlns:ds="http://schemas.openxmlformats.org/officeDocument/2006/customXml" ds:itemID="{EA3FF5DD-3C8C-49C6-8AEA-953F14B085DF}">
  <ds:schemaRefs/>
</ds:datastoreItem>
</file>

<file path=customXml/itemProps5.xml><?xml version="1.0" encoding="utf-8"?>
<ds:datastoreItem xmlns:ds="http://schemas.openxmlformats.org/officeDocument/2006/customXml" ds:itemID="{54EBDA10-54FE-41B5-A6E8-A93F2532175D}">
  <ds:schemaRefs/>
</ds:datastoreItem>
</file>

<file path=customXml/itemProps6.xml><?xml version="1.0" encoding="utf-8"?>
<ds:datastoreItem xmlns:ds="http://schemas.openxmlformats.org/officeDocument/2006/customXml" ds:itemID="{84E74A9D-A9B1-4472-9D9B-ED1952B8864A}">
  <ds:schemaRefs/>
</ds:datastoreItem>
</file>

<file path=customXml/itemProps7.xml><?xml version="1.0" encoding="utf-8"?>
<ds:datastoreItem xmlns:ds="http://schemas.openxmlformats.org/officeDocument/2006/customXml" ds:itemID="{3C0D31B9-03F0-4A6F-896B-69E010325E61}">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C116D82B-F0AC-4ABC-9926-86B9954FAE76}">
  <ds:schemaRefs/>
</ds:datastoreItem>
</file>

<file path=customXml/itemProps10.xml><?xml version="1.0" encoding="utf-8"?>
<ds:datastoreItem xmlns:ds="http://schemas.openxmlformats.org/officeDocument/2006/customXml" ds:itemID="{F8D44FCB-6836-42A4-8871-FA320F1AE377}">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1FD56725-64FB-4A69-A059-FC00C21AD4E5}">
  <ds:schemaRefs/>
</ds:datastoreItem>
</file>

<file path=customXml/itemProps13.xml><?xml version="1.0" encoding="utf-8"?>
<ds:datastoreItem xmlns:ds="http://schemas.openxmlformats.org/officeDocument/2006/customXml" ds:itemID="{E1F56DA3-980C-4240-BBAC-5934B479A62A}">
  <ds:schemaRefs/>
</ds:datastoreItem>
</file>

<file path=customXml/itemProps14.xml><?xml version="1.0" encoding="utf-8"?>
<ds:datastoreItem xmlns:ds="http://schemas.openxmlformats.org/officeDocument/2006/customXml" ds:itemID="{AA404C76-76B4-401D-A7D1-C2E8F66893E6}">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41685994-69E2-4996-898A-B2C7C429FCB8}">
  <ds:schemaRefs/>
</ds:datastoreItem>
</file>

<file path=customXml/itemProps17.xml><?xml version="1.0" encoding="utf-8"?>
<ds:datastoreItem xmlns:ds="http://schemas.openxmlformats.org/officeDocument/2006/customXml" ds:itemID="{A3799611-19AB-495A-A5A4-BA25787E4104}">
  <ds:schemaRefs/>
</ds:datastoreItem>
</file>

<file path=customXml/itemProps18.xml><?xml version="1.0" encoding="utf-8"?>
<ds:datastoreItem xmlns:ds="http://schemas.openxmlformats.org/officeDocument/2006/customXml" ds:itemID="{BC3E29C2-01E6-4FF2-9415-F96910B43FFF}">
  <ds:schemaRefs/>
</ds:datastoreItem>
</file>

<file path=customXml/itemProps19.xml><?xml version="1.0" encoding="utf-8"?>
<ds:datastoreItem xmlns:ds="http://schemas.openxmlformats.org/officeDocument/2006/customXml" ds:itemID="{16DE18E1-D8C1-458C-9172-A833201BE425}">
  <ds:schemaRefs/>
</ds:datastoreItem>
</file>

<file path=customXml/itemProps20.xml><?xml version="1.0" encoding="utf-8"?>
<ds:datastoreItem xmlns:ds="http://schemas.openxmlformats.org/officeDocument/2006/customXml" ds:itemID="{BB4CD970-E47B-4CC6-A573-76E8A65DC846}">
  <ds:schemaRefs/>
</ds:datastoreItem>
</file>

<file path=customXml/itemProps21.xml><?xml version="1.0" encoding="utf-8"?>
<ds:datastoreItem xmlns:ds="http://schemas.openxmlformats.org/officeDocument/2006/customXml" ds:itemID="{9EB02504-E5D7-46EA-AA47-67D978F98E67}">
  <ds:schemaRefs/>
</ds:datastoreItem>
</file>

<file path=customXml/itemProps22.xml><?xml version="1.0" encoding="utf-8"?>
<ds:datastoreItem xmlns:ds="http://schemas.openxmlformats.org/officeDocument/2006/customXml" ds:itemID="{191426CC-2C6A-4E61-BF0C-6E0D68E3EF1D}">
  <ds:schemaRefs/>
</ds:datastoreItem>
</file>

<file path=customXml/itemProps23.xml><?xml version="1.0" encoding="utf-8"?>
<ds:datastoreItem xmlns:ds="http://schemas.openxmlformats.org/officeDocument/2006/customXml" ds:itemID="{15DE6F69-7AA7-43FF-87F6-280AC3587186}">
  <ds:schemaRefs/>
</ds:datastoreItem>
</file>

<file path=customXml/itemProps24.xml><?xml version="1.0" encoding="utf-8"?>
<ds:datastoreItem xmlns:ds="http://schemas.openxmlformats.org/officeDocument/2006/customXml" ds:itemID="{D078A37D-97B3-4A7D-8726-4019C15B6BAD}">
  <ds:schemaRefs/>
</ds:datastoreItem>
</file>

<file path=customXml/itemProps25.xml><?xml version="1.0" encoding="utf-8"?>
<ds:datastoreItem xmlns:ds="http://schemas.openxmlformats.org/officeDocument/2006/customXml" ds:itemID="{6B307F59-313D-4DA6-971F-5C16FF1B273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PC</cp:lastModifiedBy>
  <dcterms:created xsi:type="dcterms:W3CDTF">2024-08-10T22:21:34Z</dcterms:created>
  <dcterms:modified xsi:type="dcterms:W3CDTF">2025-10-23T15:07:59Z</dcterms:modified>
</cp:coreProperties>
</file>