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aghk/Library/Mobile Documents/com~apple~CloudDocs/data/service_work/GCGIL/"/>
    </mc:Choice>
  </mc:AlternateContent>
  <xr:revisionPtr revIDLastSave="0" documentId="13_ncr:1_{4466D17E-DB9C-E344-9C97-F2A05903696E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Worksheet" sheetId="1" r:id="rId1"/>
    <sheet name="Sheet1" sheetId="2" r:id="rId2"/>
    <sheet name="Sheet2" sheetId="3" r:id="rId3"/>
  </sheets>
  <definedNames>
    <definedName name="_xlnm._FilterDatabase" localSheetId="0" hidden="1">Worksheet!$A$1:$L$31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2" i="1"/>
  <c r="L14" i="1"/>
  <c r="L10" i="1"/>
  <c r="L3" i="1"/>
  <c r="L2" i="1"/>
  <c r="L4" i="1"/>
  <c r="L5" i="1"/>
  <c r="L15" i="1"/>
  <c r="L6" i="1"/>
  <c r="L7" i="1"/>
  <c r="L8" i="1"/>
  <c r="L9" i="1"/>
  <c r="L11" i="1"/>
  <c r="L12" i="1"/>
  <c r="L13" i="1"/>
  <c r="L16" i="1"/>
  <c r="L17" i="1"/>
  <c r="L18" i="1"/>
  <c r="L19" i="1"/>
  <c r="L20" i="1"/>
  <c r="L21" i="1"/>
  <c r="L23" i="1"/>
  <c r="L24" i="1"/>
  <c r="L25" i="1"/>
  <c r="L26" i="1"/>
  <c r="L27" i="1"/>
  <c r="L28" i="1"/>
  <c r="L30" i="1"/>
  <c r="L31" i="1"/>
</calcChain>
</file>

<file path=xl/sharedStrings.xml><?xml version="1.0" encoding="utf-8"?>
<sst xmlns="http://schemas.openxmlformats.org/spreadsheetml/2006/main" count="200" uniqueCount="129">
  <si>
    <t>Sbj_Code</t>
  </si>
  <si>
    <t>response</t>
  </si>
  <si>
    <t>pd_date</t>
  </si>
  <si>
    <t>PFS</t>
  </si>
  <si>
    <t>NE</t>
  </si>
  <si>
    <t>AMC-002</t>
  </si>
  <si>
    <t>2019-07-10</t>
  </si>
  <si>
    <t>PD</t>
  </si>
  <si>
    <t>2020-08-20</t>
  </si>
  <si>
    <t>AMC-004</t>
  </si>
  <si>
    <t>PR</t>
  </si>
  <si>
    <t>AMC-005</t>
  </si>
  <si>
    <t>2022-01-21</t>
  </si>
  <si>
    <t>AMC-007</t>
  </si>
  <si>
    <t>AUH-001</t>
  </si>
  <si>
    <t>2019-07-04</t>
  </si>
  <si>
    <t>AUH-002</t>
  </si>
  <si>
    <t>DMC-001</t>
  </si>
  <si>
    <t>2018-12-11</t>
  </si>
  <si>
    <t>DMC-002</t>
  </si>
  <si>
    <t>DMC-003</t>
  </si>
  <si>
    <t>SD</t>
  </si>
  <si>
    <t>GGH-001</t>
  </si>
  <si>
    <t>2018-12-21</t>
  </si>
  <si>
    <t>GGH-002</t>
  </si>
  <si>
    <t>GUH-001</t>
  </si>
  <si>
    <t>GUH-002</t>
  </si>
  <si>
    <t>NCC-001</t>
  </si>
  <si>
    <t>SMC-001</t>
  </si>
  <si>
    <t>SMC-002</t>
  </si>
  <si>
    <t>SMC-003</t>
  </si>
  <si>
    <t>SMC-004</t>
  </si>
  <si>
    <t>SMC-005</t>
  </si>
  <si>
    <t>2022-07-08</t>
  </si>
  <si>
    <t>SUB-003</t>
  </si>
  <si>
    <t>2022-03-30</t>
  </si>
  <si>
    <t>SUB-004</t>
  </si>
  <si>
    <t>2020-08-03</t>
  </si>
  <si>
    <t>SUB-005</t>
  </si>
  <si>
    <t>SUB-006</t>
  </si>
  <si>
    <t>SUH-001</t>
  </si>
  <si>
    <t>SUH-003</t>
  </si>
  <si>
    <t>2021-01-15</t>
  </si>
  <si>
    <t>SUH-004</t>
  </si>
  <si>
    <t>SUH-005</t>
  </si>
  <si>
    <t>SUH-007</t>
  </si>
  <si>
    <t>SUH-008</t>
  </si>
  <si>
    <t>2021-07-15</t>
  </si>
  <si>
    <t>SUH-009</t>
  </si>
  <si>
    <t>SD</t>
    <phoneticPr fontId="3" type="noConversion"/>
  </si>
  <si>
    <t>CR</t>
    <phoneticPr fontId="3" type="noConversion"/>
  </si>
  <si>
    <t>PR</t>
    <phoneticPr fontId="3" type="noConversion"/>
  </si>
  <si>
    <t>Last visit date</t>
    <phoneticPr fontId="3" type="noConversion"/>
  </si>
  <si>
    <t xml:space="preserve"> </t>
    <phoneticPr fontId="3" type="noConversion"/>
  </si>
  <si>
    <t>PD</t>
    <phoneticPr fontId="3" type="noConversion"/>
  </si>
  <si>
    <t>http://www.bbecrf.com/kbf/eagles/index.html</t>
    <phoneticPr fontId="3" type="noConversion"/>
  </si>
  <si>
    <t>&lt;1</t>
    <phoneticPr fontId="3" type="noConversion"/>
  </si>
  <si>
    <t>0</t>
    <phoneticPr fontId="3" type="noConversion"/>
  </si>
  <si>
    <t>1 - 9</t>
    <phoneticPr fontId="3" type="noConversion"/>
  </si>
  <si>
    <t>First dose date</t>
    <phoneticPr fontId="3" type="noConversion"/>
  </si>
  <si>
    <t>2019-07-12</t>
  </si>
  <si>
    <t>2021-03-29</t>
  </si>
  <si>
    <t>2022-05-19</t>
  </si>
  <si>
    <t>2019-05-15</t>
  </si>
  <si>
    <t>2019-05-21</t>
  </si>
  <si>
    <t>2018-10-15</t>
  </si>
  <si>
    <t>2020-06-09</t>
  </si>
  <si>
    <t>2021-11-04</t>
  </si>
  <si>
    <t>2018-10-31</t>
  </si>
  <si>
    <t>2019-08-23</t>
  </si>
  <si>
    <t>2019-06-11</t>
  </si>
  <si>
    <t>2020-04-28</t>
  </si>
  <si>
    <t>2022-02-14</t>
  </si>
  <si>
    <t>2019-09-18</t>
  </si>
  <si>
    <t>2020-02-19</t>
  </si>
  <si>
    <t>2020-03-11</t>
  </si>
  <si>
    <t>2021-04-07</t>
  </si>
  <si>
    <t>2019-06-17</t>
  </si>
  <si>
    <t>2020-07-13</t>
  </si>
  <si>
    <t>2020-11-03</t>
  </si>
  <si>
    <t>2019-12-05</t>
  </si>
  <si>
    <t>2020-01-31</t>
  </si>
  <si>
    <t>2020-10-08</t>
  </si>
  <si>
    <t>2021-04-22</t>
  </si>
  <si>
    <t>2021-05-20</t>
  </si>
  <si>
    <t>2021-10-07</t>
  </si>
  <si>
    <t>Response</t>
    <phoneticPr fontId="3" type="noConversion"/>
  </si>
  <si>
    <t>TMB</t>
    <phoneticPr fontId="3" type="noConversion"/>
  </si>
  <si>
    <t>MSI</t>
    <phoneticPr fontId="3" type="noConversion"/>
  </si>
  <si>
    <t>0</t>
    <phoneticPr fontId="3" type="noConversion"/>
  </si>
  <si>
    <t>SD</t>
    <phoneticPr fontId="3" type="noConversion"/>
  </si>
  <si>
    <t>PD-L1 SP263</t>
    <phoneticPr fontId="3" type="noConversion"/>
  </si>
  <si>
    <t>Geninus ID</t>
    <phoneticPr fontId="3" type="noConversion"/>
  </si>
  <si>
    <t>CD_22_18403_FP_D_JCN_1</t>
  </si>
  <si>
    <t>CD_22_18404_FP_D_JCN_1</t>
  </si>
  <si>
    <t>CD_22_18405_FP_D_JCN_1</t>
  </si>
  <si>
    <t>CD_22_18402_FP_D_JCN_1</t>
  </si>
  <si>
    <t>CD_21_16951_FP_D_JCN_3</t>
  </si>
  <si>
    <t>CD_21_16950_FP_D_JCN_1</t>
  </si>
  <si>
    <t>CD_21_06800_DP_CS</t>
  </si>
  <si>
    <t>CD_21_06801_DP_CS</t>
  </si>
  <si>
    <t>CD_21_06802_DP_CS</t>
  </si>
  <si>
    <t>CD_21_06803_DP_CS</t>
  </si>
  <si>
    <t>CD_21_06804_DP_CS</t>
  </si>
  <si>
    <t>CD_21_06805_DP_CS</t>
  </si>
  <si>
    <t>CD_21_06806_DP_CS</t>
  </si>
  <si>
    <t>CD_21_06807_DP_CS</t>
  </si>
  <si>
    <t>CD_21_06808_DP_CS</t>
  </si>
  <si>
    <t>CD_21_06809_DP_CS</t>
  </si>
  <si>
    <t>CD_21_06810_DP_CS</t>
  </si>
  <si>
    <t>CD_21_06811_DP_CS</t>
  </si>
  <si>
    <t>CD_21_06812_DP_CS</t>
  </si>
  <si>
    <t>CD_21_10075_DP_CS</t>
  </si>
  <si>
    <t>CD_21_10076_DP_CS</t>
  </si>
  <si>
    <t>CD_21_10519_DP_CS</t>
  </si>
  <si>
    <t>CD_21_10520_DP_CS</t>
  </si>
  <si>
    <t>CD_21_11850_DP_CS</t>
  </si>
  <si>
    <t>CD_21_11851_DP_CS</t>
  </si>
  <si>
    <t>CD_21_11852_DP_CS</t>
  </si>
  <si>
    <t>CD_21_11854_DP_CS</t>
  </si>
  <si>
    <t>CD_21_11855_DP_CS</t>
  </si>
  <si>
    <t>CD_21_12311_DP_CS</t>
    <phoneticPr fontId="3" type="noConversion"/>
  </si>
  <si>
    <t>CD_21_10728_DP_CS</t>
    <phoneticPr fontId="3" type="noConversion"/>
  </si>
  <si>
    <t>High</t>
    <phoneticPr fontId="3" type="noConversion"/>
  </si>
  <si>
    <t>Low</t>
    <phoneticPr fontId="3" type="noConversion"/>
  </si>
  <si>
    <t>1 -&lt;5</t>
    <phoneticPr fontId="3" type="noConversion"/>
  </si>
  <si>
    <t>20 -&lt;30</t>
    <phoneticPr fontId="3" type="noConversion"/>
  </si>
  <si>
    <t>5 -&lt;10</t>
    <phoneticPr fontId="3" type="noConversion"/>
  </si>
  <si>
    <t>60 -&lt;70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</si>
</sst>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>
    <font>
      <sz val="10"/>
      <color indexed="8"/>
      <name val="Malgun Gothic"/>
      <family val="3"/>
    </font>
    <font>
      <b/>
      <sz val="10"/>
      <color indexed="8"/>
      <name val="Malgun Gothic"/>
      <family val="3"/>
    </font>
    <font>
      <sz val="10"/>
      <color indexed="8"/>
      <name val="Malgun Gothic"/>
      <family val="3"/>
      <charset val="129"/>
    </font>
    <font>
      <sz val="8"/>
      <name val="돋움"/>
      <family val="3"/>
      <charset val="129"/>
    </font>
    <font>
      <b/>
      <sz val="10"/>
      <color indexed="8"/>
      <name val="Malgun Gothic"/>
      <family val="3"/>
      <charset val="129"/>
    </font>
    <font>
      <u/>
      <sz val="10"/>
      <color theme="10"/>
      <name val="Malgun Gothic"/>
      <family val="3"/>
      <charset val="129"/>
    </font>
    <font>
      <sz val="8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>
      <alignment horizontal="center"/>
    </xf>
    <xf numFmtId="0" fontId="5" fillId="0" borderId="0" applyNumberFormat="0" applyFill="0" applyBorder="0" applyAlignment="0" applyProtection="0">
      <alignment horizontal="center"/>
    </xf>
  </cellStyleXfs>
  <cellXfs count="22">
    <xf numFmtId="0" fontId="0" fillId="0" borderId="0" xfId="0" applyFill="1" applyProtection="1">
      <alignment horizontal="center"/>
    </xf>
    <xf numFmtId="0" fontId="1" fillId="2" borderId="0" xfId="0" applyFont="1" applyFill="1" applyProtection="1">
      <alignment horizontal="center"/>
    </xf>
    <xf numFmtId="0" fontId="2" fillId="0" borderId="0" xfId="0" applyFont="1" applyFill="1" applyProtection="1">
      <alignment horizontal="center"/>
    </xf>
    <xf numFmtId="14" fontId="0" fillId="0" borderId="0" xfId="0" applyNumberFormat="1" applyFill="1" applyProtection="1">
      <alignment horizontal="center"/>
    </xf>
    <xf numFmtId="0" fontId="4" fillId="2" borderId="0" xfId="0" applyFont="1" applyFill="1" applyProtection="1">
      <alignment horizontal="center"/>
    </xf>
    <xf numFmtId="14" fontId="2" fillId="0" borderId="0" xfId="0" applyNumberFormat="1" applyFont="1" applyFill="1" applyProtection="1">
      <alignment horizontal="center"/>
    </xf>
    <xf numFmtId="0" fontId="5" fillId="0" borderId="0" xfId="1" applyFill="1" applyProtection="1">
      <alignment horizontal="center"/>
    </xf>
    <xf numFmtId="49" fontId="1" fillId="2" borderId="0" xfId="0" applyNumberFormat="1" applyFont="1" applyFill="1" applyProtection="1">
      <alignment horizontal="center"/>
    </xf>
    <xf numFmtId="49" fontId="2" fillId="0" borderId="0" xfId="0" applyNumberFormat="1" applyFont="1" applyFill="1" applyProtection="1">
      <alignment horizontal="center"/>
    </xf>
    <xf numFmtId="49" fontId="0" fillId="0" borderId="0" xfId="0" applyNumberFormat="1" applyFill="1" applyProtection="1">
      <alignment horizontal="center"/>
    </xf>
    <xf numFmtId="14" fontId="1" fillId="2" borderId="0" xfId="0" applyNumberFormat="1" applyFont="1" applyFill="1" applyProtection="1">
      <alignment horizontal="center"/>
    </xf>
    <xf numFmtId="176" fontId="1" fillId="2" borderId="0" xfId="0" applyNumberFormat="1" applyFont="1" applyFill="1" applyProtection="1">
      <alignment horizontal="center"/>
    </xf>
    <xf numFmtId="176" fontId="0" fillId="0" borderId="0" xfId="0" applyNumberFormat="1" applyFill="1" applyProtection="1">
      <alignment horizontal="center"/>
    </xf>
    <xf numFmtId="0" fontId="4" fillId="5" borderId="0" xfId="0" applyFont="1" applyFill="1" applyProtection="1">
      <alignment horizontal="center"/>
    </xf>
    <xf numFmtId="0" fontId="4" fillId="6" borderId="0" xfId="0" applyFont="1" applyFill="1" applyProtection="1">
      <alignment horizontal="center"/>
    </xf>
    <xf numFmtId="0" fontId="4" fillId="7" borderId="0" xfId="0" applyFont="1" applyFill="1" applyProtection="1">
      <alignment horizontal="center"/>
    </xf>
    <xf numFmtId="0" fontId="4" fillId="10" borderId="0" xfId="0" applyFont="1" applyFill="1" applyProtection="1">
      <alignment horizontal="center"/>
    </xf>
    <xf numFmtId="0" fontId="4" fillId="8" borderId="0" xfId="0" applyFont="1" applyFill="1" applyProtection="1">
      <alignment horizontal="center"/>
    </xf>
    <xf numFmtId="0" fontId="4" fillId="9" borderId="0" xfId="0" applyFont="1" applyFill="1" applyProtection="1">
      <alignment horizontal="center"/>
    </xf>
    <xf numFmtId="0" fontId="4" fillId="3" borderId="0" xfId="0" applyFont="1" applyFill="1" applyProtection="1">
      <alignment horizontal="center"/>
    </xf>
    <xf numFmtId="0" fontId="4" fillId="4" borderId="0" xfId="0" applyFont="1" applyFill="1" applyProtection="1">
      <alignment horizontal="center"/>
    </xf>
    <xf numFmtId="0" fontId="6" fillId="0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ADAD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becrf.com/kbf/eagl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showRuler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baseColWidth="10" defaultColWidth="8.83203125" defaultRowHeight="15"/>
  <cols>
    <col min="1" max="1" width="10.5" customWidth="1"/>
    <col min="2" max="2" width="22.83203125" customWidth="1"/>
    <col min="3" max="3" width="13.33203125" customWidth="1"/>
    <col min="4" max="4" width="10.5" customWidth="1"/>
    <col min="5" max="5" width="17.6640625" style="9" customWidth="1"/>
    <col min="6" max="6" width="10.6640625" customWidth="1"/>
    <col min="7" max="7" width="11.33203125" customWidth="1"/>
    <col min="8" max="8" width="14.83203125" style="3" customWidth="1"/>
    <col min="9" max="9" width="17.33203125" customWidth="1"/>
    <col min="10" max="10" width="12.6640625" customWidth="1"/>
    <col min="11" max="11" width="13.83203125" customWidth="1"/>
    <col min="12" max="12" width="15" style="12" customWidth="1"/>
  </cols>
  <sheetData>
    <row r="1" spans="1:12" ht="27" customHeight="1">
      <c r="A1" s="1" t="s">
        <v>0</v>
      </c>
      <c r="B1" s="1" t="s">
        <v>92</v>
      </c>
      <c r="C1" s="1" t="s">
        <v>1</v>
      </c>
      <c r="D1" s="1" t="s">
        <v>86</v>
      </c>
      <c r="E1" s="7" t="s">
        <v>91</v>
      </c>
      <c r="F1" s="1" t="s">
        <v>87</v>
      </c>
      <c r="G1" s="1" t="s">
        <v>88</v>
      </c>
      <c r="H1" s="10" t="s">
        <v>59</v>
      </c>
      <c r="I1" s="4" t="s">
        <v>52</v>
      </c>
      <c r="J1" s="4" t="s">
        <v>54</v>
      </c>
      <c r="K1" s="1" t="s">
        <v>2</v>
      </c>
      <c r="L1" s="11" t="s">
        <v>3</v>
      </c>
    </row>
    <row r="2" spans="1:12">
      <c r="A2" s="19" t="s">
        <v>5</v>
      </c>
      <c r="B2" s="21" t="s">
        <v>112</v>
      </c>
      <c r="C2" s="2" t="s">
        <v>50</v>
      </c>
      <c r="D2" s="2">
        <v>1</v>
      </c>
      <c r="E2" s="8" t="s">
        <v>56</v>
      </c>
      <c r="F2">
        <v>1.72</v>
      </c>
      <c r="G2" t="s">
        <v>124</v>
      </c>
      <c r="H2" t="s">
        <v>60</v>
      </c>
      <c r="I2" s="3">
        <v>44377</v>
      </c>
      <c r="J2">
        <v>1</v>
      </c>
      <c r="K2" s="3">
        <v>44372</v>
      </c>
      <c r="L2" s="12">
        <f>DAYS360(H2,K2)/30</f>
        <v>23.433333333333334</v>
      </c>
    </row>
    <row r="3" spans="1:12">
      <c r="A3" s="19" t="s">
        <v>9</v>
      </c>
      <c r="B3" s="21" t="s">
        <v>93</v>
      </c>
      <c r="C3" s="2" t="s">
        <v>51</v>
      </c>
      <c r="D3" s="2">
        <v>1</v>
      </c>
      <c r="E3" s="8" t="s">
        <v>89</v>
      </c>
      <c r="F3">
        <v>10.35</v>
      </c>
      <c r="G3" t="s">
        <v>124</v>
      </c>
      <c r="H3" t="s">
        <v>61</v>
      </c>
      <c r="I3" s="3">
        <v>44918</v>
      </c>
      <c r="J3">
        <v>0</v>
      </c>
      <c r="L3" s="12">
        <f>DAYS360(H3,I3)/30</f>
        <v>20.8</v>
      </c>
    </row>
    <row r="4" spans="1:12">
      <c r="A4" s="19" t="s">
        <v>11</v>
      </c>
      <c r="B4" s="21" t="s">
        <v>94</v>
      </c>
      <c r="C4" t="s">
        <v>90</v>
      </c>
      <c r="D4" s="2">
        <v>0</v>
      </c>
      <c r="E4" s="9" t="s">
        <v>89</v>
      </c>
      <c r="F4">
        <v>0.86</v>
      </c>
      <c r="G4" t="s">
        <v>124</v>
      </c>
      <c r="H4" t="s">
        <v>61</v>
      </c>
      <c r="I4" s="3">
        <v>44688</v>
      </c>
      <c r="J4" s="2">
        <v>1</v>
      </c>
      <c r="K4" s="5">
        <v>44688</v>
      </c>
      <c r="L4" s="12">
        <f t="shared" ref="L4:L9" si="0">DAYS360(H4,K4)/30</f>
        <v>13.266666666666667</v>
      </c>
    </row>
    <row r="5" spans="1:12">
      <c r="A5" s="19" t="s">
        <v>13</v>
      </c>
      <c r="B5" s="21" t="s">
        <v>95</v>
      </c>
      <c r="C5" t="s">
        <v>90</v>
      </c>
      <c r="D5" s="2">
        <v>0</v>
      </c>
      <c r="E5" s="9" t="s">
        <v>89</v>
      </c>
      <c r="F5">
        <v>6.04</v>
      </c>
      <c r="G5" t="s">
        <v>124</v>
      </c>
      <c r="H5" t="s">
        <v>62</v>
      </c>
      <c r="I5" s="3">
        <v>44855</v>
      </c>
      <c r="J5" s="2">
        <v>1</v>
      </c>
      <c r="K5" s="5">
        <v>44855</v>
      </c>
      <c r="L5" s="12">
        <f t="shared" si="0"/>
        <v>5.0666666666666664</v>
      </c>
    </row>
    <row r="6" spans="1:12">
      <c r="A6" s="20" t="s">
        <v>14</v>
      </c>
      <c r="B6" s="21" t="s">
        <v>114</v>
      </c>
      <c r="C6" t="s">
        <v>7</v>
      </c>
      <c r="D6">
        <v>0</v>
      </c>
      <c r="E6" s="9" t="s">
        <v>125</v>
      </c>
      <c r="F6">
        <v>0</v>
      </c>
      <c r="G6" t="s">
        <v>124</v>
      </c>
      <c r="H6" t="s">
        <v>63</v>
      </c>
      <c r="I6" s="5">
        <v>43650</v>
      </c>
      <c r="J6" s="2">
        <v>1</v>
      </c>
      <c r="K6" t="s">
        <v>15</v>
      </c>
      <c r="L6" s="12">
        <f t="shared" si="0"/>
        <v>1.6333333333333333</v>
      </c>
    </row>
    <row r="7" spans="1:12">
      <c r="A7" s="20" t="s">
        <v>16</v>
      </c>
      <c r="B7" s="21" t="s">
        <v>115</v>
      </c>
      <c r="C7" t="s">
        <v>7</v>
      </c>
      <c r="D7">
        <v>0</v>
      </c>
      <c r="E7" s="8" t="s">
        <v>56</v>
      </c>
      <c r="F7">
        <v>0.86</v>
      </c>
      <c r="G7" t="s">
        <v>124</v>
      </c>
      <c r="H7" t="s">
        <v>64</v>
      </c>
      <c r="I7" s="3">
        <v>43766</v>
      </c>
      <c r="J7" s="2">
        <v>1</v>
      </c>
      <c r="K7" s="3">
        <v>43657</v>
      </c>
      <c r="L7" s="12">
        <f t="shared" si="0"/>
        <v>1.6666666666666667</v>
      </c>
    </row>
    <row r="8" spans="1:12">
      <c r="A8" s="13" t="s">
        <v>17</v>
      </c>
      <c r="B8" s="21" t="s">
        <v>99</v>
      </c>
      <c r="C8" t="s">
        <v>7</v>
      </c>
      <c r="D8">
        <v>0</v>
      </c>
      <c r="E8" s="9">
        <v>0</v>
      </c>
      <c r="F8">
        <v>0.86</v>
      </c>
      <c r="G8" t="s">
        <v>124</v>
      </c>
      <c r="H8" t="s">
        <v>65</v>
      </c>
      <c r="I8" s="3">
        <v>43678</v>
      </c>
      <c r="J8" s="2">
        <v>1</v>
      </c>
      <c r="K8" t="s">
        <v>18</v>
      </c>
      <c r="L8" s="12">
        <f t="shared" si="0"/>
        <v>1.8666666666666667</v>
      </c>
    </row>
    <row r="9" spans="1:12">
      <c r="A9" s="13" t="s">
        <v>19</v>
      </c>
      <c r="B9" s="21" t="s">
        <v>100</v>
      </c>
      <c r="C9" s="2" t="s">
        <v>49</v>
      </c>
      <c r="D9" s="2">
        <v>0</v>
      </c>
      <c r="E9" s="8">
        <v>0</v>
      </c>
      <c r="F9">
        <v>1.72</v>
      </c>
      <c r="G9" t="s">
        <v>124</v>
      </c>
      <c r="H9" t="s">
        <v>66</v>
      </c>
      <c r="I9" s="3">
        <v>44901</v>
      </c>
      <c r="J9" s="2">
        <v>1</v>
      </c>
      <c r="K9" s="3">
        <v>44152</v>
      </c>
      <c r="L9" s="12">
        <f t="shared" si="0"/>
        <v>5.2666666666666666</v>
      </c>
    </row>
    <row r="10" spans="1:12">
      <c r="A10" s="13" t="s">
        <v>20</v>
      </c>
      <c r="B10" s="21" t="s">
        <v>98</v>
      </c>
      <c r="C10" t="s">
        <v>21</v>
      </c>
      <c r="D10">
        <v>0</v>
      </c>
      <c r="E10" s="9">
        <v>0</v>
      </c>
      <c r="F10">
        <v>0.86</v>
      </c>
      <c r="G10" t="s">
        <v>124</v>
      </c>
      <c r="H10" t="s">
        <v>67</v>
      </c>
      <c r="I10" s="3">
        <v>44966</v>
      </c>
      <c r="J10" s="2">
        <v>0</v>
      </c>
      <c r="K10" s="2" t="s">
        <v>53</v>
      </c>
      <c r="L10" s="12">
        <f>DAYS360(H10,I10)/30</f>
        <v>15.166666666666666</v>
      </c>
    </row>
    <row r="11" spans="1:12">
      <c r="A11" s="14" t="s">
        <v>22</v>
      </c>
      <c r="B11" s="21" t="s">
        <v>101</v>
      </c>
      <c r="C11" t="s">
        <v>7</v>
      </c>
      <c r="D11">
        <v>0</v>
      </c>
      <c r="E11" s="9" t="s">
        <v>125</v>
      </c>
      <c r="F11">
        <v>0.86</v>
      </c>
      <c r="G11" t="s">
        <v>124</v>
      </c>
      <c r="H11" t="s">
        <v>68</v>
      </c>
      <c r="I11" s="3">
        <v>43554</v>
      </c>
      <c r="J11" s="2">
        <v>1</v>
      </c>
      <c r="K11" t="s">
        <v>23</v>
      </c>
      <c r="L11" s="12">
        <f>DAYS360(H11,K11)/30</f>
        <v>1.7</v>
      </c>
    </row>
    <row r="12" spans="1:12">
      <c r="A12" s="14" t="s">
        <v>24</v>
      </c>
      <c r="B12" s="21" t="s">
        <v>102</v>
      </c>
      <c r="C12" t="s">
        <v>10</v>
      </c>
      <c r="D12">
        <v>1</v>
      </c>
      <c r="E12" s="9" t="s">
        <v>56</v>
      </c>
      <c r="F12">
        <v>0.86</v>
      </c>
      <c r="G12" t="s">
        <v>124</v>
      </c>
      <c r="H12" t="s">
        <v>69</v>
      </c>
      <c r="I12" s="3">
        <v>44746</v>
      </c>
      <c r="J12" s="2">
        <v>1</v>
      </c>
      <c r="K12" s="3">
        <v>44231</v>
      </c>
      <c r="L12" s="12">
        <f>DAYS360(H12,K12)/30</f>
        <v>17.366666666666667</v>
      </c>
    </row>
    <row r="13" spans="1:12">
      <c r="A13" s="15" t="s">
        <v>25</v>
      </c>
      <c r="B13" s="21" t="s">
        <v>103</v>
      </c>
      <c r="C13" t="s">
        <v>54</v>
      </c>
      <c r="D13">
        <v>0</v>
      </c>
      <c r="E13" s="9" t="s">
        <v>58</v>
      </c>
      <c r="F13">
        <v>3.45</v>
      </c>
      <c r="G13" t="s">
        <v>124</v>
      </c>
      <c r="H13" t="s">
        <v>70</v>
      </c>
      <c r="I13" s="3">
        <v>43704</v>
      </c>
      <c r="J13" s="2">
        <v>1</v>
      </c>
      <c r="K13" s="3">
        <v>43654</v>
      </c>
      <c r="L13" s="12">
        <f>DAYS360(H13,K13)/30</f>
        <v>0.9</v>
      </c>
    </row>
    <row r="14" spans="1:12" s="2" customFormat="1">
      <c r="A14" s="15" t="s">
        <v>26</v>
      </c>
      <c r="B14" s="21" t="s">
        <v>104</v>
      </c>
      <c r="C14" s="2" t="s">
        <v>10</v>
      </c>
      <c r="D14" s="2">
        <v>1</v>
      </c>
      <c r="E14" s="9" t="s">
        <v>125</v>
      </c>
      <c r="F14" s="2">
        <v>2.59</v>
      </c>
      <c r="G14" t="s">
        <v>124</v>
      </c>
      <c r="H14" t="s">
        <v>71</v>
      </c>
      <c r="I14" s="5">
        <v>44956</v>
      </c>
      <c r="J14" s="2">
        <v>0</v>
      </c>
      <c r="L14" s="12">
        <f>DAYS360(H14,I14)/30</f>
        <v>33.06666666666667</v>
      </c>
    </row>
    <row r="15" spans="1:12">
      <c r="A15" s="17" t="s">
        <v>27</v>
      </c>
      <c r="B15" s="21" t="s">
        <v>96</v>
      </c>
      <c r="C15" t="s">
        <v>21</v>
      </c>
      <c r="D15">
        <v>0</v>
      </c>
      <c r="E15" s="9" t="s">
        <v>56</v>
      </c>
      <c r="F15">
        <v>2.59</v>
      </c>
      <c r="G15" t="s">
        <v>124</v>
      </c>
      <c r="H15" t="s">
        <v>72</v>
      </c>
      <c r="I15" s="3">
        <v>44893</v>
      </c>
      <c r="J15" s="2">
        <v>1</v>
      </c>
      <c r="K15" s="3">
        <v>44893</v>
      </c>
      <c r="L15" s="12">
        <f t="shared" ref="L15:L21" si="1">DAYS360(H15,K15)/30</f>
        <v>9.4666666666666668</v>
      </c>
    </row>
    <row r="16" spans="1:12">
      <c r="A16" s="18" t="s">
        <v>28</v>
      </c>
      <c r="B16" s="21" t="s">
        <v>116</v>
      </c>
      <c r="C16" t="s">
        <v>49</v>
      </c>
      <c r="D16">
        <v>0</v>
      </c>
      <c r="E16" s="9" t="s">
        <v>126</v>
      </c>
      <c r="F16">
        <v>4.3099999999999996</v>
      </c>
      <c r="G16" t="s">
        <v>124</v>
      </c>
      <c r="H16" t="s">
        <v>73</v>
      </c>
      <c r="I16" s="3">
        <v>44292</v>
      </c>
      <c r="J16" s="2">
        <v>1</v>
      </c>
      <c r="K16" s="3">
        <v>43885</v>
      </c>
      <c r="L16" s="12">
        <f t="shared" si="1"/>
        <v>5.2</v>
      </c>
    </row>
    <row r="17" spans="1:12">
      <c r="A17" s="18" t="s">
        <v>29</v>
      </c>
      <c r="B17" s="21" t="s">
        <v>117</v>
      </c>
      <c r="C17" t="s">
        <v>4</v>
      </c>
      <c r="E17" s="9" t="s">
        <v>57</v>
      </c>
      <c r="F17">
        <v>0</v>
      </c>
      <c r="G17" t="s">
        <v>124</v>
      </c>
      <c r="H17" t="s">
        <v>74</v>
      </c>
      <c r="I17" s="3">
        <v>44142</v>
      </c>
      <c r="J17" s="2">
        <v>1</v>
      </c>
      <c r="K17" s="3">
        <v>43980</v>
      </c>
      <c r="L17" s="12">
        <f t="shared" si="1"/>
        <v>3.3333333333333335</v>
      </c>
    </row>
    <row r="18" spans="1:12">
      <c r="A18" s="18" t="s">
        <v>30</v>
      </c>
      <c r="B18" s="21" t="s">
        <v>118</v>
      </c>
      <c r="C18" t="s">
        <v>49</v>
      </c>
      <c r="D18">
        <v>0</v>
      </c>
      <c r="E18" s="9" t="s">
        <v>126</v>
      </c>
      <c r="F18">
        <v>0.86</v>
      </c>
      <c r="G18" t="s">
        <v>124</v>
      </c>
      <c r="H18" t="s">
        <v>75</v>
      </c>
      <c r="I18" s="3">
        <v>44261</v>
      </c>
      <c r="J18" s="2">
        <v>1</v>
      </c>
      <c r="K18" s="3">
        <v>44013</v>
      </c>
      <c r="L18" s="12">
        <f t="shared" si="1"/>
        <v>3.6666666666666665</v>
      </c>
    </row>
    <row r="19" spans="1:12">
      <c r="A19" s="18" t="s">
        <v>31</v>
      </c>
      <c r="B19" s="21" t="s">
        <v>121</v>
      </c>
      <c r="C19" t="s">
        <v>49</v>
      </c>
      <c r="D19">
        <v>0</v>
      </c>
      <c r="E19" s="9" t="s">
        <v>57</v>
      </c>
      <c r="F19">
        <v>0.86</v>
      </c>
      <c r="G19" t="s">
        <v>124</v>
      </c>
      <c r="H19" t="s">
        <v>42</v>
      </c>
      <c r="I19" s="3">
        <v>44645</v>
      </c>
      <c r="J19" s="2">
        <v>1</v>
      </c>
      <c r="K19" s="3">
        <v>44393</v>
      </c>
      <c r="L19" s="12">
        <f t="shared" si="1"/>
        <v>6.0333333333333332</v>
      </c>
    </row>
    <row r="20" spans="1:12">
      <c r="A20" s="18" t="s">
        <v>32</v>
      </c>
      <c r="B20" s="21" t="s">
        <v>119</v>
      </c>
      <c r="C20" t="s">
        <v>54</v>
      </c>
      <c r="D20">
        <v>0</v>
      </c>
      <c r="E20" s="9" t="s">
        <v>57</v>
      </c>
      <c r="F20">
        <v>1.72</v>
      </c>
      <c r="G20" t="s">
        <v>124</v>
      </c>
      <c r="H20" t="s">
        <v>76</v>
      </c>
      <c r="I20" s="3">
        <v>44918</v>
      </c>
      <c r="J20" s="2">
        <v>1</v>
      </c>
      <c r="K20" s="3">
        <v>44344</v>
      </c>
      <c r="L20" s="12">
        <f t="shared" si="1"/>
        <v>1.7</v>
      </c>
    </row>
    <row r="21" spans="1:12">
      <c r="A21" s="16" t="s">
        <v>34</v>
      </c>
      <c r="B21" s="21" t="s">
        <v>105</v>
      </c>
      <c r="C21" t="s">
        <v>21</v>
      </c>
      <c r="D21">
        <v>0</v>
      </c>
      <c r="E21" s="9" t="s">
        <v>57</v>
      </c>
      <c r="F21">
        <v>1.72</v>
      </c>
      <c r="G21" t="s">
        <v>124</v>
      </c>
      <c r="H21" t="s">
        <v>77</v>
      </c>
      <c r="I21" t="s">
        <v>35</v>
      </c>
      <c r="J21" s="2">
        <v>1</v>
      </c>
      <c r="K21" s="3">
        <v>43858</v>
      </c>
      <c r="L21" s="12">
        <f t="shared" si="1"/>
        <v>7.3666666666666663</v>
      </c>
    </row>
    <row r="22" spans="1:12">
      <c r="A22" s="16" t="s">
        <v>36</v>
      </c>
      <c r="B22" s="21" t="s">
        <v>106</v>
      </c>
      <c r="C22" t="s">
        <v>4</v>
      </c>
      <c r="E22" s="9" t="s">
        <v>127</v>
      </c>
      <c r="F22">
        <v>2.59</v>
      </c>
      <c r="G22" t="s">
        <v>123</v>
      </c>
      <c r="H22" t="s">
        <v>78</v>
      </c>
      <c r="I22" t="s">
        <v>37</v>
      </c>
      <c r="J22" s="2">
        <v>0</v>
      </c>
      <c r="K22" t="s">
        <v>53</v>
      </c>
      <c r="L22" s="12">
        <f>DAYS360(H22,I22)/30</f>
        <v>0.66666666666666663</v>
      </c>
    </row>
    <row r="23" spans="1:12">
      <c r="A23" s="16" t="s">
        <v>38</v>
      </c>
      <c r="B23" s="21" t="s">
        <v>113</v>
      </c>
      <c r="C23" t="s">
        <v>7</v>
      </c>
      <c r="D23">
        <v>0</v>
      </c>
      <c r="E23" s="9" t="s">
        <v>128</v>
      </c>
      <c r="F23">
        <v>2.59</v>
      </c>
      <c r="G23" t="s">
        <v>124</v>
      </c>
      <c r="H23" t="s">
        <v>8</v>
      </c>
      <c r="I23" s="3">
        <v>44295</v>
      </c>
      <c r="J23" s="2">
        <v>1</v>
      </c>
      <c r="K23" s="3">
        <v>44091</v>
      </c>
      <c r="L23" s="12">
        <f t="shared" ref="L23:L28" si="2">DAYS360(H23,K23)/30</f>
        <v>0.9</v>
      </c>
    </row>
    <row r="24" spans="1:12">
      <c r="A24" s="16" t="s">
        <v>39</v>
      </c>
      <c r="B24" s="21" t="s">
        <v>107</v>
      </c>
      <c r="C24" t="s">
        <v>49</v>
      </c>
      <c r="D24">
        <v>0</v>
      </c>
      <c r="E24" s="9" t="s">
        <v>125</v>
      </c>
      <c r="F24">
        <v>0</v>
      </c>
      <c r="G24" t="s">
        <v>124</v>
      </c>
      <c r="H24" t="s">
        <v>79</v>
      </c>
      <c r="I24" s="3">
        <v>44775</v>
      </c>
      <c r="J24" s="2">
        <v>1</v>
      </c>
      <c r="K24" t="s">
        <v>33</v>
      </c>
      <c r="L24" s="12">
        <f t="shared" si="2"/>
        <v>20.166666666666668</v>
      </c>
    </row>
    <row r="25" spans="1:12">
      <c r="A25" s="17" t="s">
        <v>40</v>
      </c>
      <c r="B25" s="21" t="s">
        <v>108</v>
      </c>
      <c r="C25" t="s">
        <v>49</v>
      </c>
      <c r="D25">
        <v>0</v>
      </c>
      <c r="E25" s="9" t="s">
        <v>125</v>
      </c>
      <c r="F25">
        <v>0</v>
      </c>
      <c r="G25" t="s">
        <v>124</v>
      </c>
      <c r="H25" t="s">
        <v>6</v>
      </c>
      <c r="I25" s="3">
        <v>44315</v>
      </c>
      <c r="J25" s="2">
        <v>1</v>
      </c>
      <c r="K25" s="3">
        <v>43991</v>
      </c>
      <c r="L25" s="12">
        <f t="shared" si="2"/>
        <v>10.966666666666667</v>
      </c>
    </row>
    <row r="26" spans="1:12">
      <c r="A26" s="17" t="s">
        <v>41</v>
      </c>
      <c r="B26" s="21" t="s">
        <v>109</v>
      </c>
      <c r="C26" t="s">
        <v>49</v>
      </c>
      <c r="D26">
        <v>0</v>
      </c>
      <c r="E26" s="9" t="s">
        <v>57</v>
      </c>
      <c r="F26">
        <v>4.3099999999999996</v>
      </c>
      <c r="G26" t="s">
        <v>124</v>
      </c>
      <c r="H26" t="s">
        <v>80</v>
      </c>
      <c r="I26" s="3">
        <v>44211</v>
      </c>
      <c r="J26" s="2">
        <v>1</v>
      </c>
      <c r="K26" s="3">
        <v>43971</v>
      </c>
      <c r="L26" s="12">
        <f t="shared" si="2"/>
        <v>5.5</v>
      </c>
    </row>
    <row r="27" spans="1:12">
      <c r="A27" s="17" t="s">
        <v>43</v>
      </c>
      <c r="B27" s="21" t="s">
        <v>110</v>
      </c>
      <c r="C27" t="s">
        <v>49</v>
      </c>
      <c r="D27">
        <v>0</v>
      </c>
      <c r="E27" s="9" t="s">
        <v>56</v>
      </c>
      <c r="F27">
        <v>3.45</v>
      </c>
      <c r="G27" t="s">
        <v>124</v>
      </c>
      <c r="H27" t="s">
        <v>81</v>
      </c>
      <c r="I27" s="3">
        <v>44319</v>
      </c>
      <c r="J27" s="2">
        <v>1</v>
      </c>
      <c r="K27" s="3">
        <v>44084</v>
      </c>
      <c r="L27" s="12">
        <f t="shared" si="2"/>
        <v>7.333333333333333</v>
      </c>
    </row>
    <row r="28" spans="1:12">
      <c r="A28" s="17" t="s">
        <v>44</v>
      </c>
      <c r="B28" s="21" t="s">
        <v>111</v>
      </c>
      <c r="C28" t="s">
        <v>51</v>
      </c>
      <c r="D28" s="2">
        <v>1</v>
      </c>
      <c r="E28" s="9" t="s">
        <v>125</v>
      </c>
      <c r="F28">
        <v>1.72</v>
      </c>
      <c r="G28" t="s">
        <v>124</v>
      </c>
      <c r="H28" t="s">
        <v>82</v>
      </c>
      <c r="I28" s="3">
        <v>44804</v>
      </c>
      <c r="J28" s="2">
        <v>1</v>
      </c>
      <c r="K28" s="3">
        <v>44804</v>
      </c>
      <c r="L28" s="12">
        <f t="shared" si="2"/>
        <v>22.766666666666666</v>
      </c>
    </row>
    <row r="29" spans="1:12">
      <c r="A29" s="17" t="s">
        <v>45</v>
      </c>
      <c r="B29" s="21" t="s">
        <v>122</v>
      </c>
      <c r="C29" t="s">
        <v>10</v>
      </c>
      <c r="D29" s="2">
        <v>1</v>
      </c>
      <c r="E29" s="9" t="s">
        <v>127</v>
      </c>
      <c r="F29">
        <v>0.86</v>
      </c>
      <c r="G29" t="s">
        <v>124</v>
      </c>
      <c r="H29" t="s">
        <v>83</v>
      </c>
      <c r="I29" s="3">
        <v>44966</v>
      </c>
      <c r="J29" s="2">
        <v>0</v>
      </c>
      <c r="L29" s="12">
        <f>DAYS360(H29,I29)/30</f>
        <v>21.566666666666666</v>
      </c>
    </row>
    <row r="30" spans="1:12">
      <c r="A30" s="17" t="s">
        <v>46</v>
      </c>
      <c r="B30" s="21" t="s">
        <v>120</v>
      </c>
      <c r="C30" t="s">
        <v>7</v>
      </c>
      <c r="D30">
        <v>0</v>
      </c>
      <c r="E30" s="9" t="s">
        <v>57</v>
      </c>
      <c r="F30">
        <v>0</v>
      </c>
      <c r="G30" t="s">
        <v>124</v>
      </c>
      <c r="H30" t="s">
        <v>84</v>
      </c>
      <c r="I30" s="3">
        <v>44392</v>
      </c>
      <c r="J30" s="2">
        <v>1</v>
      </c>
      <c r="K30" t="s">
        <v>47</v>
      </c>
      <c r="L30" s="12">
        <f>DAYS360(H30,K30)/30</f>
        <v>1.8333333333333333</v>
      </c>
    </row>
    <row r="31" spans="1:12">
      <c r="A31" s="17" t="s">
        <v>48</v>
      </c>
      <c r="B31" s="21" t="s">
        <v>97</v>
      </c>
      <c r="C31" t="s">
        <v>49</v>
      </c>
      <c r="D31">
        <v>0</v>
      </c>
      <c r="E31" s="9" t="s">
        <v>57</v>
      </c>
      <c r="F31">
        <v>0.86</v>
      </c>
      <c r="G31" t="s">
        <v>124</v>
      </c>
      <c r="H31" t="s">
        <v>85</v>
      </c>
      <c r="I31" s="3">
        <v>44582</v>
      </c>
      <c r="J31" s="2">
        <v>1</v>
      </c>
      <c r="K31" t="s">
        <v>12</v>
      </c>
      <c r="L31" s="12">
        <f>DAYS360(H31,K31)/30</f>
        <v>3.4666666666666668</v>
      </c>
    </row>
    <row r="32" spans="1:12">
      <c r="B32" s="21"/>
    </row>
  </sheetData>
  <sheetProtection formatCells="0" formatColumns="0" formatRows="0" insertColumns="0" insertRows="0" insertHyperlinks="0" deleteColumns="0" deleteRows="0" sort="0" autoFilter="0" pivotTables="0"/>
  <autoFilter ref="A1:L31" xr:uid="{00000000-0009-0000-0000-000000000000}"/>
  <phoneticPr fontId="3" type="noConversion"/>
  <pageMargins left="0.7" right="0.7" top="0.75" bottom="0.75" header="0.3" footer="0.3"/>
  <pageSetup orientation="portrait" r:id="rId1"/>
  <headerFooter alignWithMargins="0"/>
  <ignoredErrors>
    <ignoredError sqref="E17 E19:E20 E21 E26 E30:E31 E3:E4 E5" numberStoredAsText="1"/>
    <ignoredError sqref="L3 L10 L14 L22 L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cols>
    <col min="1" max="1" width="162.5" customWidth="1"/>
  </cols>
  <sheetData>
    <row r="1" spans="1:1">
      <c r="A1" s="6" t="s">
        <v>55</v>
      </c>
    </row>
  </sheetData>
  <phoneticPr fontId="3" type="noConversion"/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870F-87B5-47BA-B27E-D0B39BB800C9}">
  <dimension ref="A1"/>
  <sheetViews>
    <sheetView workbookViewId="0">
      <selection activeCell="F17" sqref="F17"/>
    </sheetView>
  </sheetViews>
  <sheetFormatPr baseColWidth="10" defaultColWidth="8.83203125"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정준 채</cp:lastModifiedBy>
  <dcterms:created xsi:type="dcterms:W3CDTF">2022-11-15T11:30:28Z</dcterms:created>
  <dcterms:modified xsi:type="dcterms:W3CDTF">2024-06-22T05:31:19Z</dcterms:modified>
</cp:coreProperties>
</file>