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"/>
    </mc:Choice>
  </mc:AlternateContent>
  <xr:revisionPtr revIDLastSave="0" documentId="13_ncr:1_{CE1574C2-5AA1-4B75-82C1-02E85FA557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Sheet1!$A$1:$E$41</definedName>
  </definedNames>
  <calcPr calcId="181029"/>
</workbook>
</file>

<file path=xl/calcChain.xml><?xml version="1.0" encoding="utf-8"?>
<calcChain xmlns="http://schemas.openxmlformats.org/spreadsheetml/2006/main">
  <c r="C26" i="1" l="1"/>
  <c r="C28" i="1" s="1"/>
  <c r="C29" i="1" s="1"/>
  <c r="D26" i="1" l="1"/>
  <c r="D29" i="1" s="1"/>
  <c r="E28" i="1"/>
  <c r="E26" i="1"/>
  <c r="E29" i="1" l="1"/>
  <c r="E31" i="1" s="1"/>
</calcChain>
</file>

<file path=xl/sharedStrings.xml><?xml version="1.0" encoding="utf-8"?>
<sst xmlns="http://schemas.openxmlformats.org/spreadsheetml/2006/main" count="23" uniqueCount="23">
  <si>
    <t xml:space="preserve">Invoice </t>
  </si>
  <si>
    <t>Thanking you,</t>
  </si>
  <si>
    <t>Date</t>
  </si>
  <si>
    <t>Invoice #</t>
  </si>
  <si>
    <t>001</t>
  </si>
  <si>
    <t>M/S MY Interiors Pvt. Ltd.</t>
  </si>
  <si>
    <t xml:space="preserve">Building C 39 Floor, 201 Lane 13 </t>
  </si>
  <si>
    <t>Bukhari Commercial Area, Karachi.</t>
  </si>
  <si>
    <t>Khayaban-e-Bukhari, D.H.A Phase 6</t>
  </si>
  <si>
    <t>Request of Mobilization Advance for HVAC, Fire &amp; Plumbing Works GSK Office Dolmen Sky Tower, Karachi)</t>
  </si>
  <si>
    <t>Description of Work</t>
  </si>
  <si>
    <t>Supply Amount</t>
  </si>
  <si>
    <t>Installation Amount</t>
  </si>
  <si>
    <t>Total</t>
  </si>
  <si>
    <t>HVAC Works</t>
  </si>
  <si>
    <t>Fire Works</t>
  </si>
  <si>
    <t>Plumbing Works</t>
  </si>
  <si>
    <t>Grand Total (in PKR):</t>
  </si>
  <si>
    <t>GST on Supply (in PKR):</t>
  </si>
  <si>
    <t>Grand Total Inclusive of Tax (in PKR):</t>
  </si>
  <si>
    <t>Mobilzation Advacne 30%</t>
  </si>
  <si>
    <t>For PIONEER ENGINEERING SERVICES.</t>
  </si>
  <si>
    <t>24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</si>
</sst>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0_);_(* \(#,##0.00\);_(* \-??_);_(@_)"/>
    <numFmt numFmtId="167" formatCode="_(* #,##0_);_(* \(#,##0\);_(* \-??_);_(@_)"/>
    <numFmt numFmtId="168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Garamond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166" fontId="14" fillId="0" borderId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1" fillId="0" borderId="0" xfId="0" applyFont="1"/>
    <xf numFmtId="165" fontId="10" fillId="0" borderId="1" xfId="1" quotePrefix="1" applyNumberFormat="1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14" fontId="10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/>
    </xf>
    <xf numFmtId="0" fontId="15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167" fontId="16" fillId="0" borderId="1" xfId="3" applyNumberFormat="1" applyFont="1" applyFill="1" applyBorder="1" applyAlignment="1" applyProtection="1">
      <alignment horizontal="center" vertical="center"/>
    </xf>
    <xf numFmtId="167" fontId="16" fillId="0" borderId="6" xfId="3" applyNumberFormat="1" applyFont="1" applyFill="1" applyBorder="1" applyAlignment="1" applyProtection="1">
      <alignment horizontal="center" vertical="center"/>
    </xf>
    <xf numFmtId="167" fontId="16" fillId="0" borderId="0" xfId="3" applyNumberFormat="1" applyFont="1" applyFill="1" applyBorder="1" applyAlignment="1" applyProtection="1">
      <alignment horizontal="center" vertical="center"/>
    </xf>
    <xf numFmtId="167" fontId="3" fillId="0" borderId="1" xfId="3" applyNumberFormat="1" applyFont="1" applyFill="1" applyBorder="1" applyAlignment="1" applyProtection="1">
      <alignment horizontal="center" vertical="center"/>
    </xf>
    <xf numFmtId="167" fontId="3" fillId="0" borderId="6" xfId="3" applyNumberFormat="1" applyFont="1" applyFill="1" applyBorder="1" applyAlignment="1" applyProtection="1">
      <alignment horizontal="center" vertical="center"/>
    </xf>
    <xf numFmtId="166" fontId="14" fillId="0" borderId="0" xfId="3" applyAlignment="1">
      <alignment vertical="center"/>
    </xf>
    <xf numFmtId="167" fontId="14" fillId="0" borderId="0" xfId="3" applyNumberFormat="1" applyAlignment="1">
      <alignment vertical="center"/>
    </xf>
    <xf numFmtId="167" fontId="8" fillId="0" borderId="1" xfId="3" applyNumberFormat="1" applyFont="1" applyFill="1" applyBorder="1" applyAlignment="1" applyProtection="1">
      <alignment horizontal="center" vertical="center"/>
    </xf>
    <xf numFmtId="167" fontId="8" fillId="0" borderId="6" xfId="3" applyNumberFormat="1" applyFont="1" applyFill="1" applyBorder="1" applyAlignment="1" applyProtection="1">
      <alignment horizontal="center" vertical="center"/>
    </xf>
    <xf numFmtId="167" fontId="15" fillId="0" borderId="0" xfId="3" applyNumberFormat="1" applyFont="1" applyFill="1" applyBorder="1" applyAlignment="1" applyProtection="1">
      <alignment horizontal="center" vertical="center"/>
    </xf>
    <xf numFmtId="167" fontId="15" fillId="0" borderId="1" xfId="3" applyNumberFormat="1" applyFont="1" applyFill="1" applyBorder="1" applyAlignment="1" applyProtection="1">
      <alignment horizontal="center" vertical="center"/>
    </xf>
    <xf numFmtId="167" fontId="15" fillId="0" borderId="6" xfId="3" applyNumberFormat="1" applyFont="1" applyFill="1" applyBorder="1" applyAlignment="1" applyProtection="1">
      <alignment horizontal="center" vertical="center"/>
    </xf>
    <xf numFmtId="168" fontId="3" fillId="0" borderId="0" xfId="1" applyNumberFormat="1" applyFont="1" applyAlignment="1">
      <alignment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vertical="top" wrapText="1"/>
    </xf>
    <xf numFmtId="0" fontId="3" fillId="0" borderId="5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/>
    </xf>
    <xf numFmtId="0" fontId="12" fillId="0" borderId="5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right" vertical="center"/>
    </xf>
    <xf numFmtId="0" fontId="15" fillId="0" borderId="1" xfId="2" applyFont="1" applyFill="1" applyBorder="1" applyAlignment="1">
      <alignment horizontal="right" vertical="center"/>
    </xf>
    <xf numFmtId="0" fontId="12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right" vertical="center"/>
    </xf>
    <xf numFmtId="167" fontId="8" fillId="0" borderId="8" xfId="3" applyNumberFormat="1" applyFont="1" applyFill="1" applyBorder="1" applyAlignment="1" applyProtection="1">
      <alignment horizontal="center" vertical="center"/>
    </xf>
  </cellXfs>
  <cellStyles count="4">
    <cellStyle name="Comma" xfId="1" builtinId="3"/>
    <cellStyle name="Comma 6 9" xfId="3" xr:uid="{2CFF2F66-B8BC-41B5-ABA8-8983C12A6DF8}"/>
    <cellStyle name="Normal" xfId="0" builtinId="0"/>
    <cellStyle name="Normal 3 2 11" xfId="2" xr:uid="{C4F942E8-A965-40D5-9D48-BD8DE483B0A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1151474</xdr:colOff>
      <xdr:row>0</xdr:row>
      <xdr:rowOff>0</xdr:rowOff>
    </xdr:from>
    <xdr:to>
      <xdr:col>3</xdr:col>
      <xdr:colOff>317628</xdr:colOff>
      <xdr:row>5</xdr:row>
      <xdr:rowOff>55789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530" y="0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136073</xdr:colOff>
      <xdr:row>36</xdr:row>
      <xdr:rowOff>98944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3" y="9419837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34</xdr:row>
      <xdr:rowOff>191018</xdr:rowOff>
    </xdr:from>
    <xdr:to>
      <xdr:col>8</xdr:col>
      <xdr:colOff>42902</xdr:colOff>
      <xdr:row>37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I41"/>
  <sheetViews>
    <sheetView tabSelected="1" topLeftCell="A19" zoomScale="98" zoomScaleNormal="98" workbookViewId="0">
      <selection activeCell="E31" sqref="E31"/>
    </sheetView>
  </sheetViews>
  <sheetFormatPr defaultRowHeight="15.75" x14ac:dyDescent="0.25"/>
  <cols>
    <col min="1" max="1" width="5.7109375" style="1" customWidth="1"/>
    <col min="2" max="2" width="36.28515625" style="1" customWidth="1"/>
    <col min="3" max="3" width="14.7109375" style="1" customWidth="1"/>
    <col min="4" max="4" width="15.85546875" style="1" customWidth="1"/>
    <col min="5" max="5" width="14.85546875" style="1" customWidth="1"/>
    <col min="6" max="6" width="13" style="1" bestFit="1" customWidth="1"/>
    <col min="7" max="16384" width="9.140625" style="1"/>
  </cols>
  <sheetData>
    <row r="11" spans="1:5" s="17" customFormat="1" ht="18.75" x14ac:dyDescent="0.3">
      <c r="A11" s="19" t="s">
        <v>5</v>
      </c>
      <c r="B11" s="15"/>
      <c r="C11" s="15"/>
      <c r="D11" s="16" t="s">
        <v>2</v>
      </c>
      <c r="E11" s="21" t="s">
        <v>22</v>
      </c>
    </row>
    <row r="12" spans="1:5" s="17" customFormat="1" ht="18.75" customHeight="1" x14ac:dyDescent="0.3">
      <c r="A12" s="14" t="s">
        <v>6</v>
      </c>
      <c r="B12" s="15"/>
      <c r="C12" s="15"/>
      <c r="D12" s="16" t="s">
        <v>3</v>
      </c>
      <c r="E12" s="18" t="s">
        <v>4</v>
      </c>
    </row>
    <row r="13" spans="1:5" s="17" customFormat="1" ht="18.75" x14ac:dyDescent="0.3">
      <c r="A13" s="14" t="s">
        <v>8</v>
      </c>
      <c r="B13" s="15"/>
      <c r="C13" s="25"/>
      <c r="D13" s="26"/>
    </row>
    <row r="14" spans="1:5" x14ac:dyDescent="0.25">
      <c r="A14" s="2" t="s">
        <v>7</v>
      </c>
      <c r="B14" s="3"/>
      <c r="C14" s="3"/>
      <c r="D14" s="4"/>
    </row>
    <row r="15" spans="1:5" ht="7.5" customHeight="1" x14ac:dyDescent="0.25">
      <c r="A15" s="5"/>
      <c r="B15" s="3"/>
      <c r="C15" s="3"/>
      <c r="D15" s="6"/>
    </row>
    <row r="16" spans="1:5" x14ac:dyDescent="0.25">
      <c r="A16" s="5"/>
      <c r="B16" s="3"/>
      <c r="C16" s="3"/>
      <c r="D16" s="6"/>
    </row>
    <row r="17" spans="1:9" ht="31.5" x14ac:dyDescent="0.5">
      <c r="A17" s="23" t="s">
        <v>0</v>
      </c>
      <c r="B17" s="23"/>
      <c r="C17" s="23"/>
      <c r="D17" s="23"/>
      <c r="E17" s="23"/>
    </row>
    <row r="18" spans="1:9" ht="2.25" customHeight="1" x14ac:dyDescent="0.5">
      <c r="A18" s="7"/>
      <c r="B18" s="7"/>
      <c r="C18" s="7"/>
      <c r="D18" s="7"/>
    </row>
    <row r="19" spans="1:9" s="11" customFormat="1" ht="60" customHeight="1" x14ac:dyDescent="0.35">
      <c r="A19" s="24" t="s">
        <v>9</v>
      </c>
      <c r="B19" s="24"/>
      <c r="C19" s="24"/>
      <c r="D19" s="24"/>
      <c r="E19" s="24"/>
    </row>
    <row r="20" spans="1:9" ht="16.5" thickBot="1" x14ac:dyDescent="0.3">
      <c r="A20" s="8"/>
      <c r="B20" s="8"/>
      <c r="C20" s="8"/>
      <c r="D20" s="8"/>
    </row>
    <row r="21" spans="1:9" s="28" customFormat="1" ht="43.5" customHeight="1" x14ac:dyDescent="0.25">
      <c r="A21" s="42"/>
      <c r="B21" s="43" t="s">
        <v>10</v>
      </c>
      <c r="C21" s="44" t="s">
        <v>11</v>
      </c>
      <c r="D21" s="44" t="s">
        <v>12</v>
      </c>
      <c r="E21" s="45" t="s">
        <v>13</v>
      </c>
      <c r="F21" s="27"/>
    </row>
    <row r="22" spans="1:9" s="28" customFormat="1" x14ac:dyDescent="0.25">
      <c r="A22" s="46"/>
      <c r="B22" s="47"/>
      <c r="C22" s="29"/>
      <c r="D22" s="29"/>
      <c r="E22" s="30"/>
      <c r="F22" s="31"/>
    </row>
    <row r="23" spans="1:9" s="28" customFormat="1" ht="26.25" customHeight="1" x14ac:dyDescent="0.25">
      <c r="A23" s="48">
        <v>1</v>
      </c>
      <c r="B23" s="49" t="s">
        <v>14</v>
      </c>
      <c r="C23" s="32">
        <v>12001329.487286676</v>
      </c>
      <c r="D23" s="32">
        <v>1438618.0297815281</v>
      </c>
      <c r="E23" s="33">
        <v>13439947.517068204</v>
      </c>
      <c r="F23" s="31"/>
      <c r="G23" s="34"/>
      <c r="I23" s="35"/>
    </row>
    <row r="24" spans="1:9" s="28" customFormat="1" ht="26.25" customHeight="1" x14ac:dyDescent="0.25">
      <c r="A24" s="48">
        <v>2</v>
      </c>
      <c r="B24" s="50" t="s">
        <v>15</v>
      </c>
      <c r="C24" s="32">
        <v>2013020.6290500001</v>
      </c>
      <c r="D24" s="32">
        <v>527268.66779999994</v>
      </c>
      <c r="E24" s="33">
        <v>2540289.29685</v>
      </c>
      <c r="F24" s="31"/>
      <c r="I24" s="35"/>
    </row>
    <row r="25" spans="1:9" s="28" customFormat="1" ht="26.25" customHeight="1" x14ac:dyDescent="0.25">
      <c r="A25" s="48">
        <v>3</v>
      </c>
      <c r="B25" s="50" t="s">
        <v>16</v>
      </c>
      <c r="C25" s="32">
        <v>2817171.36</v>
      </c>
      <c r="D25" s="32">
        <v>215505.96000000002</v>
      </c>
      <c r="E25" s="33">
        <v>3032677.32</v>
      </c>
      <c r="F25" s="31"/>
      <c r="G25" s="34"/>
      <c r="I25" s="35"/>
    </row>
    <row r="26" spans="1:9" s="28" customFormat="1" ht="25.5" customHeight="1" x14ac:dyDescent="0.25">
      <c r="A26" s="51"/>
      <c r="B26" s="52" t="s">
        <v>17</v>
      </c>
      <c r="C26" s="36">
        <f>SUM(C23:C25)</f>
        <v>16831521.476336677</v>
      </c>
      <c r="D26" s="36">
        <f t="shared" ref="D26" si="0">SUM(D23:D25)</f>
        <v>2181392.6575815282</v>
      </c>
      <c r="E26" s="37">
        <f>SUM(E23:E25)</f>
        <v>19012914.133918203</v>
      </c>
      <c r="F26" s="38"/>
    </row>
    <row r="27" spans="1:9" s="28" customFormat="1" ht="18.75" customHeight="1" x14ac:dyDescent="0.25">
      <c r="A27" s="46"/>
      <c r="B27" s="53"/>
      <c r="C27" s="39"/>
      <c r="D27" s="39"/>
      <c r="E27" s="40"/>
      <c r="F27" s="38"/>
    </row>
    <row r="28" spans="1:9" s="28" customFormat="1" ht="24.75" customHeight="1" x14ac:dyDescent="0.25">
      <c r="A28" s="51"/>
      <c r="B28" s="52" t="s">
        <v>18</v>
      </c>
      <c r="C28" s="36">
        <f>C26*18%</f>
        <v>3029673.8657406019</v>
      </c>
      <c r="D28" s="36">
        <v>0</v>
      </c>
      <c r="E28" s="37">
        <f>D28+C28</f>
        <v>3029673.8657406019</v>
      </c>
      <c r="F28" s="38"/>
      <c r="I28" s="41"/>
    </row>
    <row r="29" spans="1:9" s="28" customFormat="1" ht="30" customHeight="1" thickBot="1" x14ac:dyDescent="0.3">
      <c r="A29" s="54"/>
      <c r="B29" s="55" t="s">
        <v>19</v>
      </c>
      <c r="C29" s="56">
        <f>C28+C26</f>
        <v>19861195.342077278</v>
      </c>
      <c r="D29" s="56">
        <f>D28+D26</f>
        <v>2181392.6575815282</v>
      </c>
      <c r="E29" s="56">
        <f>E28+E26</f>
        <v>22042587.999658804</v>
      </c>
      <c r="F29" s="38"/>
      <c r="I29" s="41"/>
    </row>
    <row r="30" spans="1:9" x14ac:dyDescent="0.25">
      <c r="A30" s="9"/>
      <c r="B30" s="5"/>
      <c r="C30" s="5"/>
      <c r="D30" s="5"/>
    </row>
    <row r="31" spans="1:9" s="28" customFormat="1" ht="30" customHeight="1" thickBot="1" x14ac:dyDescent="0.3">
      <c r="A31" s="54"/>
      <c r="B31" s="55" t="s">
        <v>20</v>
      </c>
      <c r="C31" s="56"/>
      <c r="D31" s="56"/>
      <c r="E31" s="56">
        <f>E29*30%</f>
        <v>6612776.3998976415</v>
      </c>
      <c r="F31" s="38"/>
      <c r="I31" s="41"/>
    </row>
    <row r="32" spans="1:9" x14ac:dyDescent="0.25">
      <c r="A32" s="9"/>
      <c r="B32" s="5"/>
      <c r="C32" s="5"/>
      <c r="D32" s="22"/>
    </row>
    <row r="33" spans="1:4" x14ac:dyDescent="0.25">
      <c r="A33" s="9"/>
      <c r="B33" s="5"/>
      <c r="C33" s="5"/>
      <c r="D33" s="22"/>
    </row>
    <row r="34" spans="1:4" x14ac:dyDescent="0.25">
      <c r="A34" s="5" t="s">
        <v>1</v>
      </c>
      <c r="B34" s="5"/>
      <c r="C34" s="5"/>
      <c r="D34" s="5"/>
    </row>
    <row r="35" spans="1:4" x14ac:dyDescent="0.25">
      <c r="A35" s="5"/>
      <c r="B35" s="5"/>
      <c r="C35" s="5"/>
      <c r="D35" s="5"/>
    </row>
    <row r="36" spans="1:4" ht="18.75" x14ac:dyDescent="0.25">
      <c r="A36" s="20" t="s">
        <v>21</v>
      </c>
      <c r="B36" s="10"/>
      <c r="C36" s="10"/>
      <c r="D36" s="5"/>
    </row>
    <row r="37" spans="1:4" x14ac:dyDescent="0.25">
      <c r="A37" s="4"/>
      <c r="B37" s="10"/>
      <c r="C37" s="10"/>
      <c r="D37" s="5"/>
    </row>
    <row r="38" spans="1:4" x14ac:dyDescent="0.25">
      <c r="A38" s="4"/>
      <c r="B38" s="10"/>
      <c r="C38" s="10"/>
      <c r="D38" s="5"/>
    </row>
    <row r="39" spans="1:4" x14ac:dyDescent="0.25">
      <c r="A39" s="4"/>
      <c r="B39" s="10"/>
      <c r="C39" s="10"/>
      <c r="D39" s="5"/>
    </row>
    <row r="40" spans="1:4" x14ac:dyDescent="0.25">
      <c r="A40" s="4"/>
      <c r="B40" s="10"/>
      <c r="C40" s="10"/>
      <c r="D40" s="5"/>
    </row>
    <row r="41" spans="1:4" s="13" customFormat="1" ht="18.75" x14ac:dyDescent="0.3">
      <c r="A41" s="12"/>
      <c r="B41" s="12"/>
      <c r="C41" s="12"/>
      <c r="D41" s="12"/>
    </row>
  </sheetData>
  <mergeCells count="2">
    <mergeCell ref="A17:E17"/>
    <mergeCell ref="A19:E19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2024-06-24T13:13:15Z</cp:lastPrinted>
  <dcterms:created xsi:type="dcterms:W3CDTF">2015-09-19T11:17:01Z</dcterms:created>
  <dcterms:modified xsi:type="dcterms:W3CDTF">2024-06-24T13:13:57Z</dcterms:modified>
</cp:coreProperties>
</file>