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EFD3BA5A-8F2A-47A9-B39B-850403DE6B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Sheet1!$A$1:$F$61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28" i="1"/>
  <c r="G33" i="1"/>
  <c r="F34" i="1" l="1"/>
  <c r="F35" i="1" l="1"/>
  <c r="F36" i="1" s="1"/>
</calcChain>
</file>

<file path=xl/sharedStrings.xml><?xml version="1.0" encoding="utf-8"?>
<sst xmlns="http://schemas.openxmlformats.org/spreadsheetml/2006/main" count="39" uniqueCount="34">
  <si>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</si>
  <si>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</si>
  <si>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</si>
  <si>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</si>
  <si>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</si>
  <si>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</si>
  <si>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</si>
  <si>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</si>
  <si>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</si>
  <si>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</si>
  <si>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</si>
  <si>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</si>
  <si>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</si>
  <si>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</si>
  <si>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</si>
  <si>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</si>
  <si>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</si>
  <si>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</si>
  <si>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</si>
  <si>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</si>
  <si>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</si>
  <si>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</si>
  <si>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</si>
  <si>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t>M.S. SEAMLESS PIPE SCH-40 SIZE  1"Ø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</si>
  <si>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</si>
  <si>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</si>
  <si>
    <t>PO # GSK-1738</t>
  </si>
  <si>
    <t>PURCHASE ORDER against quote Ref # 5474</t>
  </si>
  <si>
    <t>Supply of Pipes for the M.S Pipe (Gul Ahmed 7th Floor Al Tijrarah  Karachi)</t>
  </si>
  <si>
    <t>M.S. SEAMLESS PIPE SCH-40 SIZE  3"Ø</t>
  </si>
  <si>
    <t>M.S. SEAMLESS PIPE SCH-40 SIZE  2-1/2"Ø</t>
  </si>
  <si>
    <t>M.S. SEAMLESS PIPE SCH-40 SIZE  2"Ø</t>
  </si>
  <si>
    <t>M.S. SEAMLESS PIPE SCH-40 SIZE  1-1/2"Ø</t>
  </si>
  <si>
    <t>M.S. SEAMLESS PIPE SCH-40 SIZE  1-1/4"Ø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</si>
</sst>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5" fontId="16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66</xdr:row>
      <xdr:rowOff>57150</xdr:rowOff>
    </xdr:from>
    <xdr:to>
      <xdr:col>5</xdr:col>
      <xdr:colOff>647700</xdr:colOff>
      <xdr:row>69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6</xdr:col>
      <xdr:colOff>631825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56</xdr:row>
      <xdr:rowOff>114300</xdr:rowOff>
    </xdr:from>
    <xdr:to>
      <xdr:col>1</xdr:col>
      <xdr:colOff>619125</xdr:colOff>
      <xdr:row>60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6"/>
  <sheetViews>
    <sheetView tabSelected="1" view="pageBreakPreview" topLeftCell="A19" zoomScaleNormal="100" zoomScaleSheetLayoutView="100" workbookViewId="0">
      <selection activeCell="F55" sqref="F55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4" t="s">
        <v>25</v>
      </c>
      <c r="B14" s="1"/>
      <c r="F14" s="10">
        <v>45472</v>
      </c>
    </row>
    <row r="15" spans="1:6" x14ac:dyDescent="0.25">
      <c r="A15" s="1"/>
      <c r="B15" s="1"/>
      <c r="F15" s="10"/>
    </row>
    <row r="16" spans="1:6" x14ac:dyDescent="0.25">
      <c r="A16" s="1" t="s">
        <v>26</v>
      </c>
      <c r="B16" s="1"/>
      <c r="F16" s="10"/>
    </row>
    <row r="17" spans="1:9" ht="18.75" x14ac:dyDescent="0.3">
      <c r="A17" s="40" t="s">
        <v>21</v>
      </c>
      <c r="B17" s="40"/>
      <c r="C17" s="40"/>
      <c r="D17" s="40"/>
      <c r="E17" s="40"/>
      <c r="F17" s="40"/>
    </row>
    <row r="18" spans="1:9" x14ac:dyDescent="0.25">
      <c r="A18" s="48"/>
      <c r="B18" s="48"/>
      <c r="C18" s="48"/>
      <c r="D18" s="48"/>
      <c r="E18" s="48"/>
      <c r="F18" s="48"/>
    </row>
    <row r="19" spans="1:9" x14ac:dyDescent="0.25">
      <c r="A19" s="20"/>
      <c r="B19" s="20"/>
      <c r="C19" s="20"/>
      <c r="D19" s="20"/>
      <c r="E19" s="20"/>
      <c r="F19" s="20"/>
    </row>
    <row r="20" spans="1:9" ht="23.25" x14ac:dyDescent="0.35">
      <c r="A20" s="41" t="s">
        <v>27</v>
      </c>
      <c r="B20" s="41"/>
      <c r="C20" s="41"/>
      <c r="D20" s="41"/>
      <c r="E20" s="41"/>
      <c r="F20" s="41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5" t="s">
        <v>28</v>
      </c>
      <c r="B25" s="46"/>
      <c r="C25" s="46"/>
      <c r="D25" s="46"/>
      <c r="E25" s="46"/>
      <c r="F25" s="47"/>
    </row>
    <row r="26" spans="1:9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9" ht="18.75" x14ac:dyDescent="0.3">
      <c r="A27" s="28"/>
      <c r="B27" s="29" t="s">
        <v>20</v>
      </c>
      <c r="C27" s="30"/>
      <c r="D27" s="31"/>
      <c r="E27" s="32"/>
      <c r="F27" s="31"/>
      <c r="H27" s="35"/>
      <c r="I27" s="36"/>
    </row>
    <row r="28" spans="1:9" ht="40.5" customHeight="1" x14ac:dyDescent="0.3">
      <c r="A28" s="5">
        <v>1</v>
      </c>
      <c r="B28" s="24" t="s">
        <v>29</v>
      </c>
      <c r="C28" s="6">
        <v>60</v>
      </c>
      <c r="D28" s="6" t="s">
        <v>10</v>
      </c>
      <c r="E28" s="12">
        <v>1200</v>
      </c>
      <c r="F28" s="27">
        <f t="shared" ref="F28:F33" si="0">E28*C28</f>
        <v>72000</v>
      </c>
      <c r="H28" s="35"/>
      <c r="I28" s="36"/>
    </row>
    <row r="29" spans="1:9" ht="40.5" customHeight="1" x14ac:dyDescent="0.3">
      <c r="A29" s="5">
        <v>2</v>
      </c>
      <c r="B29" s="24" t="s">
        <v>30</v>
      </c>
      <c r="C29" s="6">
        <v>140</v>
      </c>
      <c r="D29" s="6" t="s">
        <v>10</v>
      </c>
      <c r="E29" s="12">
        <v>920</v>
      </c>
      <c r="F29" s="27">
        <f t="shared" si="0"/>
        <v>128800</v>
      </c>
      <c r="H29" s="35"/>
      <c r="I29" s="36"/>
    </row>
    <row r="30" spans="1:9" ht="40.5" customHeight="1" x14ac:dyDescent="0.3">
      <c r="A30" s="5">
        <v>3</v>
      </c>
      <c r="B30" s="24" t="s">
        <v>31</v>
      </c>
      <c r="C30" s="6">
        <v>100</v>
      </c>
      <c r="D30" s="6" t="s">
        <v>10</v>
      </c>
      <c r="E30" s="12">
        <v>584</v>
      </c>
      <c r="F30" s="27">
        <f t="shared" si="0"/>
        <v>58400</v>
      </c>
      <c r="H30" s="35"/>
      <c r="I30" s="36"/>
    </row>
    <row r="31" spans="1:9" ht="40.5" customHeight="1" x14ac:dyDescent="0.3">
      <c r="A31" s="5">
        <v>4</v>
      </c>
      <c r="B31" s="24" t="s">
        <v>32</v>
      </c>
      <c r="C31" s="6">
        <v>60</v>
      </c>
      <c r="D31" s="6" t="s">
        <v>10</v>
      </c>
      <c r="E31" s="12">
        <v>474</v>
      </c>
      <c r="F31" s="27">
        <f t="shared" si="0"/>
        <v>28440</v>
      </c>
      <c r="H31" s="35"/>
      <c r="I31" s="36"/>
    </row>
    <row r="32" spans="1:9" ht="40.5" customHeight="1" x14ac:dyDescent="0.3">
      <c r="A32" s="5">
        <v>5</v>
      </c>
      <c r="B32" s="24" t="s">
        <v>33</v>
      </c>
      <c r="C32" s="6">
        <v>60</v>
      </c>
      <c r="D32" s="6" t="s">
        <v>10</v>
      </c>
      <c r="E32" s="12">
        <v>399</v>
      </c>
      <c r="F32" s="27">
        <f t="shared" si="0"/>
        <v>23940</v>
      </c>
      <c r="H32" s="35"/>
      <c r="I32" s="36"/>
    </row>
    <row r="33" spans="1:9" s="4" customFormat="1" ht="40.5" customHeight="1" x14ac:dyDescent="0.25">
      <c r="A33" s="5">
        <v>6</v>
      </c>
      <c r="B33" s="24" t="s">
        <v>23</v>
      </c>
      <c r="C33" s="6">
        <v>520</v>
      </c>
      <c r="D33" s="6" t="s">
        <v>10</v>
      </c>
      <c r="E33" s="12">
        <v>289</v>
      </c>
      <c r="F33" s="27">
        <f t="shared" si="0"/>
        <v>150280</v>
      </c>
      <c r="G33" s="26">
        <f t="shared" ref="G33" si="1">E33*8%</f>
        <v>23.12</v>
      </c>
      <c r="H33" s="35"/>
      <c r="I33" s="37"/>
    </row>
    <row r="34" spans="1:9" s="3" customFormat="1" ht="18" customHeight="1" x14ac:dyDescent="0.25">
      <c r="A34" s="7"/>
      <c r="B34" s="7"/>
      <c r="C34" s="42" t="s">
        <v>4</v>
      </c>
      <c r="D34" s="42"/>
      <c r="E34" s="42"/>
      <c r="F34" s="21">
        <f>SUM(F27:F33)</f>
        <v>461860</v>
      </c>
      <c r="G34" s="25"/>
      <c r="H34" s="25"/>
    </row>
    <row r="35" spans="1:9" s="3" customFormat="1" ht="17.45" hidden="1" customHeight="1" x14ac:dyDescent="0.25">
      <c r="A35" s="43" t="s">
        <v>22</v>
      </c>
      <c r="B35" s="43"/>
      <c r="C35" s="43"/>
      <c r="D35" s="43"/>
      <c r="E35" s="43"/>
      <c r="F35" s="22">
        <f>F34*2%</f>
        <v>9237.2000000000007</v>
      </c>
      <c r="G35" s="25"/>
      <c r="H35" s="25"/>
    </row>
    <row r="36" spans="1:9" s="3" customFormat="1" ht="21.75" hidden="1" customHeight="1" x14ac:dyDescent="0.25">
      <c r="A36" s="44" t="s">
        <v>6</v>
      </c>
      <c r="B36" s="44"/>
      <c r="C36" s="44"/>
      <c r="D36" s="44"/>
      <c r="E36" s="44"/>
      <c r="F36" s="23">
        <f>F34-F35</f>
        <v>452622.8</v>
      </c>
      <c r="G36" s="25"/>
      <c r="H36" s="25"/>
    </row>
    <row r="37" spans="1:9" ht="5.25" customHeight="1" x14ac:dyDescent="0.25"/>
    <row r="38" spans="1:9" ht="15" hidden="1" customHeight="1" x14ac:dyDescent="0.3">
      <c r="A38" s="13" t="s">
        <v>5</v>
      </c>
    </row>
    <row r="39" spans="1:9" ht="15" hidden="1" customHeight="1" x14ac:dyDescent="0.25">
      <c r="A39" t="s">
        <v>19</v>
      </c>
    </row>
    <row r="40" spans="1:9" ht="15" hidden="1" customHeight="1" x14ac:dyDescent="0.25">
      <c r="A40" s="39" t="s">
        <v>11</v>
      </c>
      <c r="B40" s="39"/>
      <c r="C40" s="39"/>
      <c r="D40" s="39"/>
      <c r="E40" s="39"/>
      <c r="F40" s="39"/>
    </row>
    <row r="41" spans="1:9" ht="15" hidden="1" customHeight="1" x14ac:dyDescent="0.25">
      <c r="A41" s="39"/>
      <c r="B41" s="39"/>
      <c r="C41" s="39"/>
      <c r="D41" s="39"/>
      <c r="E41" s="39"/>
      <c r="F41" s="39"/>
    </row>
    <row r="42" spans="1:9" ht="15" hidden="1" customHeight="1" x14ac:dyDescent="0.25">
      <c r="A42" t="s">
        <v>16</v>
      </c>
    </row>
    <row r="43" spans="1:9" ht="15" hidden="1" customHeight="1" x14ac:dyDescent="0.25">
      <c r="A43" t="s">
        <v>15</v>
      </c>
    </row>
    <row r="44" spans="1:9" ht="15" hidden="1" customHeight="1" x14ac:dyDescent="0.25">
      <c r="A44" t="s">
        <v>12</v>
      </c>
    </row>
    <row r="45" spans="1:9" ht="15" hidden="1" customHeight="1" x14ac:dyDescent="0.25">
      <c r="A45"/>
    </row>
    <row r="46" spans="1:9" ht="21" hidden="1" customHeight="1" x14ac:dyDescent="0.35">
      <c r="A46" s="16" t="s">
        <v>7</v>
      </c>
      <c r="B46" s="17"/>
      <c r="C46" s="18"/>
      <c r="D46" s="19"/>
    </row>
    <row r="47" spans="1:9" ht="9.75" hidden="1" customHeight="1" x14ac:dyDescent="0.25">
      <c r="A47"/>
    </row>
    <row r="48" spans="1:9" hidden="1" x14ac:dyDescent="0.25">
      <c r="B48" s="49" t="s">
        <v>18</v>
      </c>
      <c r="C48" s="50"/>
      <c r="D48" s="50"/>
      <c r="E48" s="50"/>
      <c r="F48" s="51">
        <v>5000000</v>
      </c>
    </row>
    <row r="49" spans="1:6" hidden="1" x14ac:dyDescent="0.25">
      <c r="B49" s="50"/>
      <c r="C49" s="50"/>
      <c r="D49" s="50"/>
      <c r="E49" s="50"/>
      <c r="F49" s="51"/>
    </row>
    <row r="50" spans="1:6" hidden="1" x14ac:dyDescent="0.25"/>
    <row r="51" spans="1:6" ht="21" hidden="1" x14ac:dyDescent="0.35">
      <c r="B51" s="52"/>
      <c r="C51" s="52"/>
      <c r="D51" s="52"/>
      <c r="E51" s="52"/>
    </row>
    <row r="52" spans="1:6" ht="18.75" hidden="1" x14ac:dyDescent="0.25">
      <c r="C52" s="55" t="s">
        <v>17</v>
      </c>
      <c r="D52" s="55"/>
      <c r="E52" s="55"/>
      <c r="F52" s="55"/>
    </row>
    <row r="53" spans="1:6" ht="28.5" hidden="1" customHeight="1" x14ac:dyDescent="0.25">
      <c r="B53" s="33"/>
      <c r="C53" s="53" t="s">
        <v>13</v>
      </c>
      <c r="D53" s="53"/>
      <c r="E53" s="54"/>
      <c r="F53" s="54"/>
    </row>
    <row r="54" spans="1:6" ht="29.25" hidden="1" customHeight="1" x14ac:dyDescent="0.25">
      <c r="B54" s="33"/>
      <c r="C54" s="53" t="s">
        <v>14</v>
      </c>
      <c r="D54" s="53"/>
      <c r="E54" s="54"/>
      <c r="F54" s="54"/>
    </row>
    <row r="55" spans="1:6" ht="29.25" customHeight="1" x14ac:dyDescent="0.25">
      <c r="B55" s="33"/>
      <c r="C55" s="33"/>
      <c r="D55" s="33"/>
      <c r="E55" s="38"/>
      <c r="F55" s="38"/>
    </row>
    <row r="56" spans="1:6" ht="21" customHeight="1" x14ac:dyDescent="0.3">
      <c r="A56" s="1" t="s">
        <v>24</v>
      </c>
    </row>
  </sheetData>
  <mergeCells count="16">
    <mergeCell ref="B48:E49"/>
    <mergeCell ref="F48:F49"/>
    <mergeCell ref="B51:E51"/>
    <mergeCell ref="C53:D53"/>
    <mergeCell ref="C54:D54"/>
    <mergeCell ref="E53:F53"/>
    <mergeCell ref="E54:F54"/>
    <mergeCell ref="C52:F52"/>
    <mergeCell ref="A40:F41"/>
    <mergeCell ref="A17:F17"/>
    <mergeCell ref="A20:F20"/>
    <mergeCell ref="C34:E34"/>
    <mergeCell ref="A35:E35"/>
    <mergeCell ref="A36:E36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2024-06-29T07:36:02Z</cp:lastPrinted>
  <dcterms:created xsi:type="dcterms:W3CDTF">2017-12-11T08:54:46Z</dcterms:created>
  <dcterms:modified xsi:type="dcterms:W3CDTF">2024-06-29T07:41:52Z</dcterms:modified>
</cp:coreProperties>
</file>