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Sheet1" sheetId="1" r:id="rId1"/>
  </sheets>
  <definedNames>
    <definedName name="_xlnm.Print_Area" localSheetId="0">Sheet1!$A$1:$I$75</definedName>
  </definedNames>
  <calcPr calcId="162913"/>
</workbook>
</file>

<file path=xl/calcChain.xml><?xml version="1.0" encoding="utf-8"?>
<calcChain xmlns="http://schemas.openxmlformats.org/spreadsheetml/2006/main">
  <c r="I11" i="1" l="1"/>
  <c r="D10" i="1" l="1"/>
  <c r="C10" i="1"/>
  <c r="J10" i="1"/>
  <c r="E10" i="1" l="1"/>
  <c r="F10" i="1" s="1"/>
  <c r="I10" i="1" l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<sst xmlns="http://schemas.openxmlformats.org/spreadsheetml/2006/main" count="18" uniqueCount="18">
  <si>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</si>
  <si>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</si>
  <si>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</si>
  <si>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</si>
  <si>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</si>
  <si>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</si>
  <si>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</si>
  <si>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</si>
  <si>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</si>
  <si>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</si>
  <si>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</si>
  <si>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</si>
  <si>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</si>
  <si>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No</t>
  </si>
  <si>
    <r>
      <t xml:space="preserve">Supply and installation of test &amp; drain valve 01" dia.
</t>
    </r>
    <r>
      <rPr>
        <b/>
        <sz val="12"/>
        <color rgb="FF000000"/>
        <rFont val="Calibri"/>
        <family val="2"/>
        <scheme val="minor"/>
      </rPr>
      <t>Brand: Shield</t>
    </r>
  </si>
  <si>
    <t>Variation order for test &amp; drain Valve - Dolmen Family Area DMC Karachi</t>
  </si>
  <si>
    <t>Total Construction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</si>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</sst>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65" fontId="3" fillId="0" borderId="1" xfId="1" applyNumberFormat="1" applyFont="1" applyBorder="1" applyAlignment="1">
      <alignment vertical="center" wrapText="1"/>
    </xf>
    <xf numFmtId="0" fontId="3" fillId="0" borderId="0" xfId="0" applyFont="1"/>
    <xf numFmtId="165" fontId="3" fillId="0" borderId="1" xfId="0" applyNumberFormat="1" applyFont="1" applyBorder="1" applyAlignment="1">
      <alignment horizontal="right" vertical="center"/>
    </xf>
    <xf numFmtId="165" fontId="5" fillId="0" borderId="0" xfId="1" applyNumberFormat="1" applyFont="1"/>
    <xf numFmtId="165" fontId="0" fillId="0" borderId="0" xfId="0" applyNumberFormat="1"/>
    <xf numFmtId="0" fontId="4" fillId="0" borderId="3" xfId="0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 wrapText="1"/>
    </xf>
    <xf numFmtId="165" fontId="7" fillId="0" borderId="1" xfId="1" applyNumberFormat="1" applyFont="1" applyFill="1" applyBorder="1" applyAlignment="1">
      <alignment horizontal="right" vertical="center"/>
    </xf>
    <xf numFmtId="165" fontId="3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8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4" fillId="0" borderId="4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381635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22</xdr:row>
      <xdr:rowOff>140970</xdr:rowOff>
    </xdr:from>
    <xdr:to>
      <xdr:col>1</xdr:col>
      <xdr:colOff>407035</xdr:colOff>
      <xdr:row>25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174626</xdr:colOff>
      <xdr:row>28</xdr:row>
      <xdr:rowOff>89477</xdr:rowOff>
    </xdr:from>
    <xdr:to>
      <xdr:col>8</xdr:col>
      <xdr:colOff>841375</xdr:colOff>
      <xdr:row>73</xdr:row>
      <xdr:rowOff>15875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DC3472-35FB-6D16-00F7-B2B7B8A6F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626" y="8344477"/>
          <a:ext cx="6207124" cy="8498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25"/>
  <sheetViews>
    <sheetView tabSelected="1" view="pageBreakPreview" topLeftCell="A7" zoomScale="110" zoomScaleNormal="110" zoomScaleSheetLayoutView="110" workbookViewId="0">
      <selection activeCell="J11" sqref="J11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0" max="10" width="14.42578125" customWidth="1"/>
    <col min="11" max="11" width="11.140625" bestFit="1" customWidth="1"/>
    <col min="13" max="13" width="11.7109375" customWidth="1"/>
    <col min="15" max="15" width="12.140625" customWidth="1"/>
  </cols>
  <sheetData>
    <row r="7" spans="1:15" ht="40.5" customHeight="1" x14ac:dyDescent="0.25">
      <c r="A7" s="32" t="s">
        <v>15</v>
      </c>
      <c r="B7" s="32"/>
      <c r="C7" s="32"/>
      <c r="D7" s="32"/>
      <c r="E7" s="32"/>
      <c r="F7" s="32"/>
      <c r="G7" s="32"/>
      <c r="H7" s="32"/>
      <c r="I7" s="32"/>
    </row>
    <row r="8" spans="1:15" ht="14.25" customHeight="1" x14ac:dyDescent="0.25"/>
    <row r="9" spans="1:15" ht="63" x14ac:dyDescent="0.25">
      <c r="A9" s="11" t="s">
        <v>0</v>
      </c>
      <c r="B9" s="11" t="s">
        <v>1</v>
      </c>
      <c r="C9" s="12" t="s">
        <v>9</v>
      </c>
      <c r="D9" s="12" t="s">
        <v>8</v>
      </c>
      <c r="E9" s="12" t="s">
        <v>12</v>
      </c>
      <c r="F9" s="12" t="s">
        <v>11</v>
      </c>
      <c r="G9" s="11" t="s">
        <v>2</v>
      </c>
      <c r="H9" s="11" t="s">
        <v>3</v>
      </c>
      <c r="I9" s="13" t="s">
        <v>4</v>
      </c>
      <c r="J9" s="30" t="s">
        <v>16</v>
      </c>
    </row>
    <row r="10" spans="1:15" s="7" customFormat="1" ht="81" customHeight="1" x14ac:dyDescent="0.3">
      <c r="A10" s="15">
        <v>1</v>
      </c>
      <c r="B10" s="14" t="s">
        <v>14</v>
      </c>
      <c r="C10" s="16">
        <f>35400*1.175</f>
        <v>41595</v>
      </c>
      <c r="D10" s="18">
        <f>10000*1.175</f>
        <v>11750</v>
      </c>
      <c r="E10" s="18">
        <f>SUM(C10+D10)*20%</f>
        <v>10669</v>
      </c>
      <c r="F10" s="17">
        <f>SUM(C10+D10+E10)*7.5%</f>
        <v>4801.05</v>
      </c>
      <c r="G10" s="15" t="s">
        <v>13</v>
      </c>
      <c r="H10" s="15">
        <v>1</v>
      </c>
      <c r="I10" s="31">
        <f>SUM(C10+D10+E10+F10)*H10</f>
        <v>68815.05</v>
      </c>
      <c r="J10" s="28">
        <f>1.175</f>
        <v>1.175</v>
      </c>
    </row>
    <row r="11" spans="1:15" s="28" customFormat="1" ht="27.75" customHeight="1" thickBot="1" x14ac:dyDescent="0.3">
      <c r="A11" s="33" t="s">
        <v>5</v>
      </c>
      <c r="B11" s="33"/>
      <c r="C11" s="33"/>
      <c r="D11" s="33"/>
      <c r="E11" s="33"/>
      <c r="F11" s="33"/>
      <c r="G11" s="33"/>
      <c r="H11" s="33"/>
      <c r="I11" s="27">
        <f>SUM(I10:I10)</f>
        <v>68815.05</v>
      </c>
      <c r="J11" s="34" t="s">
        <v>17</v>
      </c>
      <c r="K11" s="23"/>
      <c r="L11" s="29"/>
      <c r="M11" s="6"/>
      <c r="O11" s="8"/>
    </row>
    <row r="12" spans="1:15" ht="8.25" customHeight="1" thickTop="1" x14ac:dyDescent="0.25"/>
    <row r="13" spans="1:15" ht="7.5" hidden="1" customHeight="1" x14ac:dyDescent="0.25"/>
    <row r="14" spans="1:15" ht="6" hidden="1" customHeight="1" x14ac:dyDescent="0.25">
      <c r="A14" s="26"/>
      <c r="B14" s="5"/>
      <c r="L14" s="10"/>
      <c r="M14" s="10"/>
      <c r="N14" s="10"/>
    </row>
    <row r="15" spans="1:15" ht="6" customHeight="1" x14ac:dyDescent="0.25">
      <c r="A15" s="26"/>
      <c r="B15" s="5"/>
      <c r="L15" s="10"/>
      <c r="M15" s="10"/>
      <c r="N15" s="10"/>
    </row>
    <row r="16" spans="1:15" ht="6" customHeight="1" x14ac:dyDescent="0.25">
      <c r="A16" s="26"/>
      <c r="B16" s="5"/>
      <c r="L16" s="10"/>
      <c r="M16" s="10"/>
      <c r="N16" s="10"/>
    </row>
    <row r="17" spans="1:14" ht="6" customHeight="1" x14ac:dyDescent="0.25">
      <c r="A17" s="26"/>
      <c r="B17" s="5"/>
      <c r="L17" s="10"/>
      <c r="M17" s="10"/>
      <c r="N17" s="10"/>
    </row>
    <row r="18" spans="1:14" ht="20.25" customHeight="1" x14ac:dyDescent="0.25">
      <c r="A18" s="4" t="s">
        <v>6</v>
      </c>
      <c r="B18" s="5"/>
      <c r="L18" s="10"/>
      <c r="M18" s="10"/>
      <c r="N18" s="10"/>
    </row>
    <row r="19" spans="1:14" ht="8.4499999999999993" customHeight="1" x14ac:dyDescent="0.25">
      <c r="A19" s="4"/>
      <c r="B19" s="5"/>
    </row>
    <row r="20" spans="1:14" s="7" customFormat="1" ht="18.75" x14ac:dyDescent="0.3">
      <c r="A20" s="20" t="s">
        <v>7</v>
      </c>
      <c r="B20" s="21"/>
      <c r="C20" s="22"/>
      <c r="D20" s="22"/>
      <c r="E20" s="22"/>
      <c r="F20" s="23"/>
      <c r="G20" s="22"/>
      <c r="H20" s="22"/>
      <c r="I20" s="23"/>
    </row>
    <row r="21" spans="1:14" s="7" customFormat="1" ht="10.15" customHeight="1" x14ac:dyDescent="0.3">
      <c r="A21" s="20"/>
      <c r="B21" s="20"/>
      <c r="C21" s="22"/>
      <c r="D21" s="22"/>
      <c r="E21" s="22"/>
      <c r="F21" s="23"/>
      <c r="G21" s="22"/>
      <c r="H21" s="22"/>
      <c r="I21" s="23"/>
      <c r="K21" s="19"/>
    </row>
    <row r="22" spans="1:14" s="7" customFormat="1" ht="18.75" x14ac:dyDescent="0.3">
      <c r="A22" s="24" t="s">
        <v>10</v>
      </c>
      <c r="B22" s="25"/>
      <c r="C22" s="22"/>
      <c r="D22" s="22"/>
      <c r="E22" s="22"/>
      <c r="F22" s="23"/>
      <c r="G22" s="22"/>
      <c r="H22" s="22"/>
      <c r="I22" s="23"/>
      <c r="K22" s="19"/>
    </row>
    <row r="23" spans="1:14" x14ac:dyDescent="0.25">
      <c r="K23" s="1"/>
    </row>
    <row r="24" spans="1:14" x14ac:dyDescent="0.25">
      <c r="K24" s="1"/>
    </row>
    <row r="25" spans="1:14" x14ac:dyDescent="0.25">
      <c r="K25" s="9"/>
    </row>
  </sheetData>
  <mergeCells count="2">
    <mergeCell ref="A7:I7"/>
    <mergeCell ref="A11:H11"/>
  </mergeCells>
  <printOptions horizontalCentered="1"/>
  <pageMargins left="0" right="0" top="0" bottom="0.75" header="0.3" footer="0.3"/>
  <pageSetup paperSize="9" scale="94" orientation="portrait" r:id="rId1"/>
  <rowBreaks count="1" manualBreakCount="1">
    <brk id="27" max="8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459E49E1-0F52-44BF-A4AE-77F85F206CD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2024-08-07T15:15:37Z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{459E49E1-0F52-44BF-A4AE-77F85F206CDC}</vt:lpwstr>
  </property>
</Properties>
</file>