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49BE0560-D70A-47DC-A5D5-F1FC58F33E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Sheet1!$A$1:$F$40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32" i="1" l="1"/>
  <c r="F33" i="1" s="1"/>
  <c r="F34" i="1" s="1"/>
</calcChain>
</file>

<file path=xl/sharedStrings.xml><?xml version="1.0" encoding="utf-8"?>
<sst xmlns="http://schemas.openxmlformats.org/spreadsheetml/2006/main" count="30" uniqueCount="24">
  <si>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</si>
  <si>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</si>
  <si>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</si>
  <si>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</si>
  <si>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</si>
  <si>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</si>
  <si>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</si>
  <si>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</si>
  <si>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>Discount 8%</t>
  </si>
  <si>
    <t>Att: Mr. Shakeel</t>
  </si>
  <si>
    <t xml:space="preserve">PURCHASE ORDER </t>
  </si>
  <si>
    <t>M/S ST Brothers</t>
  </si>
  <si>
    <t>PO # 13461</t>
  </si>
  <si>
    <t>Supply of Copper pipe  for the project Gul Ahmed Office Shahra e Faisal Karachi</t>
  </si>
  <si>
    <t>Brand: Mueller USA</t>
  </si>
  <si>
    <t>Rft</t>
  </si>
  <si>
    <t>Supply of Copper L-Type Mueller USA  3/8</t>
  </si>
  <si>
    <t>Supply of Copper L-Type Mueller USA  1/2</t>
  </si>
  <si>
    <t>Supply of Copper L-Type Mueller USA  5/8</t>
  </si>
  <si>
    <t>Supply of Copper L-Type Mueller USA  3/4</t>
  </si>
  <si>
    <t>Supply of Copper L-Type Mueller USA  7/8</t>
  </si>
  <si>
    <t>Supply of Copper L-Type Mueller USA  1-1/8</t>
  </si>
  <si>
    <t>Supply of Copper L-Type Mueller USA  1-3/8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</si>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</sst>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171451</xdr:colOff>
      <xdr:row>12</xdr:row>
      <xdr:rowOff>104775</xdr:rowOff>
    </xdr:from>
    <xdr:to>
      <xdr:col>13</xdr:col>
      <xdr:colOff>177587</xdr:colOff>
      <xdr:row>19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6" y="24098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552451</xdr:colOff>
      <xdr:row>28</xdr:row>
      <xdr:rowOff>38100</xdr:rowOff>
    </xdr:from>
    <xdr:to>
      <xdr:col>11</xdr:col>
      <xdr:colOff>552450</xdr:colOff>
      <xdr:row>31</xdr:row>
      <xdr:rowOff>8041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6" y="55721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12700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35</xdr:row>
      <xdr:rowOff>19050</xdr:rowOff>
    </xdr:from>
    <xdr:to>
      <xdr:col>10</xdr:col>
      <xdr:colOff>150247</xdr:colOff>
      <xdr:row>37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44</xdr:row>
      <xdr:rowOff>123825</xdr:rowOff>
    </xdr:from>
    <xdr:to>
      <xdr:col>4</xdr:col>
      <xdr:colOff>1243</xdr:colOff>
      <xdr:row>47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457200</xdr:colOff>
      <xdr:row>9</xdr:row>
      <xdr:rowOff>9525</xdr:rowOff>
    </xdr:from>
    <xdr:to>
      <xdr:col>18</xdr:col>
      <xdr:colOff>505825</xdr:colOff>
      <xdr:row>54</xdr:row>
      <xdr:rowOff>39290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042B7E-59C2-ED0D-5B3B-0DD058BA0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72400" y="1809750"/>
          <a:ext cx="7163800" cy="85260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57150</xdr:rowOff>
    </xdr:from>
    <xdr:to>
      <xdr:col>1</xdr:col>
      <xdr:colOff>1181305</xdr:colOff>
      <xdr:row>6</xdr:row>
      <xdr:rowOff>133528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3B8FC3-0217-4CCB-844E-4D1BDA98E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" y="57150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6"/>
  <sheetViews>
    <sheetView tabSelected="1" view="pageBreakPreview" zoomScaleNormal="100" zoomScaleSheetLayoutView="100" workbookViewId="0">
      <selection activeCell="G24" sqref="G24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11</v>
      </c>
      <c r="B11" s="1"/>
      <c r="F11" s="10">
        <v>45511</v>
      </c>
    </row>
    <row r="12" spans="1:6" x14ac:dyDescent="0.25">
      <c r="A12" s="1"/>
      <c r="B12" s="1"/>
      <c r="F12" s="10"/>
    </row>
    <row r="13" spans="1:6" x14ac:dyDescent="0.25">
      <c r="A13" s="1" t="s">
        <v>12</v>
      </c>
      <c r="B13" s="1"/>
      <c r="F13" s="10"/>
    </row>
    <row r="14" spans="1:6" ht="18.75" x14ac:dyDescent="0.3">
      <c r="A14" s="30" t="s">
        <v>9</v>
      </c>
      <c r="B14" s="30"/>
      <c r="C14" s="30"/>
      <c r="D14" s="30"/>
      <c r="E14" s="30"/>
      <c r="F14" s="30"/>
    </row>
    <row r="15" spans="1:6" ht="0.75" customHeight="1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10</v>
      </c>
      <c r="B17" s="31"/>
      <c r="C17" s="31"/>
      <c r="D17" s="31"/>
      <c r="E17" s="31"/>
      <c r="F17" s="3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13</v>
      </c>
      <c r="B22" s="36"/>
      <c r="C22" s="36"/>
      <c r="D22" s="36"/>
      <c r="E22" s="36"/>
      <c r="F22" s="37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6</v>
      </c>
      <c r="F23" s="13" t="s">
        <v>7</v>
      </c>
      <c r="G23" s="20"/>
      <c r="H23" s="20"/>
    </row>
    <row r="24" spans="1:9" ht="18.75" x14ac:dyDescent="0.3">
      <c r="A24" s="23"/>
      <c r="B24" s="24" t="s">
        <v>14</v>
      </c>
      <c r="C24" s="25"/>
      <c r="D24" s="26"/>
      <c r="E24" s="27"/>
      <c r="F24" s="26"/>
    </row>
    <row r="25" spans="1:9" s="4" customFormat="1" x14ac:dyDescent="0.25">
      <c r="A25" s="5">
        <v>1</v>
      </c>
      <c r="B25" s="19" t="s">
        <v>16</v>
      </c>
      <c r="C25" s="6">
        <v>160</v>
      </c>
      <c r="D25" s="6" t="s">
        <v>15</v>
      </c>
      <c r="E25" s="12">
        <v>363</v>
      </c>
      <c r="F25" s="22">
        <f t="shared" ref="F25:F31" si="0">E25*C25</f>
        <v>58080</v>
      </c>
      <c r="G25" s="21"/>
      <c r="H25" s="21"/>
      <c r="I25" s="29"/>
    </row>
    <row r="26" spans="1:9" s="4" customFormat="1" x14ac:dyDescent="0.25">
      <c r="A26" s="5">
        <v>2</v>
      </c>
      <c r="B26" s="19" t="s">
        <v>17</v>
      </c>
      <c r="C26" s="6">
        <v>120</v>
      </c>
      <c r="D26" s="6" t="s">
        <v>15</v>
      </c>
      <c r="E26" s="12">
        <v>564</v>
      </c>
      <c r="F26" s="22">
        <f t="shared" si="0"/>
        <v>67680</v>
      </c>
      <c r="G26" s="21"/>
      <c r="H26" s="21"/>
      <c r="I26" s="29"/>
    </row>
    <row r="27" spans="1:9" s="4" customFormat="1" x14ac:dyDescent="0.25">
      <c r="A27" s="5">
        <v>3</v>
      </c>
      <c r="B27" s="19" t="s">
        <v>18</v>
      </c>
      <c r="C27" s="6">
        <v>160</v>
      </c>
      <c r="D27" s="6" t="s">
        <v>15</v>
      </c>
      <c r="E27" s="12">
        <v>799</v>
      </c>
      <c r="F27" s="22">
        <f t="shared" si="0"/>
        <v>127840</v>
      </c>
      <c r="G27" s="21"/>
      <c r="H27" s="21"/>
      <c r="I27" s="29"/>
    </row>
    <row r="28" spans="1:9" s="4" customFormat="1" x14ac:dyDescent="0.25">
      <c r="A28" s="5">
        <v>4</v>
      </c>
      <c r="B28" s="19" t="s">
        <v>19</v>
      </c>
      <c r="C28" s="6">
        <v>60</v>
      </c>
      <c r="D28" s="6" t="s">
        <v>15</v>
      </c>
      <c r="E28" s="12">
        <v>1013</v>
      </c>
      <c r="F28" s="22">
        <f t="shared" si="0"/>
        <v>60780</v>
      </c>
      <c r="G28" s="21"/>
      <c r="H28" s="21"/>
      <c r="I28" s="29"/>
    </row>
    <row r="29" spans="1:9" s="4" customFormat="1" x14ac:dyDescent="0.25">
      <c r="A29" s="5">
        <v>5</v>
      </c>
      <c r="B29" s="19" t="s">
        <v>20</v>
      </c>
      <c r="C29" s="6">
        <v>40</v>
      </c>
      <c r="D29" s="6" t="s">
        <v>15</v>
      </c>
      <c r="E29" s="12">
        <v>1272</v>
      </c>
      <c r="F29" s="22">
        <f t="shared" si="0"/>
        <v>50880</v>
      </c>
      <c r="G29" s="21"/>
      <c r="H29" s="21"/>
      <c r="I29" s="29"/>
    </row>
    <row r="30" spans="1:9" s="4" customFormat="1" x14ac:dyDescent="0.25">
      <c r="A30" s="5">
        <v>6</v>
      </c>
      <c r="B30" s="19" t="s">
        <v>21</v>
      </c>
      <c r="C30" s="6">
        <v>60</v>
      </c>
      <c r="D30" s="6" t="s">
        <v>15</v>
      </c>
      <c r="E30" s="12">
        <v>1832</v>
      </c>
      <c r="F30" s="22">
        <f t="shared" si="0"/>
        <v>109920</v>
      </c>
      <c r="G30" s="21"/>
      <c r="H30" s="21"/>
      <c r="I30" s="29"/>
    </row>
    <row r="31" spans="1:9" s="4" customFormat="1" x14ac:dyDescent="0.25">
      <c r="A31" s="5">
        <v>7</v>
      </c>
      <c r="B31" s="19" t="s">
        <v>22</v>
      </c>
      <c r="C31" s="6">
        <v>40</v>
      </c>
      <c r="D31" s="6" t="s">
        <v>15</v>
      </c>
      <c r="E31" s="12">
        <v>2470</v>
      </c>
      <c r="F31" s="22">
        <f t="shared" si="0"/>
        <v>98800</v>
      </c>
      <c r="G31" s="21"/>
      <c r="H31" s="21"/>
      <c r="I31" s="29"/>
    </row>
    <row r="32" spans="1:9" s="3" customFormat="1" ht="18" customHeight="1" x14ac:dyDescent="0.25">
      <c r="A32" s="7"/>
      <c r="B32" s="7"/>
      <c r="C32" s="32" t="s">
        <v>4</v>
      </c>
      <c r="D32" s="32"/>
      <c r="E32" s="32"/>
      <c r="F32" s="16">
        <f>SUM(F25:F31)</f>
        <v>573980</v>
      </c>
      <c r="G32" s="20"/>
      <c r="H32" s="20"/>
    </row>
    <row r="33" spans="1:8" s="3" customFormat="1" ht="17.45" hidden="1" customHeight="1" x14ac:dyDescent="0.25">
      <c r="A33" s="33" t="s">
        <v>8</v>
      </c>
      <c r="B33" s="33"/>
      <c r="C33" s="33"/>
      <c r="D33" s="33"/>
      <c r="E33" s="33"/>
      <c r="F33" s="17">
        <f>F32*8%</f>
        <v>45918.400000000001</v>
      </c>
      <c r="G33" s="20"/>
      <c r="H33" s="20"/>
    </row>
    <row r="34" spans="1:8" s="3" customFormat="1" ht="21.75" hidden="1" customHeight="1" x14ac:dyDescent="0.25">
      <c r="A34" s="34" t="s">
        <v>5</v>
      </c>
      <c r="B34" s="34"/>
      <c r="C34" s="34"/>
      <c r="D34" s="34"/>
      <c r="E34" s="34"/>
      <c r="F34" s="18">
        <f>F32-F33</f>
        <v>528061.6</v>
      </c>
      <c r="G34" s="20"/>
      <c r="H34" s="20"/>
    </row>
    <row r="35" spans="1:8" ht="5.25" customHeight="1" x14ac:dyDescent="0.25"/>
    <row r="36" spans="1:8" ht="21" customHeight="1" x14ac:dyDescent="0.3">
      <c r="A36" s="1" t="s">
        <v>23</v>
      </c>
    </row>
  </sheetData>
  <mergeCells count="7">
    <mergeCell ref="A14:F14"/>
    <mergeCell ref="A17:F17"/>
    <mergeCell ref="C32:E32"/>
    <mergeCell ref="A33:E33"/>
    <mergeCell ref="A34:E34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2024-08-07T08:11:59Z</cp:lastPrinted>
  <dcterms:created xsi:type="dcterms:W3CDTF">2017-12-11T08:54:46Z</dcterms:created>
  <dcterms:modified xsi:type="dcterms:W3CDTF">2024-08-07T08:20:34Z</dcterms:modified>
</cp:coreProperties>
</file>