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FDB9791F-390A-41C0-B0CF-4E314F1AFC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Sheet1!$A$1:$J$46</definedName>
  </definedNames>
  <calcPr calcId="181029"/>
</workbook>
</file>

<file path=xl/calcChain.xml><?xml version="1.0" encoding="utf-8"?>
<calcChain xmlns="http://schemas.openxmlformats.org/spreadsheetml/2006/main">
  <c r="G27" i="1" l="1"/>
  <c r="G28" i="1"/>
  <c r="F27" i="1"/>
  <c r="F28" i="1"/>
  <c r="F26" i="1"/>
  <c r="G26" i="1" s="1"/>
  <c r="E27" i="1"/>
  <c r="E28" i="1"/>
  <c r="J28" i="1" l="1"/>
  <c r="J27" i="1"/>
  <c r="J26" i="1"/>
  <c r="J29" i="1" l="1"/>
</calcChain>
</file>

<file path=xl/sharedStrings.xml><?xml version="1.0" encoding="utf-8"?>
<sst xmlns="http://schemas.openxmlformats.org/spreadsheetml/2006/main" count="26" uniqueCount="26">
  <si>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</si>
  <si>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</si>
  <si>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</si>
  <si>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</si>
  <si>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</si>
  <si>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</si>
  <si>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</si>
  <si>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</si>
  <si>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</si>
  <si>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</si>
  <si>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</si>
  <si>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</si>
  <si>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</si>
  <si>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</si>
  <si>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No</t>
  </si>
  <si>
    <t>Variation # 1</t>
  </si>
  <si>
    <t>Supply and installation of Sprinkler caps white
Brand: Shield</t>
  </si>
  <si>
    <t>Supply and installation of Test &amp; drain valve 01" Dia
Brand: Shield</t>
  </si>
  <si>
    <t>Lot</t>
  </si>
  <si>
    <t>Nos</t>
  </si>
  <si>
    <t>Adjustment of all plenums and linear grills.</t>
  </si>
  <si>
    <t>Supply &amp; installation of Sprinklers caps &amp; Test Drain Valve</t>
  </si>
  <si>
    <t>Project: Lama Retails Dolmen Mall Clifton Karachi</t>
  </si>
  <si>
    <t>Tax 7.5%</t>
  </si>
  <si>
    <t>Over head Profit 25%</t>
  </si>
  <si>
    <t>Note: Vendor Quotation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</si>
</sst>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0</xdr:row>
      <xdr:rowOff>0</xdr:rowOff>
    </xdr:from>
    <xdr:to>
      <xdr:col>6</xdr:col>
      <xdr:colOff>143510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42</xdr:row>
      <xdr:rowOff>7620</xdr:rowOff>
    </xdr:from>
    <xdr:to>
      <xdr:col>1</xdr:col>
      <xdr:colOff>659765</xdr:colOff>
      <xdr:row>45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24</xdr:col>
      <xdr:colOff>105811</xdr:colOff>
      <xdr:row>36</xdr:row>
      <xdr:rowOff>115499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31D779-096D-868E-D40A-3641880F3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10550" y="0"/>
          <a:ext cx="7421011" cy="8592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45"/>
  <sheetViews>
    <sheetView tabSelected="1" topLeftCell="A19" zoomScaleNormal="100" workbookViewId="0">
      <selection activeCell="J36" sqref="J36"/>
    </sheetView>
  </sheetViews>
  <sheetFormatPr defaultRowHeight="15" x14ac:dyDescent="0.25"/>
  <cols>
    <col min="1" max="1" width="4.28515625" style="2" customWidth="1"/>
    <col min="2" max="2" width="25.28515625" customWidth="1"/>
    <col min="3" max="3" width="10.7109375" style="2" customWidth="1"/>
    <col min="4" max="5" width="10.140625" style="2" customWidth="1"/>
    <col min="6" max="6" width="9.5703125" style="2" customWidth="1"/>
    <col min="7" max="7" width="10" style="2" customWidth="1"/>
    <col min="8" max="8" width="7.5703125" style="2" customWidth="1"/>
    <col min="9" max="9" width="6.5703125" style="2" customWidth="1"/>
    <col min="10" max="10" width="12.85546875" style="3" customWidth="1"/>
    <col min="12" max="12" width="11.140625" bestFit="1" customWidth="1"/>
  </cols>
  <sheetData>
    <row r="7" spans="1:10" ht="10.9" customHeight="1" x14ac:dyDescent="0.25"/>
    <row r="8" spans="1:10" ht="3.75" customHeight="1" x14ac:dyDescent="0.25"/>
    <row r="9" spans="1:10" ht="3.75" customHeight="1" x14ac:dyDescent="0.25"/>
    <row r="10" spans="1:10" ht="3.75" customHeight="1" x14ac:dyDescent="0.25"/>
    <row r="11" spans="1:10" ht="3.75" customHeight="1" x14ac:dyDescent="0.25"/>
    <row r="15" spans="1:10" ht="6" customHeight="1" x14ac:dyDescent="0.25"/>
    <row r="16" spans="1:10" ht="22.9" customHeight="1" x14ac:dyDescent="0.35">
      <c r="A16" s="33" t="s">
        <v>9</v>
      </c>
      <c r="B16" s="33"/>
      <c r="J16" s="9">
        <v>45513</v>
      </c>
    </row>
    <row r="17" spans="1:12" ht="21" x14ac:dyDescent="0.35">
      <c r="A17" s="28"/>
      <c r="B17" s="29"/>
    </row>
    <row r="18" spans="1:12" ht="21" x14ac:dyDescent="0.35">
      <c r="A18" s="32" t="s">
        <v>22</v>
      </c>
      <c r="B18" s="27"/>
    </row>
    <row r="19" spans="1:12" ht="7.5" customHeight="1" x14ac:dyDescent="0.25">
      <c r="A19" s="6"/>
      <c r="B19" s="6"/>
    </row>
    <row r="20" spans="1:12" ht="18.75" x14ac:dyDescent="0.3">
      <c r="A20" s="34" t="s">
        <v>10</v>
      </c>
      <c r="B20" s="34"/>
      <c r="C20" s="34"/>
      <c r="D20" s="34"/>
      <c r="E20" s="34"/>
      <c r="F20" s="34"/>
      <c r="G20" s="34"/>
      <c r="H20" s="34"/>
      <c r="I20" s="34"/>
      <c r="J20" s="34"/>
    </row>
    <row r="21" spans="1:12" ht="11.2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2" ht="18.75" x14ac:dyDescent="0.3">
      <c r="A22" s="34" t="s">
        <v>15</v>
      </c>
      <c r="B22" s="34"/>
      <c r="C22" s="34"/>
      <c r="D22" s="34"/>
      <c r="E22" s="34"/>
      <c r="F22" s="34"/>
      <c r="G22" s="34"/>
      <c r="H22" s="34"/>
      <c r="I22" s="34"/>
      <c r="J22" s="34"/>
    </row>
    <row r="23" spans="1:12" ht="40.5" customHeight="1" x14ac:dyDescent="0.25">
      <c r="A23" s="35" t="s">
        <v>21</v>
      </c>
      <c r="B23" s="35"/>
      <c r="C23" s="35"/>
      <c r="D23" s="35"/>
      <c r="E23" s="35"/>
      <c r="F23" s="35"/>
      <c r="G23" s="35"/>
      <c r="H23" s="35"/>
      <c r="I23" s="35"/>
      <c r="J23" s="35"/>
    </row>
    <row r="24" spans="1:12" ht="14.25" customHeight="1" x14ac:dyDescent="0.25"/>
    <row r="25" spans="1:12" ht="63" x14ac:dyDescent="0.25">
      <c r="A25" s="10" t="s">
        <v>0</v>
      </c>
      <c r="B25" s="10" t="s">
        <v>1</v>
      </c>
      <c r="C25" s="11" t="s">
        <v>11</v>
      </c>
      <c r="D25" s="11" t="s">
        <v>12</v>
      </c>
      <c r="E25" s="11" t="s">
        <v>24</v>
      </c>
      <c r="F25" s="11" t="s">
        <v>23</v>
      </c>
      <c r="G25" s="11" t="s">
        <v>13</v>
      </c>
      <c r="H25" s="10" t="s">
        <v>2</v>
      </c>
      <c r="I25" s="10" t="s">
        <v>3</v>
      </c>
      <c r="J25" s="12" t="s">
        <v>4</v>
      </c>
    </row>
    <row r="26" spans="1:12" s="7" customFormat="1" ht="48" customHeight="1" x14ac:dyDescent="0.3">
      <c r="A26" s="14">
        <v>1</v>
      </c>
      <c r="B26" s="13" t="s">
        <v>20</v>
      </c>
      <c r="C26" s="15">
        <v>0</v>
      </c>
      <c r="D26" s="15">
        <v>175000</v>
      </c>
      <c r="E26" s="16">
        <v>0</v>
      </c>
      <c r="F26" s="16">
        <f>SUM(C26+D26+E26)*7.5%</f>
        <v>13125</v>
      </c>
      <c r="G26" s="16">
        <f>F26+D26+C26+E26</f>
        <v>188125</v>
      </c>
      <c r="H26" s="14" t="s">
        <v>18</v>
      </c>
      <c r="I26" s="14">
        <v>1</v>
      </c>
      <c r="J26" s="15">
        <f>I26*G26</f>
        <v>188125</v>
      </c>
    </row>
    <row r="27" spans="1:12" s="7" customFormat="1" ht="60" customHeight="1" x14ac:dyDescent="0.3">
      <c r="A27" s="14">
        <v>2</v>
      </c>
      <c r="B27" s="13" t="s">
        <v>17</v>
      </c>
      <c r="C27" s="15">
        <v>41300</v>
      </c>
      <c r="D27" s="15">
        <v>5000</v>
      </c>
      <c r="E27" s="16">
        <f t="shared" ref="E27:E28" si="0">SUM(C27+D27)*25%</f>
        <v>11575</v>
      </c>
      <c r="F27" s="16">
        <f t="shared" ref="F27:F28" si="1">SUM(C27+D27+E27)*7.5%</f>
        <v>4340.625</v>
      </c>
      <c r="G27" s="16">
        <f t="shared" ref="G27:G28" si="2">F27+D27+C27+E27</f>
        <v>62215.625</v>
      </c>
      <c r="H27" s="14" t="s">
        <v>14</v>
      </c>
      <c r="I27" s="14">
        <v>1</v>
      </c>
      <c r="J27" s="15">
        <f>I27*G27</f>
        <v>62215.625</v>
      </c>
    </row>
    <row r="28" spans="1:12" s="7" customFormat="1" ht="52.5" customHeight="1" x14ac:dyDescent="0.3">
      <c r="A28" s="14">
        <v>3</v>
      </c>
      <c r="B28" s="13" t="s">
        <v>16</v>
      </c>
      <c r="C28" s="15">
        <v>2360</v>
      </c>
      <c r="D28" s="15">
        <v>500</v>
      </c>
      <c r="E28" s="16">
        <f t="shared" si="0"/>
        <v>715</v>
      </c>
      <c r="F28" s="16">
        <f t="shared" si="1"/>
        <v>268.125</v>
      </c>
      <c r="G28" s="16">
        <f t="shared" si="2"/>
        <v>3843.125</v>
      </c>
      <c r="H28" s="14" t="s">
        <v>19</v>
      </c>
      <c r="I28" s="14">
        <v>40</v>
      </c>
      <c r="J28" s="15">
        <f>I28*G28</f>
        <v>153725</v>
      </c>
    </row>
    <row r="29" spans="1:12" s="26" customFormat="1" ht="27.75" customHeight="1" thickBot="1" x14ac:dyDescent="0.3">
      <c r="A29" s="36" t="s">
        <v>5</v>
      </c>
      <c r="B29" s="36"/>
      <c r="C29" s="36"/>
      <c r="D29" s="36"/>
      <c r="E29" s="36"/>
      <c r="F29" s="36"/>
      <c r="G29" s="36"/>
      <c r="H29" s="36"/>
      <c r="I29" s="36"/>
      <c r="J29" s="31">
        <f>SUM(J26:J28)</f>
        <v>404065.625</v>
      </c>
      <c r="L29" s="22"/>
    </row>
    <row r="30" spans="1:12" ht="8.25" customHeight="1" thickTop="1" x14ac:dyDescent="0.25"/>
    <row r="31" spans="1:12" ht="7.5" hidden="1" customHeight="1" thickTop="1" x14ac:dyDescent="0.25"/>
    <row r="32" spans="1:12" ht="6" hidden="1" customHeight="1" x14ac:dyDescent="0.25">
      <c r="A32" s="25"/>
      <c r="B32" s="5"/>
    </row>
    <row r="33" spans="1:12" ht="15.75" x14ac:dyDescent="0.25">
      <c r="A33" s="25"/>
      <c r="B33" s="5"/>
    </row>
    <row r="34" spans="1:12" ht="18.75" x14ac:dyDescent="0.25">
      <c r="A34" s="30" t="s">
        <v>25</v>
      </c>
      <c r="B34" s="5"/>
    </row>
    <row r="35" spans="1:12" ht="15.75" x14ac:dyDescent="0.25">
      <c r="A35" s="25"/>
      <c r="B35" s="5"/>
    </row>
    <row r="36" spans="1:12" ht="15.75" x14ac:dyDescent="0.25">
      <c r="A36" s="25"/>
      <c r="B36" s="5"/>
    </row>
    <row r="37" spans="1:12" ht="15.75" x14ac:dyDescent="0.25">
      <c r="A37" s="25"/>
      <c r="B37" s="5"/>
    </row>
    <row r="38" spans="1:12" ht="20.25" customHeight="1" x14ac:dyDescent="0.25">
      <c r="A38" s="4" t="s">
        <v>6</v>
      </c>
      <c r="B38" s="5"/>
    </row>
    <row r="39" spans="1:12" ht="8.4499999999999993" customHeight="1" x14ac:dyDescent="0.25">
      <c r="A39" s="4"/>
      <c r="B39" s="5"/>
    </row>
    <row r="40" spans="1:12" s="7" customFormat="1" ht="18.75" x14ac:dyDescent="0.3">
      <c r="A40" s="19" t="s">
        <v>7</v>
      </c>
      <c r="B40" s="20"/>
      <c r="C40" s="21"/>
      <c r="D40" s="21"/>
      <c r="E40" s="21"/>
      <c r="F40" s="21"/>
      <c r="G40" s="21"/>
      <c r="H40" s="21"/>
      <c r="I40" s="21"/>
      <c r="J40" s="22"/>
    </row>
    <row r="41" spans="1:12" s="7" customFormat="1" ht="10.15" customHeight="1" x14ac:dyDescent="0.3">
      <c r="A41" s="19"/>
      <c r="B41" s="19"/>
      <c r="C41" s="21"/>
      <c r="D41" s="21"/>
      <c r="E41" s="21"/>
      <c r="F41" s="21"/>
      <c r="G41" s="21"/>
      <c r="H41" s="21"/>
      <c r="I41" s="21"/>
      <c r="J41" s="22"/>
      <c r="L41" s="18"/>
    </row>
    <row r="42" spans="1:12" s="7" customFormat="1" ht="18.75" x14ac:dyDescent="0.3">
      <c r="A42" s="23" t="s">
        <v>8</v>
      </c>
      <c r="B42" s="24"/>
      <c r="C42" s="21"/>
      <c r="D42" s="21"/>
      <c r="E42" s="21"/>
      <c r="F42" s="21"/>
      <c r="G42" s="21"/>
      <c r="H42" s="21"/>
      <c r="I42" s="21"/>
      <c r="J42" s="22"/>
      <c r="L42" s="18"/>
    </row>
    <row r="43" spans="1:12" x14ac:dyDescent="0.25">
      <c r="L43" s="1"/>
    </row>
    <row r="44" spans="1:12" x14ac:dyDescent="0.25">
      <c r="L44" s="1"/>
    </row>
    <row r="45" spans="1:12" x14ac:dyDescent="0.25">
      <c r="L45" s="8"/>
    </row>
  </sheetData>
  <mergeCells count="5">
    <mergeCell ref="A16:B16"/>
    <mergeCell ref="A20:J20"/>
    <mergeCell ref="A23:J23"/>
    <mergeCell ref="A29:I29"/>
    <mergeCell ref="A22:J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2024-08-09T13:12:43Z</dcterms:modified>
</cp:coreProperties>
</file>