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mc:AlternateContent xmlns:mc="http://schemas.openxmlformats.org/markup-compatibility/2006">
    <mc:Choice Requires="x15">
      <x15ac:absPath xmlns:x15ac="http://schemas.microsoft.com/office/spreadsheetml/2010/11/ac" url="E:\New folder\1st Running Bill-(08-03-2025) Plumbing\P.P.R-PIPE\"/>
    </mc:Choice>
  </mc:AlternateContent>
  <xr:revisionPtr revIDLastSave="0" documentId="13_ncr:1_{41D5DC28-D117-4F86-A2D2-90E39B4531F2}" xr6:coauthVersionLast="36" xr6:coauthVersionMax="36" xr10:uidLastSave="{00000000-0000-0000-0000-000000000000}"/>
  <bookViews>
    <workbookView xWindow="0" yWindow="0" windowWidth="11490" windowHeight="5670" tabRatio="888" xr2:uid="{00000000-000D-0000-FFFF-FFFF00000000}"/>
  </bookViews>
  <sheets>
    <sheet name="1st.FLOOR PPR-Pipe" sheetId="27" r:id="rId1"/>
  </sheets>
  <externalReferences>
    <externalReference r:id="rId2"/>
    <externalReference r:id="rId3"/>
    <externalReference r:id="rId4"/>
    <externalReference r:id="rId5"/>
  </externalReferences>
  <definedNames>
    <definedName name="\A" localSheetId="0">#REF!</definedName>
    <definedName name="\A">#REF!</definedName>
    <definedName name="\B" localSheetId="0">#REF!</definedName>
    <definedName name="\B">#REF!</definedName>
    <definedName name="\E" localSheetId="0">#REF!</definedName>
    <definedName name="\E">#REF!</definedName>
    <definedName name="asds" localSheetId="0">#REF!</definedName>
    <definedName name="asds">#REF!</definedName>
    <definedName name="Bahishti">[1]Labour!$F$14</definedName>
    <definedName name="BathtubCPBrassChainwithrubberplug">[1]Material!$J$72</definedName>
    <definedName name="BathtubCPBrasswash075">[1]Material!$J$73</definedName>
    <definedName name="Block_5in" localSheetId="0">'[2]13,14'!#REF!</definedName>
    <definedName name="Block_5in">'[2]13,14'!#REF!</definedName>
    <definedName name="BrassButthinges5">[3]Material!$J$108</definedName>
    <definedName name="Brasshandlesize175mm">[3]Material!$J$118</definedName>
    <definedName name="building" localSheetId="0">#REF!</definedName>
    <definedName name="building">#REF!</definedName>
    <definedName name="CementOP">[1]Material!$J$305</definedName>
    <definedName name="CementSandMortar12">[1]Table11!$I$420</definedName>
    <definedName name="Code" localSheetId="0">#REF!</definedName>
    <definedName name="Code">#REF!</definedName>
    <definedName name="Cooly">[1]Labour!$F$3</definedName>
    <definedName name="CPbottletrapwithunionwastepipe40mm">[1]Material!$J$256</definedName>
    <definedName name="CPmixer1hole05">[1]Material!$J$285</definedName>
    <definedName name="CPstopcock05">[1]Material!$J$290</definedName>
    <definedName name="gate" localSheetId="0">#REF!</definedName>
    <definedName name="gate">#REF!</definedName>
    <definedName name="Hangerhookwithpulloutrod">[3]Material!$J$601</definedName>
    <definedName name="Hardwoodguttees">[3]Material!$J$603</definedName>
    <definedName name="INZ3011TEXT">[4]DA30!$C$398</definedName>
    <definedName name="INZ3017TEXT">[4]DA30!$C$531</definedName>
    <definedName name="INZ3056TEXT">[4]DA30!$C$1473</definedName>
    <definedName name="IV" localSheetId="0">#REF!</definedName>
    <definedName name="IV">#REF!</definedName>
    <definedName name="Mason">[1]Labour!$F$9</definedName>
    <definedName name="Mistry">[1]Labour!$F$23</definedName>
    <definedName name="Nailofsizes">[3]Material!$J$762</definedName>
    <definedName name="Pigmentofanycolour">[1]Material!$J$960</definedName>
    <definedName name="_xlnm.Print_Area" localSheetId="0">'1st.FLOOR PPR-Pipe'!$A$1:$H$120</definedName>
    <definedName name="_xlnm.Print_Area">#REF!</definedName>
    <definedName name="_xlnm.Print_Titles" localSheetId="0">'1st.FLOOR PPR-Pipe'!$4:$9</definedName>
    <definedName name="_xlnm.Print_Titles">#REF!</definedName>
    <definedName name="PRINT_TITLES_MI" localSheetId="0">#REF!</definedName>
    <definedName name="PRINT_TITLES_MI">#REF!</definedName>
    <definedName name="SinkbracketCI">[1]Material!$J$1101</definedName>
    <definedName name="SinkCPbrasswaste150">[1]Material!$J$1102</definedName>
    <definedName name="Sinkpillartap2way">[1]Material!$J$1107</definedName>
    <definedName name="Sinkplugwithchain">[1]Material!$J$1108</definedName>
    <definedName name="Sinkstainlesssteel1000500">[1]Material!$J$1109</definedName>
    <definedName name="Sunkhandle">[3]Material!$J$1106</definedName>
    <definedName name="Tierod">[3]Material!$J$1222</definedName>
    <definedName name="Washbasin450mm18whitecolour">[1]Material!$J$1277</definedName>
    <definedName name="Washbasinboltkit">[1]Material!$J$1286</definedName>
    <definedName name="WCbrassstopcock12">[1]Material!$J$1245</definedName>
    <definedName name="WCCistern4030whitecolour">[1]Material!$J$1253</definedName>
    <definedName name="WCcisternboltkit">[1]Material!$J$1254</definedName>
    <definedName name="WCfloridecoupled4030whitecolour">[1]Material!$J$1257</definedName>
    <definedName name="WCseatcover">[1]Material!$J$1273</definedName>
    <definedName name="Woodenrodforshoes">[3]Material!$J$1313</definedName>
    <definedName name="x" localSheetId="0">#REF!</definedName>
    <definedName name="x">#REF!</definedName>
    <definedName name="xyz" localSheetId="0">#REF!</definedName>
    <definedName name="xyz">#REF!</definedName>
  </definedNames>
  <calcPr calcId="191029"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99" i="27" l="1"/>
  <c r="H98" i="27"/>
  <c r="H97" i="27"/>
  <c r="H96" i="27"/>
  <c r="H95" i="27"/>
  <c r="H84" i="27"/>
  <c r="H58" i="27"/>
  <c r="H57" i="27"/>
  <c r="H77" i="27"/>
  <c r="H78" i="27"/>
  <c r="H79" i="27"/>
  <c r="H80" i="27"/>
  <c r="H81" i="27"/>
  <c r="H82" i="27"/>
  <c r="H83" i="27"/>
  <c r="H73" i="27"/>
  <c r="H106" i="27" l="1"/>
  <c r="H105" i="27"/>
  <c r="H56" i="27"/>
  <c r="H104" i="27"/>
  <c r="H103" i="27"/>
  <c r="H42" i="27"/>
  <c r="H43" i="27"/>
  <c r="H44" i="27"/>
  <c r="H45" i="27"/>
  <c r="H46" i="27"/>
  <c r="H47" i="27"/>
  <c r="H48" i="27"/>
  <c r="H49" i="27"/>
  <c r="H50" i="27"/>
  <c r="H51" i="27"/>
  <c r="H52" i="27"/>
  <c r="H53" i="27"/>
  <c r="H54" i="27"/>
  <c r="H55" i="27"/>
  <c r="H85" i="27"/>
  <c r="H86" i="27"/>
  <c r="H87" i="27"/>
  <c r="H88" i="27"/>
  <c r="H89" i="27"/>
  <c r="H90" i="27"/>
  <c r="H108" i="27" l="1"/>
  <c r="H74" i="27" l="1"/>
  <c r="H75" i="27"/>
  <c r="H76" i="27"/>
  <c r="H94" i="27"/>
  <c r="H39" i="27"/>
  <c r="H40" i="27"/>
  <c r="H41" i="27"/>
  <c r="H91" i="27"/>
  <c r="H92" i="27"/>
  <c r="H93" i="27"/>
  <c r="H102" i="27"/>
  <c r="H101" i="27"/>
  <c r="H100" i="27"/>
  <c r="H33" i="27"/>
  <c r="H34" i="27"/>
  <c r="H35" i="27"/>
  <c r="H36" i="27"/>
  <c r="H70" i="27"/>
  <c r="H71" i="27"/>
  <c r="H72" i="27"/>
  <c r="H24" i="27"/>
  <c r="H25" i="27"/>
  <c r="H26" i="27"/>
  <c r="H27" i="27"/>
  <c r="H28" i="27"/>
  <c r="H29" i="27"/>
  <c r="H30" i="27"/>
  <c r="H31" i="27"/>
  <c r="H32" i="27"/>
  <c r="H14" i="27"/>
  <c r="H16" i="27"/>
  <c r="H17" i="27"/>
  <c r="H18" i="27"/>
  <c r="H19" i="27"/>
  <c r="H20" i="27"/>
  <c r="H21" i="27"/>
  <c r="H22" i="27"/>
  <c r="H23" i="27"/>
  <c r="H63" i="27"/>
  <c r="H64" i="27"/>
  <c r="H65" i="27"/>
  <c r="H66" i="27"/>
  <c r="H67" i="27"/>
  <c r="H68" i="27"/>
  <c r="H107" i="27" l="1"/>
  <c r="H15" i="27"/>
  <c r="H69" i="27"/>
  <c r="H109" i="27" s="1"/>
  <c r="H37" i="27"/>
  <c r="H38" i="27"/>
  <c r="H59" i="27" l="1"/>
  <c r="H116" i="27" l="1"/>
  <c r="H117" i="27"/>
  <c r="H118" i="27"/>
  <c r="H115" i="27" l="1"/>
  <c r="H114" i="27"/>
  <c r="H113" i="27"/>
  <c r="H112" i="27"/>
  <c r="H120" i="27" s="1"/>
  <c r="H13" i="27" l="1"/>
  <c r="H60" i="27" s="1"/>
</calcChain>
</file>

<file path=xl/sharedStrings.xml><?xml version="1.0" encoding="utf-8"?>
<sst xmlns="http://schemas.openxmlformats.org/spreadsheetml/2006/main" count="35" uniqueCount="27">
  <si>
    <t>Date:</t>
  </si>
  <si>
    <t>Drawing No.</t>
  </si>
  <si>
    <t>Prepared by</t>
  </si>
  <si>
    <t>Description</t>
  </si>
  <si>
    <t>Unit</t>
  </si>
  <si>
    <t>Measurement</t>
  </si>
  <si>
    <t>Total Quantity</t>
  </si>
  <si>
    <t>No.</t>
  </si>
  <si>
    <t>This Bill Qty.</t>
  </si>
  <si>
    <t xml:space="preserve">B.O.Q Item </t>
  </si>
  <si>
    <t>Measurement Sheet For Running Bill.</t>
  </si>
  <si>
    <t>Rft.</t>
  </si>
  <si>
    <t>Pioneer Services</t>
  </si>
  <si>
    <t>Contractor:-  PES</t>
  </si>
  <si>
    <t>L</t>
  </si>
  <si>
    <t>W</t>
  </si>
  <si>
    <t>H</t>
  </si>
  <si>
    <t>MEEZAN BANK LIMITED
MAKKAH TOWER, GUJRANWALA</t>
  </si>
  <si>
    <t>Project :- MEEZAN BANK LIMITED MAKKAH TOWER GUJRANWALA</t>
  </si>
  <si>
    <t>Providing, fixing, jointing and testing Polypropylene Random (PPR) PN16 pressure pipe for cold, hot and hot water return water as per DIN 8077-8078 for pipes and DIN 16962,PN20 for fittings (polyfusion welded joints) inside building  including fittings and specials (sockets, tees, elbows, bends, crosses, reducers, adaptor, plugs and union etc.) supported on walls or suspended from roof slab or run in chases including pipe hangers, supports, walls cutting for pipelines, complete in all respect as per specifications and drawings as well as directed by the Engineer.</t>
  </si>
  <si>
    <t>32 mm dia</t>
  </si>
  <si>
    <t>Part-2:  INTERNAL WATER SUPPLY SYSTEM</t>
  </si>
  <si>
    <t>25 mm dia</t>
  </si>
  <si>
    <t>40 mm dia</t>
  </si>
  <si>
    <t xml:space="preserve">Commode Vertical Pipe </t>
  </si>
  <si>
    <t xml:space="preserve">Wash Basin Vertical Pipe </t>
  </si>
  <si>
    <t>FIRST FLOOR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</si>
</sst>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15" x14ac:knownFonts="1">
    <font>
      <sz val="11"/>
      <color theme="1"/>
      <name val="Calibri"/>
      <family val="2"/>
      <scheme val="minor"/>
    </font>
    <font>
      <sz val="11"/>
      <color theme="1"/>
      <name val="Calibri"/>
      <family val="2"/>
      <scheme val="minor"/>
    </font>
    <font>
      <sz val="10"/>
      <name val="Arial"/>
      <family val="2"/>
    </font>
    <font>
      <b/>
      <sz val="26"/>
      <name val="Arial"/>
      <family val="2"/>
    </font>
    <font>
      <sz val="26"/>
      <name val="Arial"/>
      <family val="2"/>
    </font>
    <font>
      <b/>
      <sz val="28"/>
      <name val="Arial"/>
      <family val="2"/>
    </font>
    <font>
      <b/>
      <sz val="48"/>
      <name val="Arial"/>
      <family val="2"/>
    </font>
    <font>
      <b/>
      <sz val="36"/>
      <name val="Arial"/>
      <family val="2"/>
    </font>
    <font>
      <b/>
      <sz val="30"/>
      <name val="Arial"/>
      <family val="2"/>
    </font>
    <font>
      <sz val="30"/>
      <name val="Arial"/>
      <family val="2"/>
    </font>
    <font>
      <b/>
      <sz val="30"/>
      <color indexed="8"/>
      <name val="Arial"/>
      <family val="2"/>
    </font>
    <font>
      <sz val="30"/>
      <color indexed="8"/>
      <name val="Arial"/>
      <family val="2"/>
    </font>
    <font>
      <sz val="32"/>
      <color indexed="8"/>
      <name val="Arial"/>
      <family val="2"/>
    </font>
    <font>
      <sz val="32"/>
      <name val="Arial"/>
      <family val="2"/>
    </font>
    <font>
      <sz val="36"/>
      <name val="Arial"/>
      <family val="2"/>
    </font>
  </fonts>
  <fills count="4">
    <fill>
      <patternFill patternType="none"/>
    </fill>
    <fill>
      <patternFill patternType="gray125"/>
    </fill>
    <fill>
      <patternFill patternType="solid">
        <fgColor theme="0" tint="-0.499984740745262"/>
        <bgColor indexed="64"/>
      </patternFill>
    </fill>
    <fill>
      <patternFill patternType="solid">
        <fgColor theme="0"/>
        <bgColor indexed="64"/>
      </patternFill>
    </fill>
  </fills>
  <borders count="1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5">
    <xf numFmtId="0" fontId="0" fillId="0" borderId="0"/>
    <xf numFmtId="164" fontId="1" fillId="0" borderId="0" applyFont="0" applyFill="0" applyBorder="0" applyAlignment="0" applyProtection="0"/>
    <xf numFmtId="0" fontId="2" fillId="0" borderId="0"/>
    <xf numFmtId="0" fontId="2" fillId="0" borderId="0"/>
    <xf numFmtId="0" fontId="2" fillId="0" borderId="0"/>
  </cellStyleXfs>
  <cellXfs count="59">
    <xf numFmtId="0" fontId="0" fillId="0" borderId="0" xfId="0"/>
    <xf numFmtId="0" fontId="4" fillId="0" borderId="0" xfId="0" applyFont="1" applyFill="1" applyAlignment="1">
      <alignment horizontal="center" vertical="center"/>
    </xf>
    <xf numFmtId="0" fontId="4" fillId="0" borderId="0" xfId="0" applyFont="1" applyFill="1" applyAlignment="1">
      <alignment horizontal="center"/>
    </xf>
    <xf numFmtId="0" fontId="4" fillId="0" borderId="0" xfId="0" applyFont="1" applyFill="1" applyAlignment="1">
      <alignment horizontal="left"/>
    </xf>
    <xf numFmtId="14" fontId="9" fillId="0" borderId="5" xfId="0" applyNumberFormat="1" applyFont="1" applyFill="1" applyBorder="1" applyAlignment="1">
      <alignment horizontal="center" vertical="center"/>
    </xf>
    <xf numFmtId="0" fontId="8" fillId="0" borderId="5" xfId="0" applyFont="1" applyFill="1" applyBorder="1" applyAlignment="1">
      <alignment horizontal="left" vertical="center"/>
    </xf>
    <xf numFmtId="0" fontId="9" fillId="0" borderId="5" xfId="0" applyFont="1" applyFill="1" applyBorder="1" applyAlignment="1">
      <alignment horizontal="left" vertical="center"/>
    </xf>
    <xf numFmtId="0" fontId="8" fillId="0" borderId="5" xfId="0" applyFont="1" applyFill="1" applyBorder="1" applyAlignment="1">
      <alignment horizontal="center" vertical="center"/>
    </xf>
    <xf numFmtId="0" fontId="8" fillId="0" borderId="5" xfId="0" applyNumberFormat="1" applyFont="1" applyFill="1" applyBorder="1" applyAlignment="1">
      <alignment horizontal="center" vertical="center"/>
    </xf>
    <xf numFmtId="0" fontId="8" fillId="0" borderId="5" xfId="2" quotePrefix="1" applyFont="1" applyFill="1" applyBorder="1" applyAlignment="1">
      <alignment horizontal="center" vertical="center"/>
    </xf>
    <xf numFmtId="0" fontId="10" fillId="0" borderId="5" xfId="2" applyFont="1" applyFill="1" applyBorder="1" applyAlignment="1">
      <alignment horizontal="center" vertical="center" wrapText="1"/>
    </xf>
    <xf numFmtId="0" fontId="8" fillId="0" borderId="5" xfId="0" applyFont="1" applyFill="1" applyBorder="1" applyAlignment="1">
      <alignment horizontal="center" vertical="center" wrapText="1"/>
    </xf>
    <xf numFmtId="0" fontId="8" fillId="0" borderId="5" xfId="2" applyFont="1" applyFill="1" applyBorder="1" applyAlignment="1">
      <alignment horizontal="center" vertical="center" wrapText="1"/>
    </xf>
    <xf numFmtId="0" fontId="8" fillId="0" borderId="5" xfId="2" applyFont="1" applyFill="1" applyBorder="1" applyAlignment="1">
      <alignment horizontal="center" vertical="center"/>
    </xf>
    <xf numFmtId="0" fontId="10" fillId="0" borderId="5" xfId="2" applyFont="1" applyFill="1" applyBorder="1" applyAlignment="1">
      <alignment horizontal="left" vertical="center" wrapText="1"/>
    </xf>
    <xf numFmtId="0" fontId="11" fillId="0" borderId="5" xfId="2" applyFont="1" applyFill="1" applyBorder="1" applyAlignment="1">
      <alignment horizontal="center" vertical="center" wrapText="1"/>
    </xf>
    <xf numFmtId="0" fontId="9" fillId="0" borderId="5" xfId="2" applyFont="1" applyFill="1" applyBorder="1" applyAlignment="1">
      <alignment horizontal="center" vertical="center"/>
    </xf>
    <xf numFmtId="0" fontId="9" fillId="0" borderId="5" xfId="0" applyFont="1" applyFill="1" applyBorder="1" applyAlignment="1">
      <alignment horizontal="center" vertical="center"/>
    </xf>
    <xf numFmtId="2" fontId="9" fillId="0" borderId="5" xfId="0" applyNumberFormat="1" applyFont="1" applyFill="1" applyBorder="1" applyAlignment="1">
      <alignment horizontal="center" vertical="center" wrapText="1"/>
    </xf>
    <xf numFmtId="0" fontId="9" fillId="0" borderId="5" xfId="2" applyFont="1" applyFill="1" applyBorder="1" applyAlignment="1">
      <alignment horizontal="center" vertical="center" wrapText="1"/>
    </xf>
    <xf numFmtId="0" fontId="9" fillId="0" borderId="5" xfId="2" applyFont="1" applyFill="1" applyBorder="1" applyAlignment="1">
      <alignment vertical="center"/>
    </xf>
    <xf numFmtId="0" fontId="9" fillId="0" borderId="5" xfId="0" applyNumberFormat="1" applyFont="1" applyFill="1" applyBorder="1" applyAlignment="1">
      <alignment vertical="center" wrapText="1"/>
    </xf>
    <xf numFmtId="0" fontId="9" fillId="2" borderId="5" xfId="2" applyFont="1" applyFill="1" applyBorder="1" applyAlignment="1">
      <alignment horizontal="center" vertical="center" wrapText="1"/>
    </xf>
    <xf numFmtId="0" fontId="8" fillId="2" borderId="5" xfId="0" applyFont="1" applyFill="1" applyBorder="1" applyAlignment="1">
      <alignment horizontal="left" vertical="center"/>
    </xf>
    <xf numFmtId="0" fontId="8" fillId="2" borderId="5" xfId="0" applyFont="1" applyFill="1" applyBorder="1" applyAlignment="1">
      <alignment horizontal="center" vertical="center"/>
    </xf>
    <xf numFmtId="0" fontId="9" fillId="2" borderId="5" xfId="0" applyFont="1" applyFill="1" applyBorder="1" applyAlignment="1">
      <alignment horizontal="center" vertical="center"/>
    </xf>
    <xf numFmtId="2" fontId="8" fillId="2" borderId="5" xfId="1" applyNumberFormat="1" applyFont="1" applyFill="1" applyBorder="1" applyAlignment="1">
      <alignment horizontal="center" vertical="center"/>
    </xf>
    <xf numFmtId="164" fontId="9" fillId="2" borderId="5" xfId="1" applyFont="1" applyFill="1" applyBorder="1" applyAlignment="1">
      <alignment horizontal="center" vertical="center"/>
    </xf>
    <xf numFmtId="0" fontId="12" fillId="0" borderId="5" xfId="2" applyFont="1" applyFill="1" applyBorder="1" applyAlignment="1">
      <alignment horizontal="left" vertical="center" wrapText="1"/>
    </xf>
    <xf numFmtId="0" fontId="8" fillId="0" borderId="5" xfId="0" applyFont="1" applyFill="1" applyBorder="1" applyAlignment="1">
      <alignment horizontal="center" vertical="center"/>
    </xf>
    <xf numFmtId="0" fontId="8" fillId="0" borderId="5" xfId="0" applyFont="1" applyFill="1" applyBorder="1" applyAlignment="1">
      <alignment horizontal="center" vertical="center" wrapText="1"/>
    </xf>
    <xf numFmtId="0" fontId="8" fillId="0" borderId="5" xfId="0" applyFont="1" applyFill="1" applyBorder="1" applyAlignment="1">
      <alignment horizontal="center" vertical="center"/>
    </xf>
    <xf numFmtId="0" fontId="8" fillId="0" borderId="5" xfId="0" applyFont="1" applyFill="1" applyBorder="1" applyAlignment="1">
      <alignment horizontal="center" vertical="center"/>
    </xf>
    <xf numFmtId="0" fontId="9" fillId="0" borderId="9" xfId="0" applyFont="1" applyBorder="1" applyAlignment="1">
      <alignment horizontal="left" vertical="center" wrapText="1"/>
    </xf>
    <xf numFmtId="0" fontId="13" fillId="0" borderId="5" xfId="2" quotePrefix="1" applyFont="1" applyFill="1" applyBorder="1" applyAlignment="1">
      <alignment horizontal="center" vertical="center"/>
    </xf>
    <xf numFmtId="0" fontId="8" fillId="0" borderId="5" xfId="0" applyFont="1" applyFill="1" applyBorder="1" applyAlignment="1">
      <alignment horizontal="center" vertical="center"/>
    </xf>
    <xf numFmtId="0" fontId="8" fillId="0" borderId="5" xfId="0" applyFont="1" applyFill="1" applyBorder="1" applyAlignment="1">
      <alignment horizontal="center" vertical="center"/>
    </xf>
    <xf numFmtId="0" fontId="14" fillId="0" borderId="5" xfId="2" applyFont="1" applyFill="1" applyBorder="1" applyAlignment="1">
      <alignment horizontal="center" vertical="center" wrapText="1"/>
    </xf>
    <xf numFmtId="0" fontId="8" fillId="0" borderId="5" xfId="0" applyFont="1" applyFill="1" applyBorder="1" applyAlignment="1">
      <alignment horizontal="center" vertical="center"/>
    </xf>
    <xf numFmtId="0" fontId="8" fillId="0" borderId="5" xfId="0" applyFont="1" applyFill="1" applyBorder="1" applyAlignment="1">
      <alignment horizontal="center" vertical="center"/>
    </xf>
    <xf numFmtId="0" fontId="8" fillId="0" borderId="5" xfId="0" applyFont="1" applyFill="1" applyBorder="1" applyAlignment="1">
      <alignment horizontal="center" vertical="center"/>
    </xf>
    <xf numFmtId="2" fontId="9" fillId="3" borderId="5" xfId="0" applyNumberFormat="1" applyFont="1" applyFill="1" applyBorder="1" applyAlignment="1">
      <alignment horizontal="center" vertical="center" wrapText="1"/>
    </xf>
    <xf numFmtId="0" fontId="9" fillId="3" borderId="5" xfId="0" applyFont="1" applyFill="1" applyBorder="1" applyAlignment="1">
      <alignment horizontal="center" vertical="center"/>
    </xf>
    <xf numFmtId="0" fontId="8" fillId="3" borderId="5" xfId="0" applyFont="1" applyFill="1" applyBorder="1" applyAlignment="1">
      <alignment horizontal="center" vertical="center"/>
    </xf>
    <xf numFmtId="0" fontId="8" fillId="0" borderId="5" xfId="0" applyFont="1" applyFill="1" applyBorder="1" applyAlignment="1">
      <alignment horizontal="center" vertical="center" wrapText="1"/>
    </xf>
    <xf numFmtId="0" fontId="6" fillId="0" borderId="6" xfId="0" applyFont="1" applyFill="1" applyBorder="1" applyAlignment="1">
      <alignment horizontal="center" vertical="center"/>
    </xf>
    <xf numFmtId="0" fontId="6" fillId="0" borderId="7" xfId="0" applyFont="1" applyFill="1" applyBorder="1" applyAlignment="1">
      <alignment horizontal="center" vertical="center"/>
    </xf>
    <xf numFmtId="0" fontId="6" fillId="0" borderId="8" xfId="0" applyFont="1" applyFill="1" applyBorder="1" applyAlignment="1">
      <alignment horizontal="center" vertical="center"/>
    </xf>
    <xf numFmtId="0" fontId="7" fillId="0" borderId="6" xfId="0" applyFont="1" applyFill="1" applyBorder="1" applyAlignment="1">
      <alignment horizontal="center" vertical="center"/>
    </xf>
    <xf numFmtId="0" fontId="7" fillId="0" borderId="7" xfId="0" applyFont="1" applyFill="1" applyBorder="1" applyAlignment="1">
      <alignment horizontal="center" vertical="center"/>
    </xf>
    <xf numFmtId="0" fontId="7" fillId="0" borderId="8" xfId="0" applyFont="1" applyFill="1" applyBorder="1" applyAlignment="1">
      <alignment horizontal="center" vertical="center"/>
    </xf>
    <xf numFmtId="0" fontId="5" fillId="0" borderId="1"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3" xfId="0" applyFont="1" applyFill="1" applyBorder="1" applyAlignment="1">
      <alignment horizontal="center" vertical="center"/>
    </xf>
    <xf numFmtId="0" fontId="3" fillId="0" borderId="4" xfId="0" applyFont="1" applyFill="1" applyBorder="1" applyAlignment="1">
      <alignment horizontal="center"/>
    </xf>
    <xf numFmtId="0" fontId="8" fillId="0" borderId="5" xfId="0" applyFont="1" applyFill="1" applyBorder="1" applyAlignment="1">
      <alignment horizontal="left" vertical="center"/>
    </xf>
    <xf numFmtId="0" fontId="8" fillId="0" borderId="5" xfId="0" applyFont="1" applyFill="1" applyBorder="1" applyAlignment="1">
      <alignment horizontal="left" vertical="center" wrapText="1"/>
    </xf>
    <xf numFmtId="0" fontId="8" fillId="0" borderId="5" xfId="0" applyFont="1" applyFill="1" applyBorder="1" applyAlignment="1">
      <alignment horizontal="center" wrapText="1"/>
    </xf>
    <xf numFmtId="0" fontId="8" fillId="0" borderId="5" xfId="0" applyFont="1" applyFill="1" applyBorder="1" applyAlignment="1">
      <alignment horizontal="center" vertical="center"/>
    </xf>
  </cellXfs>
  <cellStyles count="5">
    <cellStyle name="Comma" xfId="1" builtinId="3"/>
    <cellStyle name="Normal" xfId="0" builtinId="0"/>
    <cellStyle name="Normal 11" xfId="4" xr:uid="{00000000-0005-0000-0000-000002000000}"/>
    <cellStyle name="Normal 2" xfId="2" xr:uid="{00000000-0005-0000-0000-000003000000}"/>
    <cellStyle name="Normal 2 2 3" xfId="3"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2.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Users\TH\Downloads\Documents%20and%20Settings\Abid\Desktop\CSR%20Balochistan%20Preliminary%20Draft%202006\CSR-DRAFT-200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E%20Drive\PROJECTS\Head%20Office%20-%20Honda%20Building\final%20bill\ATLAS-NEW\ATLAS%20BANK\LIBERTY%20MKT-LHR\LIBERTY%20CERTIFIED%20BIL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Users\TH\Downloads\Documents%20and%20Settings\abid\Desktop\CSR\CSR-DRAFT-200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Contract%20Documents\CSR\CSR-DRAFT-200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2"/>
      <sheetName val="F2"/>
      <sheetName val="DA3"/>
      <sheetName val="F3"/>
      <sheetName val="DA4"/>
      <sheetName val="F4"/>
      <sheetName val="DA5"/>
      <sheetName val="F5"/>
      <sheetName val="DA6"/>
      <sheetName val="F6"/>
      <sheetName val="DA7"/>
      <sheetName val="F7"/>
      <sheetName val="DA8"/>
      <sheetName val="F8"/>
      <sheetName val="DA9"/>
      <sheetName val="F9"/>
      <sheetName val="DA10"/>
      <sheetName val="F10"/>
      <sheetName val="DA11"/>
      <sheetName val="F11"/>
      <sheetName val="Table11"/>
      <sheetName val="DA12"/>
      <sheetName val="F12"/>
      <sheetName val="DA13"/>
      <sheetName val="F13"/>
      <sheetName val="DA14"/>
      <sheetName val="F14"/>
      <sheetName val="DA15"/>
      <sheetName val="F15"/>
      <sheetName val="DA16"/>
      <sheetName val="F16"/>
      <sheetName val="DA17"/>
      <sheetName val="F17"/>
      <sheetName val="DA18"/>
      <sheetName val="F18"/>
      <sheetName val="DA19"/>
      <sheetName val="F19"/>
      <sheetName val="DA20"/>
      <sheetName val="F20"/>
      <sheetName val="DA21"/>
      <sheetName val="F21"/>
      <sheetName val="DA22"/>
      <sheetName val="F22"/>
      <sheetName val="DA23"/>
      <sheetName val="F23"/>
      <sheetName val="DA24"/>
      <sheetName val="F24"/>
      <sheetName val="DA25"/>
      <sheetName val="F25"/>
      <sheetName val="DA26"/>
      <sheetName val="F26"/>
      <sheetName val="DA27"/>
      <sheetName val="F27"/>
      <sheetName val="DA28"/>
      <sheetName val="F28"/>
      <sheetName val="DA29"/>
      <sheetName val="F29"/>
      <sheetName val="DA30"/>
      <sheetName val="F30"/>
      <sheetName val="DA31"/>
      <sheetName val="F31"/>
      <sheetName val="DA"/>
      <sheetName val="F"/>
      <sheetName val="Material"/>
      <sheetName val="Labour"/>
      <sheetName val="P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420">
          <cell r="I420">
            <v>4743.72</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ow r="72">
          <cell r="J72">
            <v>90</v>
          </cell>
        </row>
        <row r="73">
          <cell r="J73">
            <v>110</v>
          </cell>
        </row>
        <row r="256">
          <cell r="J256">
            <v>550</v>
          </cell>
        </row>
        <row r="285">
          <cell r="J285">
            <v>1402</v>
          </cell>
        </row>
        <row r="290">
          <cell r="J290">
            <v>350</v>
          </cell>
        </row>
        <row r="305">
          <cell r="J305">
            <v>6000</v>
          </cell>
        </row>
        <row r="960">
          <cell r="J960">
            <v>70</v>
          </cell>
        </row>
        <row r="1101">
          <cell r="J1101">
            <v>90</v>
          </cell>
        </row>
        <row r="1102">
          <cell r="J1102">
            <v>150</v>
          </cell>
        </row>
        <row r="1107">
          <cell r="J1107">
            <v>550</v>
          </cell>
        </row>
        <row r="1108">
          <cell r="J1108">
            <v>85</v>
          </cell>
        </row>
        <row r="1109">
          <cell r="J1109">
            <v>1480</v>
          </cell>
        </row>
        <row r="1245">
          <cell r="J1245">
            <v>78</v>
          </cell>
        </row>
        <row r="1253">
          <cell r="J1253">
            <v>915</v>
          </cell>
        </row>
        <row r="1254">
          <cell r="J1254">
            <v>25</v>
          </cell>
        </row>
        <row r="1257">
          <cell r="J1257">
            <v>1820</v>
          </cell>
        </row>
        <row r="1273">
          <cell r="J1273">
            <v>219</v>
          </cell>
        </row>
        <row r="1277">
          <cell r="J1277">
            <v>400</v>
          </cell>
        </row>
        <row r="1286">
          <cell r="J1286">
            <v>75</v>
          </cell>
        </row>
      </sheetData>
      <sheetData sheetId="64">
        <row r="3">
          <cell r="F3">
            <v>22.5</v>
          </cell>
        </row>
        <row r="9">
          <cell r="F9">
            <v>43.75</v>
          </cell>
        </row>
        <row r="14">
          <cell r="F14">
            <v>31.25</v>
          </cell>
        </row>
        <row r="23">
          <cell r="F23">
            <v>43.75</v>
          </cell>
        </row>
      </sheetData>
      <sheetData sheetId="6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UMBING"/>
      <sheetName val="A-C"/>
      <sheetName val="FURNITURE"/>
      <sheetName val="ELECT "/>
      <sheetName val="Civil Bill"/>
      <sheetName val="SUMMARY"/>
      <sheetName val="1"/>
      <sheetName val="6, 7,8,9,10"/>
      <sheetName val="11,12"/>
      <sheetName val="13,14"/>
      <sheetName val="16"/>
      <sheetName val="17"/>
      <sheetName val="19"/>
      <sheetName val="20"/>
      <sheetName val="21"/>
      <sheetName val="22"/>
      <sheetName val="23"/>
      <sheetName val="24"/>
      <sheetName val="25"/>
      <sheetName val="26,27"/>
      <sheetName val="32"/>
      <sheetName val="34"/>
      <sheetName val="35"/>
      <sheetName val="36"/>
      <sheetName val="37"/>
      <sheetName val="44"/>
      <sheetName val="45,46"/>
      <sheetName val="47"/>
      <sheetName val="48"/>
      <sheetName val="5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2"/>
      <sheetName val="F2"/>
      <sheetName val="DA3"/>
      <sheetName val="F3"/>
      <sheetName val="DA4"/>
      <sheetName val="F4"/>
      <sheetName val="DA5"/>
      <sheetName val="F5"/>
      <sheetName val="DA6"/>
      <sheetName val="F6"/>
      <sheetName val="DA7"/>
      <sheetName val="F7"/>
      <sheetName val="DA8"/>
      <sheetName val="F8"/>
      <sheetName val="DA9"/>
      <sheetName val="F9"/>
      <sheetName val="DA10"/>
      <sheetName val="F10"/>
      <sheetName val="DA11"/>
      <sheetName val="F11"/>
      <sheetName val="Table11"/>
      <sheetName val="DA12"/>
      <sheetName val="F12"/>
      <sheetName val="DA13"/>
      <sheetName val="F13"/>
      <sheetName val="DA14"/>
      <sheetName val="F14"/>
      <sheetName val="DA15"/>
      <sheetName val="F15"/>
      <sheetName val="DA16"/>
      <sheetName val="F16"/>
      <sheetName val="DA17"/>
      <sheetName val="F17"/>
      <sheetName val="DA18"/>
      <sheetName val="F18"/>
      <sheetName val="DA19"/>
      <sheetName val="F19"/>
      <sheetName val="DA20"/>
      <sheetName val="F20"/>
      <sheetName val="DA21"/>
      <sheetName val="F21"/>
      <sheetName val="DA22"/>
      <sheetName val="F22"/>
      <sheetName val="DA23"/>
      <sheetName val="F23"/>
      <sheetName val="DA24"/>
      <sheetName val="F24"/>
      <sheetName val="DA25"/>
      <sheetName val="F25"/>
      <sheetName val="DA26"/>
      <sheetName val="F26"/>
      <sheetName val="DA27"/>
      <sheetName val="F27"/>
      <sheetName val="DA28"/>
      <sheetName val="F28"/>
      <sheetName val="DA29"/>
      <sheetName val="F29"/>
      <sheetName val="DA30"/>
      <sheetName val="F30"/>
      <sheetName val="DA31"/>
      <sheetName val="F31"/>
      <sheetName val="DA"/>
      <sheetName val="F"/>
      <sheetName val="Material"/>
      <sheetName val="Labour"/>
      <sheetName val="Pag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ow r="108">
          <cell r="J108">
            <v>56.25</v>
          </cell>
        </row>
        <row r="118">
          <cell r="J118">
            <v>240</v>
          </cell>
        </row>
        <row r="601">
          <cell r="J601">
            <v>40</v>
          </cell>
        </row>
        <row r="603">
          <cell r="J603">
            <v>2</v>
          </cell>
        </row>
        <row r="762">
          <cell r="J762">
            <v>52</v>
          </cell>
        </row>
        <row r="1106">
          <cell r="J1106">
            <v>30</v>
          </cell>
        </row>
        <row r="1222">
          <cell r="J1222">
            <v>30</v>
          </cell>
        </row>
        <row r="1313">
          <cell r="J1313">
            <v>28</v>
          </cell>
        </row>
      </sheetData>
      <sheetData sheetId="64" refreshError="1"/>
      <sheetData sheetId="6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2"/>
      <sheetName val="F2"/>
      <sheetName val="DA3"/>
      <sheetName val="F3"/>
      <sheetName val="DA4"/>
      <sheetName val="F4"/>
      <sheetName val="DA5"/>
      <sheetName val="F5"/>
      <sheetName val="DA6"/>
      <sheetName val="F6"/>
      <sheetName val="DA7"/>
      <sheetName val="F7"/>
      <sheetName val="DA8"/>
      <sheetName val="F8"/>
      <sheetName val="DA9"/>
      <sheetName val="F9"/>
      <sheetName val="DA10"/>
      <sheetName val="F10"/>
      <sheetName val="DA11"/>
      <sheetName val="F11"/>
      <sheetName val="Table11"/>
      <sheetName val="DA12"/>
      <sheetName val="F12"/>
      <sheetName val="DA13"/>
      <sheetName val="F13"/>
      <sheetName val="DA14"/>
      <sheetName val="F14"/>
      <sheetName val="DA15"/>
      <sheetName val="F15"/>
      <sheetName val="DA16"/>
      <sheetName val="F16"/>
      <sheetName val="DA17"/>
      <sheetName val="F17"/>
      <sheetName val="DA18"/>
      <sheetName val="F18"/>
      <sheetName val="DA19"/>
      <sheetName val="F19"/>
      <sheetName val="DA20"/>
      <sheetName val="F20"/>
      <sheetName val="DA21"/>
      <sheetName val="F21"/>
      <sheetName val="DA22"/>
      <sheetName val="F22"/>
      <sheetName val="DA23"/>
      <sheetName val="F23"/>
      <sheetName val="DA24"/>
      <sheetName val="F24"/>
      <sheetName val="DA25"/>
      <sheetName val="F25"/>
      <sheetName val="DA26"/>
      <sheetName val="F26"/>
      <sheetName val="DA27"/>
      <sheetName val="F27"/>
      <sheetName val="DA28"/>
      <sheetName val="F28"/>
      <sheetName val="DA29"/>
      <sheetName val="F29"/>
      <sheetName val="DA30"/>
      <sheetName val="F30"/>
      <sheetName val="DA31"/>
      <sheetName val="F31"/>
      <sheetName val="DA"/>
      <sheetName val="F"/>
      <sheetName val="Material"/>
      <sheetName val="Labour"/>
      <sheetName val="P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ow r="398">
          <cell r="C398" t="str">
            <v>Supply and installation of 1-gang, 5 Amp, 250 Volt,. plate type moulded switch including appropriate size 2 sq.mm (16 SWG) sheet steel box to be fixed recessed in wall. The switch shall be PPI make.</v>
          </cell>
        </row>
        <row r="531">
          <cell r="C531" t="str">
            <v>Installation of switches supplied under item 30-16 alongwith fan regulators on appropriate size 2 sq.mmm. (16 SWG) sheet steel box to be fixed recessed in wall alongwith 3mm thick plastic front plate suitable for upto 2 fan regulators and switches on a co</v>
          </cell>
        </row>
        <row r="1473">
          <cell r="C1473" t="str">
            <v>Supply and installation of 15 Amp, triple pole, 415 volts metal clad load break switch on surface of walls.</v>
          </cell>
        </row>
      </sheetData>
      <sheetData sheetId="58"/>
      <sheetData sheetId="59"/>
      <sheetData sheetId="60"/>
      <sheetData sheetId="61"/>
      <sheetData sheetId="62"/>
      <sheetData sheetId="63"/>
      <sheetData sheetId="64"/>
      <sheetData sheetId="6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pageSetUpPr fitToPage="1"/>
  </sheetPr>
  <dimension ref="A1:H120"/>
  <sheetViews>
    <sheetView tabSelected="1" zoomScale="30" zoomScaleNormal="30" zoomScaleSheetLayoutView="30" workbookViewId="0">
      <selection sqref="A1:H120"/>
    </sheetView>
  </sheetViews>
  <sheetFormatPr defaultColWidth="9.140625" defaultRowHeight="33" x14ac:dyDescent="0.45"/>
  <cols>
    <col min="1" max="1" width="22.7109375" style="2" customWidth="1"/>
    <col min="2" max="2" width="189" style="3" customWidth="1"/>
    <col min="3" max="3" width="20.5703125" style="1" customWidth="1"/>
    <col min="4" max="4" width="19.5703125" style="1" customWidth="1"/>
    <col min="5" max="5" width="43.140625" style="1" customWidth="1"/>
    <col min="6" max="6" width="29.7109375" style="1" customWidth="1"/>
    <col min="7" max="7" width="18.85546875" style="1" customWidth="1"/>
    <col min="8" max="8" width="35.7109375" style="1" customWidth="1"/>
    <col min="9" max="9" width="28.7109375" style="1" customWidth="1"/>
    <col min="10" max="16384" width="9.140625" style="1"/>
  </cols>
  <sheetData>
    <row r="1" spans="1:8" ht="62.25" customHeight="1" x14ac:dyDescent="0.25">
      <c r="A1" s="45" t="s">
        <v>12</v>
      </c>
      <c r="B1" s="46"/>
      <c r="C1" s="46"/>
      <c r="D1" s="46"/>
      <c r="E1" s="46"/>
      <c r="F1" s="46"/>
      <c r="G1" s="46"/>
      <c r="H1" s="47"/>
    </row>
    <row r="2" spans="1:8" ht="45" customHeight="1" x14ac:dyDescent="0.25">
      <c r="A2" s="48" t="s">
        <v>10</v>
      </c>
      <c r="B2" s="49"/>
      <c r="C2" s="49"/>
      <c r="D2" s="49"/>
      <c r="E2" s="49"/>
      <c r="F2" s="49"/>
      <c r="G2" s="49"/>
      <c r="H2" s="50"/>
    </row>
    <row r="3" spans="1:8" ht="56.25" customHeight="1" x14ac:dyDescent="0.25">
      <c r="A3" s="51"/>
      <c r="B3" s="52"/>
      <c r="C3" s="52"/>
      <c r="D3" s="52"/>
      <c r="E3" s="52"/>
      <c r="F3" s="52"/>
      <c r="G3" s="52"/>
      <c r="H3" s="53"/>
    </row>
    <row r="4" spans="1:8" ht="33.75" x14ac:dyDescent="0.5">
      <c r="A4" s="54"/>
      <c r="B4" s="54"/>
      <c r="C4" s="54"/>
      <c r="D4" s="54"/>
      <c r="E4" s="54"/>
      <c r="F4" s="54"/>
      <c r="G4" s="54"/>
      <c r="H4" s="54"/>
    </row>
    <row r="5" spans="1:8" ht="52.5" customHeight="1" x14ac:dyDescent="0.25">
      <c r="A5" s="55" t="s">
        <v>18</v>
      </c>
      <c r="B5" s="55"/>
      <c r="C5" s="44" t="s">
        <v>17</v>
      </c>
      <c r="D5" s="44"/>
      <c r="E5" s="44"/>
      <c r="F5" s="55" t="s">
        <v>0</v>
      </c>
      <c r="G5" s="55"/>
      <c r="H5" s="4">
        <v>45726</v>
      </c>
    </row>
    <row r="6" spans="1:8" ht="39" customHeight="1" x14ac:dyDescent="0.25">
      <c r="A6" s="55" t="s">
        <v>13</v>
      </c>
      <c r="B6" s="55"/>
      <c r="C6" s="44"/>
      <c r="D6" s="44"/>
      <c r="E6" s="44"/>
      <c r="F6" s="55" t="s">
        <v>1</v>
      </c>
      <c r="G6" s="55"/>
      <c r="H6" s="5"/>
    </row>
    <row r="7" spans="1:8" ht="41.25" customHeight="1" x14ac:dyDescent="0.25">
      <c r="A7" s="55"/>
      <c r="B7" s="55"/>
      <c r="C7" s="44"/>
      <c r="D7" s="44"/>
      <c r="E7" s="44"/>
      <c r="F7" s="56" t="s">
        <v>2</v>
      </c>
      <c r="G7" s="56"/>
      <c r="H7" s="6"/>
    </row>
    <row r="8" spans="1:8" ht="33.75" customHeight="1" x14ac:dyDescent="0.25">
      <c r="A8" s="57" t="s">
        <v>9</v>
      </c>
      <c r="B8" s="58" t="s">
        <v>3</v>
      </c>
      <c r="C8" s="58" t="s">
        <v>4</v>
      </c>
      <c r="D8" s="58" t="s">
        <v>5</v>
      </c>
      <c r="E8" s="58"/>
      <c r="F8" s="58"/>
      <c r="G8" s="58"/>
      <c r="H8" s="44" t="s">
        <v>6</v>
      </c>
    </row>
    <row r="9" spans="1:8" ht="52.5" customHeight="1" x14ac:dyDescent="0.25">
      <c r="A9" s="57"/>
      <c r="B9" s="58"/>
      <c r="C9" s="58"/>
      <c r="D9" s="7" t="s">
        <v>7</v>
      </c>
      <c r="E9" s="8" t="s">
        <v>14</v>
      </c>
      <c r="F9" s="7" t="s">
        <v>15</v>
      </c>
      <c r="G9" s="7" t="s">
        <v>16</v>
      </c>
      <c r="H9" s="44"/>
    </row>
    <row r="10" spans="1:8" ht="47.25" customHeight="1" x14ac:dyDescent="0.25">
      <c r="A10" s="9"/>
      <c r="B10" s="10" t="s">
        <v>26</v>
      </c>
      <c r="C10" s="7"/>
      <c r="D10" s="7"/>
      <c r="E10" s="8"/>
      <c r="F10" s="8"/>
      <c r="G10" s="7"/>
      <c r="H10" s="11"/>
    </row>
    <row r="11" spans="1:8" ht="42.75" customHeight="1" x14ac:dyDescent="0.25">
      <c r="A11" s="12"/>
      <c r="B11" s="10" t="s">
        <v>21</v>
      </c>
      <c r="C11" s="13"/>
      <c r="D11" s="7"/>
      <c r="E11" s="7"/>
      <c r="F11" s="7"/>
      <c r="G11" s="7"/>
      <c r="H11" s="11"/>
    </row>
    <row r="12" spans="1:8" ht="366" customHeight="1" x14ac:dyDescent="0.25">
      <c r="A12" s="37">
        <v>2.1</v>
      </c>
      <c r="B12" s="33" t="s">
        <v>19</v>
      </c>
      <c r="C12" s="13"/>
      <c r="D12" s="7"/>
      <c r="E12" s="7"/>
      <c r="F12" s="7"/>
      <c r="G12" s="7"/>
      <c r="H12" s="11"/>
    </row>
    <row r="13" spans="1:8" ht="65.25" customHeight="1" x14ac:dyDescent="0.25">
      <c r="A13" s="15"/>
      <c r="B13" s="28" t="s">
        <v>22</v>
      </c>
      <c r="C13" s="16" t="s">
        <v>11</v>
      </c>
      <c r="D13" s="17">
        <v>1</v>
      </c>
      <c r="E13" s="18">
        <v>1.91</v>
      </c>
      <c r="F13" s="18"/>
      <c r="G13" s="29"/>
      <c r="H13" s="18">
        <f>E13</f>
        <v>1.91</v>
      </c>
    </row>
    <row r="14" spans="1:8" ht="65.25" customHeight="1" x14ac:dyDescent="0.25">
      <c r="A14" s="15"/>
      <c r="B14" s="28"/>
      <c r="C14" s="16"/>
      <c r="D14" s="17">
        <v>1</v>
      </c>
      <c r="E14" s="18">
        <v>0.75</v>
      </c>
      <c r="F14" s="18"/>
      <c r="G14" s="38"/>
      <c r="H14" s="18">
        <f>E14</f>
        <v>0.75</v>
      </c>
    </row>
    <row r="15" spans="1:8" ht="65.25" customHeight="1" x14ac:dyDescent="0.25">
      <c r="A15" s="15"/>
      <c r="B15" s="28"/>
      <c r="C15" s="16"/>
      <c r="D15" s="17">
        <v>1</v>
      </c>
      <c r="E15" s="18">
        <v>4</v>
      </c>
      <c r="F15" s="18"/>
      <c r="G15" s="36"/>
      <c r="H15" s="18">
        <f t="shared" ref="H15:H55" si="0">E15</f>
        <v>4</v>
      </c>
    </row>
    <row r="16" spans="1:8" ht="65.25" customHeight="1" x14ac:dyDescent="0.25">
      <c r="A16" s="15"/>
      <c r="B16" s="28"/>
      <c r="C16" s="16"/>
      <c r="D16" s="17">
        <v>1</v>
      </c>
      <c r="E16" s="18">
        <v>0.5</v>
      </c>
      <c r="F16" s="18"/>
      <c r="G16" s="38"/>
      <c r="H16" s="18">
        <f t="shared" si="0"/>
        <v>0.5</v>
      </c>
    </row>
    <row r="17" spans="1:8" ht="65.25" customHeight="1" x14ac:dyDescent="0.25">
      <c r="A17" s="15"/>
      <c r="B17" s="28"/>
      <c r="C17" s="16"/>
      <c r="D17" s="17">
        <v>1</v>
      </c>
      <c r="E17" s="18">
        <v>0.91</v>
      </c>
      <c r="F17" s="18"/>
      <c r="G17" s="38"/>
      <c r="H17" s="18">
        <f t="shared" si="0"/>
        <v>0.91</v>
      </c>
    </row>
    <row r="18" spans="1:8" ht="65.25" customHeight="1" x14ac:dyDescent="0.25">
      <c r="A18" s="15"/>
      <c r="B18" s="28"/>
      <c r="C18" s="16"/>
      <c r="D18" s="17">
        <v>1</v>
      </c>
      <c r="E18" s="18">
        <v>0.91</v>
      </c>
      <c r="F18" s="18"/>
      <c r="G18" s="38"/>
      <c r="H18" s="18">
        <f t="shared" si="0"/>
        <v>0.91</v>
      </c>
    </row>
    <row r="19" spans="1:8" ht="65.25" customHeight="1" x14ac:dyDescent="0.25">
      <c r="A19" s="15"/>
      <c r="B19" s="28"/>
      <c r="C19" s="16"/>
      <c r="D19" s="17">
        <v>1</v>
      </c>
      <c r="E19" s="18">
        <v>1.33</v>
      </c>
      <c r="F19" s="18"/>
      <c r="G19" s="38"/>
      <c r="H19" s="18">
        <f t="shared" si="0"/>
        <v>1.33</v>
      </c>
    </row>
    <row r="20" spans="1:8" ht="65.25" customHeight="1" x14ac:dyDescent="0.25">
      <c r="A20" s="15"/>
      <c r="B20" s="28"/>
      <c r="C20" s="16"/>
      <c r="D20" s="17">
        <v>1</v>
      </c>
      <c r="E20" s="18">
        <v>1.66</v>
      </c>
      <c r="F20" s="18"/>
      <c r="G20" s="38"/>
      <c r="H20" s="18">
        <f t="shared" si="0"/>
        <v>1.66</v>
      </c>
    </row>
    <row r="21" spans="1:8" ht="65.25" customHeight="1" x14ac:dyDescent="0.25">
      <c r="A21" s="15"/>
      <c r="B21" s="28"/>
      <c r="C21" s="16"/>
      <c r="D21" s="17">
        <v>1</v>
      </c>
      <c r="E21" s="18">
        <v>1.66</v>
      </c>
      <c r="F21" s="18"/>
      <c r="G21" s="38"/>
      <c r="H21" s="18">
        <f t="shared" si="0"/>
        <v>1.66</v>
      </c>
    </row>
    <row r="22" spans="1:8" ht="65.25" customHeight="1" x14ac:dyDescent="0.25">
      <c r="A22" s="15"/>
      <c r="B22" s="28"/>
      <c r="C22" s="16"/>
      <c r="D22" s="17">
        <v>1</v>
      </c>
      <c r="E22" s="18">
        <v>1.91</v>
      </c>
      <c r="F22" s="18"/>
      <c r="G22" s="38"/>
      <c r="H22" s="18">
        <f t="shared" si="0"/>
        <v>1.91</v>
      </c>
    </row>
    <row r="23" spans="1:8" ht="65.25" customHeight="1" x14ac:dyDescent="0.25">
      <c r="A23" s="15"/>
      <c r="B23" s="28"/>
      <c r="C23" s="16"/>
      <c r="D23" s="17">
        <v>1</v>
      </c>
      <c r="E23" s="18">
        <v>10.66</v>
      </c>
      <c r="F23" s="18"/>
      <c r="G23" s="38"/>
      <c r="H23" s="18">
        <f t="shared" si="0"/>
        <v>10.66</v>
      </c>
    </row>
    <row r="24" spans="1:8" ht="65.25" customHeight="1" x14ac:dyDescent="0.25">
      <c r="A24" s="15"/>
      <c r="B24" s="28"/>
      <c r="C24" s="16"/>
      <c r="D24" s="17">
        <v>1</v>
      </c>
      <c r="E24" s="18">
        <v>6.25</v>
      </c>
      <c r="F24" s="18"/>
      <c r="G24" s="38"/>
      <c r="H24" s="18">
        <f t="shared" si="0"/>
        <v>6.25</v>
      </c>
    </row>
    <row r="25" spans="1:8" ht="65.25" customHeight="1" x14ac:dyDescent="0.25">
      <c r="A25" s="15"/>
      <c r="B25" s="28"/>
      <c r="C25" s="16"/>
      <c r="D25" s="17">
        <v>1</v>
      </c>
      <c r="E25" s="18">
        <v>2.5</v>
      </c>
      <c r="F25" s="18"/>
      <c r="G25" s="38"/>
      <c r="H25" s="18">
        <f t="shared" si="0"/>
        <v>2.5</v>
      </c>
    </row>
    <row r="26" spans="1:8" ht="65.25" customHeight="1" x14ac:dyDescent="0.25">
      <c r="A26" s="15"/>
      <c r="B26" s="28"/>
      <c r="C26" s="16"/>
      <c r="D26" s="17">
        <v>1</v>
      </c>
      <c r="E26" s="18">
        <v>1.75</v>
      </c>
      <c r="F26" s="18"/>
      <c r="G26" s="38"/>
      <c r="H26" s="18">
        <f t="shared" si="0"/>
        <v>1.75</v>
      </c>
    </row>
    <row r="27" spans="1:8" ht="65.25" customHeight="1" x14ac:dyDescent="0.25">
      <c r="A27" s="15"/>
      <c r="B27" s="28"/>
      <c r="C27" s="16"/>
      <c r="D27" s="17">
        <v>1</v>
      </c>
      <c r="E27" s="18">
        <v>2.83</v>
      </c>
      <c r="F27" s="18"/>
      <c r="G27" s="38"/>
      <c r="H27" s="18">
        <f t="shared" si="0"/>
        <v>2.83</v>
      </c>
    </row>
    <row r="28" spans="1:8" ht="65.25" customHeight="1" x14ac:dyDescent="0.25">
      <c r="A28" s="15"/>
      <c r="B28" s="28"/>
      <c r="C28" s="16"/>
      <c r="D28" s="17">
        <v>1</v>
      </c>
      <c r="E28" s="18">
        <v>2.75</v>
      </c>
      <c r="F28" s="18"/>
      <c r="G28" s="38"/>
      <c r="H28" s="18">
        <f t="shared" si="0"/>
        <v>2.75</v>
      </c>
    </row>
    <row r="29" spans="1:8" ht="65.25" customHeight="1" x14ac:dyDescent="0.25">
      <c r="A29" s="15"/>
      <c r="B29" s="28"/>
      <c r="C29" s="16"/>
      <c r="D29" s="17">
        <v>1</v>
      </c>
      <c r="E29" s="18">
        <v>2.75</v>
      </c>
      <c r="F29" s="18"/>
      <c r="G29" s="38"/>
      <c r="H29" s="18">
        <f t="shared" si="0"/>
        <v>2.75</v>
      </c>
    </row>
    <row r="30" spans="1:8" ht="65.25" customHeight="1" x14ac:dyDescent="0.25">
      <c r="A30" s="15"/>
      <c r="B30" s="28"/>
      <c r="C30" s="16"/>
      <c r="D30" s="17">
        <v>1</v>
      </c>
      <c r="E30" s="18">
        <v>0.5</v>
      </c>
      <c r="F30" s="18"/>
      <c r="G30" s="38"/>
      <c r="H30" s="18">
        <f t="shared" si="0"/>
        <v>0.5</v>
      </c>
    </row>
    <row r="31" spans="1:8" ht="65.25" customHeight="1" x14ac:dyDescent="0.25">
      <c r="A31" s="15"/>
      <c r="B31" s="28"/>
      <c r="C31" s="16"/>
      <c r="D31" s="17">
        <v>1</v>
      </c>
      <c r="E31" s="18">
        <v>2.75</v>
      </c>
      <c r="F31" s="18"/>
      <c r="G31" s="38"/>
      <c r="H31" s="18">
        <f t="shared" si="0"/>
        <v>2.75</v>
      </c>
    </row>
    <row r="32" spans="1:8" ht="65.25" customHeight="1" x14ac:dyDescent="0.25">
      <c r="A32" s="15"/>
      <c r="B32" s="28"/>
      <c r="C32" s="16"/>
      <c r="D32" s="17">
        <v>1</v>
      </c>
      <c r="E32" s="18">
        <v>2.66</v>
      </c>
      <c r="F32" s="18"/>
      <c r="G32" s="38"/>
      <c r="H32" s="18">
        <f t="shared" si="0"/>
        <v>2.66</v>
      </c>
    </row>
    <row r="33" spans="1:8" ht="65.25" customHeight="1" x14ac:dyDescent="0.25">
      <c r="A33" s="15"/>
      <c r="B33" s="28"/>
      <c r="C33" s="16"/>
      <c r="D33" s="17">
        <v>1</v>
      </c>
      <c r="E33" s="18">
        <v>0.5</v>
      </c>
      <c r="F33" s="18"/>
      <c r="G33" s="38"/>
      <c r="H33" s="18">
        <f t="shared" si="0"/>
        <v>0.5</v>
      </c>
    </row>
    <row r="34" spans="1:8" ht="65.25" customHeight="1" x14ac:dyDescent="0.25">
      <c r="A34" s="15"/>
      <c r="B34" s="28"/>
      <c r="C34" s="16"/>
      <c r="D34" s="17">
        <v>1</v>
      </c>
      <c r="E34" s="18">
        <v>2.75</v>
      </c>
      <c r="F34" s="18"/>
      <c r="G34" s="38"/>
      <c r="H34" s="18">
        <f t="shared" si="0"/>
        <v>2.75</v>
      </c>
    </row>
    <row r="35" spans="1:8" ht="65.25" customHeight="1" x14ac:dyDescent="0.25">
      <c r="A35" s="15"/>
      <c r="B35" s="28"/>
      <c r="C35" s="16"/>
      <c r="D35" s="17">
        <v>1</v>
      </c>
      <c r="E35" s="18">
        <v>2.58</v>
      </c>
      <c r="F35" s="18"/>
      <c r="G35" s="38"/>
      <c r="H35" s="18">
        <f t="shared" si="0"/>
        <v>2.58</v>
      </c>
    </row>
    <row r="36" spans="1:8" ht="65.25" customHeight="1" x14ac:dyDescent="0.25">
      <c r="A36" s="15"/>
      <c r="B36" s="28"/>
      <c r="C36" s="16"/>
      <c r="D36" s="17">
        <v>1</v>
      </c>
      <c r="E36" s="18">
        <v>0.5</v>
      </c>
      <c r="F36" s="18"/>
      <c r="G36" s="38"/>
      <c r="H36" s="18">
        <f t="shared" si="0"/>
        <v>0.5</v>
      </c>
    </row>
    <row r="37" spans="1:8" ht="65.25" customHeight="1" x14ac:dyDescent="0.25">
      <c r="A37" s="15"/>
      <c r="B37" s="28"/>
      <c r="C37" s="16"/>
      <c r="D37" s="17">
        <v>1</v>
      </c>
      <c r="E37" s="18">
        <v>2.25</v>
      </c>
      <c r="F37" s="18"/>
      <c r="G37" s="36"/>
      <c r="H37" s="18">
        <f t="shared" si="0"/>
        <v>2.25</v>
      </c>
    </row>
    <row r="38" spans="1:8" ht="65.25" customHeight="1" x14ac:dyDescent="0.25">
      <c r="A38" s="15"/>
      <c r="B38" s="28"/>
      <c r="C38" s="16"/>
      <c r="D38" s="17">
        <v>1</v>
      </c>
      <c r="E38" s="18">
        <v>1.91</v>
      </c>
      <c r="F38" s="18"/>
      <c r="G38" s="36"/>
      <c r="H38" s="18">
        <f t="shared" si="0"/>
        <v>1.91</v>
      </c>
    </row>
    <row r="39" spans="1:8" ht="65.25" customHeight="1" x14ac:dyDescent="0.25">
      <c r="A39" s="15"/>
      <c r="B39" s="28"/>
      <c r="C39" s="16"/>
      <c r="D39" s="17">
        <v>1</v>
      </c>
      <c r="E39" s="18">
        <v>1.75</v>
      </c>
      <c r="F39" s="18"/>
      <c r="G39" s="38"/>
      <c r="H39" s="18">
        <f t="shared" si="0"/>
        <v>1.75</v>
      </c>
    </row>
    <row r="40" spans="1:8" ht="65.25" customHeight="1" x14ac:dyDescent="0.25">
      <c r="A40" s="15"/>
      <c r="B40" s="28"/>
      <c r="C40" s="16"/>
      <c r="D40" s="17">
        <v>1</v>
      </c>
      <c r="E40" s="18">
        <v>10.91</v>
      </c>
      <c r="F40" s="18"/>
      <c r="G40" s="38"/>
      <c r="H40" s="18">
        <f t="shared" si="0"/>
        <v>10.91</v>
      </c>
    </row>
    <row r="41" spans="1:8" ht="65.25" customHeight="1" x14ac:dyDescent="0.25">
      <c r="A41" s="15"/>
      <c r="B41" s="28"/>
      <c r="C41" s="16"/>
      <c r="D41" s="17">
        <v>1</v>
      </c>
      <c r="E41" s="18">
        <v>2.91</v>
      </c>
      <c r="F41" s="18"/>
      <c r="G41" s="38"/>
      <c r="H41" s="18">
        <f t="shared" si="0"/>
        <v>2.91</v>
      </c>
    </row>
    <row r="42" spans="1:8" ht="65.25" customHeight="1" x14ac:dyDescent="0.25">
      <c r="A42" s="15"/>
      <c r="B42" s="28"/>
      <c r="C42" s="16"/>
      <c r="D42" s="17">
        <v>1</v>
      </c>
      <c r="E42" s="18">
        <v>2.58</v>
      </c>
      <c r="F42" s="18"/>
      <c r="G42" s="40"/>
      <c r="H42" s="18">
        <f t="shared" si="0"/>
        <v>2.58</v>
      </c>
    </row>
    <row r="43" spans="1:8" ht="65.25" customHeight="1" x14ac:dyDescent="0.25">
      <c r="A43" s="15"/>
      <c r="B43" s="28"/>
      <c r="C43" s="16"/>
      <c r="D43" s="17">
        <v>1</v>
      </c>
      <c r="E43" s="18">
        <v>0.5</v>
      </c>
      <c r="F43" s="18"/>
      <c r="G43" s="40"/>
      <c r="H43" s="18">
        <f t="shared" si="0"/>
        <v>0.5</v>
      </c>
    </row>
    <row r="44" spans="1:8" ht="65.25" customHeight="1" x14ac:dyDescent="0.25">
      <c r="A44" s="15"/>
      <c r="B44" s="28"/>
      <c r="C44" s="16"/>
      <c r="D44" s="17">
        <v>1</v>
      </c>
      <c r="E44" s="18">
        <v>2.5</v>
      </c>
      <c r="F44" s="18"/>
      <c r="G44" s="40"/>
      <c r="H44" s="18">
        <f t="shared" si="0"/>
        <v>2.5</v>
      </c>
    </row>
    <row r="45" spans="1:8" ht="65.25" customHeight="1" x14ac:dyDescent="0.25">
      <c r="A45" s="15"/>
      <c r="B45" s="28"/>
      <c r="C45" s="16"/>
      <c r="D45" s="17">
        <v>1</v>
      </c>
      <c r="E45" s="18">
        <v>2.66</v>
      </c>
      <c r="F45" s="18"/>
      <c r="G45" s="40"/>
      <c r="H45" s="18">
        <f t="shared" si="0"/>
        <v>2.66</v>
      </c>
    </row>
    <row r="46" spans="1:8" ht="65.25" customHeight="1" x14ac:dyDescent="0.25">
      <c r="A46" s="15"/>
      <c r="B46" s="28"/>
      <c r="C46" s="16"/>
      <c r="D46" s="17">
        <v>1</v>
      </c>
      <c r="E46" s="18">
        <v>0.5</v>
      </c>
      <c r="F46" s="18"/>
      <c r="G46" s="40"/>
      <c r="H46" s="18">
        <f t="shared" si="0"/>
        <v>0.5</v>
      </c>
    </row>
    <row r="47" spans="1:8" ht="65.25" customHeight="1" x14ac:dyDescent="0.25">
      <c r="A47" s="15"/>
      <c r="B47" s="28"/>
      <c r="C47" s="16"/>
      <c r="D47" s="17">
        <v>1</v>
      </c>
      <c r="E47" s="18">
        <v>2.5</v>
      </c>
      <c r="F47" s="18"/>
      <c r="G47" s="40"/>
      <c r="H47" s="18">
        <f t="shared" si="0"/>
        <v>2.5</v>
      </c>
    </row>
    <row r="48" spans="1:8" ht="65.25" customHeight="1" x14ac:dyDescent="0.25">
      <c r="A48" s="15"/>
      <c r="B48" s="28"/>
      <c r="C48" s="16"/>
      <c r="D48" s="17">
        <v>1</v>
      </c>
      <c r="E48" s="18">
        <v>2.66</v>
      </c>
      <c r="F48" s="18"/>
      <c r="G48" s="40"/>
      <c r="H48" s="18">
        <f t="shared" si="0"/>
        <v>2.66</v>
      </c>
    </row>
    <row r="49" spans="1:8" ht="65.25" customHeight="1" x14ac:dyDescent="0.25">
      <c r="A49" s="15"/>
      <c r="B49" s="28"/>
      <c r="C49" s="16"/>
      <c r="D49" s="17">
        <v>1</v>
      </c>
      <c r="E49" s="18">
        <v>0.5</v>
      </c>
      <c r="F49" s="18"/>
      <c r="G49" s="40"/>
      <c r="H49" s="18">
        <f t="shared" si="0"/>
        <v>0.5</v>
      </c>
    </row>
    <row r="50" spans="1:8" ht="65.25" customHeight="1" x14ac:dyDescent="0.25">
      <c r="A50" s="15"/>
      <c r="B50" s="28"/>
      <c r="C50" s="16"/>
      <c r="D50" s="17">
        <v>1</v>
      </c>
      <c r="E50" s="18">
        <v>2.5</v>
      </c>
      <c r="F50" s="18"/>
      <c r="G50" s="40"/>
      <c r="H50" s="18">
        <f t="shared" si="0"/>
        <v>2.5</v>
      </c>
    </row>
    <row r="51" spans="1:8" ht="65.25" customHeight="1" x14ac:dyDescent="0.25">
      <c r="A51" s="15"/>
      <c r="B51" s="28"/>
      <c r="C51" s="16"/>
      <c r="D51" s="17">
        <v>1</v>
      </c>
      <c r="E51" s="18">
        <v>2.83</v>
      </c>
      <c r="F51" s="18"/>
      <c r="G51" s="40"/>
      <c r="H51" s="18">
        <f t="shared" si="0"/>
        <v>2.83</v>
      </c>
    </row>
    <row r="52" spans="1:8" ht="65.25" customHeight="1" x14ac:dyDescent="0.25">
      <c r="A52" s="15"/>
      <c r="B52" s="28"/>
      <c r="C52" s="16"/>
      <c r="D52" s="17">
        <v>1</v>
      </c>
      <c r="E52" s="18">
        <v>0.5</v>
      </c>
      <c r="F52" s="18"/>
      <c r="G52" s="40"/>
      <c r="H52" s="18">
        <f t="shared" si="0"/>
        <v>0.5</v>
      </c>
    </row>
    <row r="53" spans="1:8" ht="65.25" customHeight="1" x14ac:dyDescent="0.25">
      <c r="A53" s="15"/>
      <c r="B53" s="28"/>
      <c r="C53" s="16"/>
      <c r="D53" s="17">
        <v>1</v>
      </c>
      <c r="E53" s="18">
        <v>1.58</v>
      </c>
      <c r="F53" s="18"/>
      <c r="G53" s="40"/>
      <c r="H53" s="18">
        <f t="shared" si="0"/>
        <v>1.58</v>
      </c>
    </row>
    <row r="54" spans="1:8" ht="65.25" customHeight="1" x14ac:dyDescent="0.25">
      <c r="A54" s="15"/>
      <c r="B54" s="28"/>
      <c r="C54" s="16"/>
      <c r="D54" s="17">
        <v>1</v>
      </c>
      <c r="E54" s="18">
        <v>2.16</v>
      </c>
      <c r="F54" s="18"/>
      <c r="G54" s="40"/>
      <c r="H54" s="18">
        <f t="shared" si="0"/>
        <v>2.16</v>
      </c>
    </row>
    <row r="55" spans="1:8" ht="65.25" customHeight="1" x14ac:dyDescent="0.25">
      <c r="A55" s="15"/>
      <c r="B55" s="28"/>
      <c r="C55" s="16"/>
      <c r="D55" s="42">
        <v>1</v>
      </c>
      <c r="E55" s="41">
        <v>6.66</v>
      </c>
      <c r="F55" s="41"/>
      <c r="G55" s="43"/>
      <c r="H55" s="41">
        <f t="shared" si="0"/>
        <v>6.66</v>
      </c>
    </row>
    <row r="56" spans="1:8" ht="65.25" customHeight="1" x14ac:dyDescent="0.25">
      <c r="A56" s="15"/>
      <c r="B56" s="28"/>
      <c r="C56" s="16"/>
      <c r="D56" s="17">
        <v>1</v>
      </c>
      <c r="E56" s="18">
        <v>3.83</v>
      </c>
      <c r="F56" s="18"/>
      <c r="G56" s="40"/>
      <c r="H56" s="18">
        <f>E56</f>
        <v>3.83</v>
      </c>
    </row>
    <row r="57" spans="1:8" ht="65.25" customHeight="1" x14ac:dyDescent="0.25">
      <c r="A57" s="15"/>
      <c r="B57" s="28"/>
      <c r="C57" s="16"/>
      <c r="D57" s="17">
        <v>1</v>
      </c>
      <c r="E57" s="18">
        <v>2.16</v>
      </c>
      <c r="F57" s="18"/>
      <c r="G57" s="40"/>
      <c r="H57" s="18">
        <f>E57</f>
        <v>2.16</v>
      </c>
    </row>
    <row r="58" spans="1:8" ht="65.25" customHeight="1" x14ac:dyDescent="0.25">
      <c r="A58" s="15"/>
      <c r="B58" s="28"/>
      <c r="C58" s="16"/>
      <c r="D58" s="17">
        <v>1</v>
      </c>
      <c r="E58" s="18">
        <v>0.66</v>
      </c>
      <c r="F58" s="18"/>
      <c r="G58" s="40"/>
      <c r="H58" s="18">
        <f>E58</f>
        <v>0.66</v>
      </c>
    </row>
    <row r="59" spans="1:8" ht="65.25" customHeight="1" x14ac:dyDescent="0.25">
      <c r="A59" s="15"/>
      <c r="B59" s="28" t="s">
        <v>25</v>
      </c>
      <c r="C59" s="16"/>
      <c r="D59" s="17">
        <v>11</v>
      </c>
      <c r="E59" s="18">
        <v>10</v>
      </c>
      <c r="F59" s="18"/>
      <c r="G59" s="35"/>
      <c r="H59" s="18">
        <f>D59*E59</f>
        <v>110</v>
      </c>
    </row>
    <row r="60" spans="1:8" ht="65.25" customHeight="1" x14ac:dyDescent="0.25">
      <c r="A60" s="22"/>
      <c r="B60" s="23" t="s">
        <v>8</v>
      </c>
      <c r="C60" s="24" t="s">
        <v>11</v>
      </c>
      <c r="D60" s="25"/>
      <c r="E60" s="26"/>
      <c r="F60" s="26"/>
      <c r="G60" s="27"/>
      <c r="H60" s="26">
        <f>SUM(H13:H59)</f>
        <v>224.27999999999997</v>
      </c>
    </row>
    <row r="61" spans="1:8" ht="54.75" customHeight="1" x14ac:dyDescent="0.25">
      <c r="A61" s="19"/>
      <c r="B61" s="20"/>
      <c r="C61" s="16"/>
      <c r="D61" s="17"/>
      <c r="E61" s="17"/>
      <c r="F61" s="31"/>
      <c r="G61" s="31"/>
      <c r="H61" s="21"/>
    </row>
    <row r="62" spans="1:8" ht="65.25" customHeight="1" x14ac:dyDescent="0.25">
      <c r="A62" s="34"/>
      <c r="B62" s="28" t="s">
        <v>20</v>
      </c>
      <c r="C62" s="13"/>
      <c r="D62" s="31"/>
      <c r="E62" s="31"/>
      <c r="F62" s="31"/>
      <c r="G62" s="31"/>
      <c r="H62" s="30"/>
    </row>
    <row r="63" spans="1:8" ht="65.25" customHeight="1" x14ac:dyDescent="0.25">
      <c r="A63" s="15"/>
      <c r="B63" s="28"/>
      <c r="C63" s="16" t="s">
        <v>11</v>
      </c>
      <c r="D63" s="17">
        <v>1</v>
      </c>
      <c r="E63" s="41">
        <v>1.33</v>
      </c>
      <c r="F63" s="18"/>
      <c r="G63" s="38"/>
      <c r="H63" s="18">
        <f t="shared" ref="H63:H72" si="1">E63</f>
        <v>1.33</v>
      </c>
    </row>
    <row r="64" spans="1:8" ht="65.25" customHeight="1" x14ac:dyDescent="0.25">
      <c r="A64" s="15"/>
      <c r="B64" s="28"/>
      <c r="C64" s="16"/>
      <c r="D64" s="17">
        <v>1</v>
      </c>
      <c r="E64" s="18">
        <v>1.75</v>
      </c>
      <c r="F64" s="18"/>
      <c r="G64" s="38"/>
      <c r="H64" s="18">
        <f t="shared" si="1"/>
        <v>1.75</v>
      </c>
    </row>
    <row r="65" spans="1:8" ht="65.25" customHeight="1" x14ac:dyDescent="0.25">
      <c r="A65" s="15"/>
      <c r="B65" s="28"/>
      <c r="C65" s="16"/>
      <c r="D65" s="17">
        <v>1</v>
      </c>
      <c r="E65" s="18">
        <v>1.41</v>
      </c>
      <c r="F65" s="18"/>
      <c r="G65" s="38"/>
      <c r="H65" s="18">
        <f t="shared" si="1"/>
        <v>1.41</v>
      </c>
    </row>
    <row r="66" spans="1:8" ht="65.25" customHeight="1" x14ac:dyDescent="0.25">
      <c r="A66" s="15"/>
      <c r="B66" s="28"/>
      <c r="C66" s="16"/>
      <c r="D66" s="17">
        <v>1</v>
      </c>
      <c r="E66" s="18">
        <v>1.83</v>
      </c>
      <c r="F66" s="18"/>
      <c r="G66" s="38"/>
      <c r="H66" s="18">
        <f t="shared" si="1"/>
        <v>1.83</v>
      </c>
    </row>
    <row r="67" spans="1:8" ht="65.25" customHeight="1" x14ac:dyDescent="0.25">
      <c r="A67" s="15"/>
      <c r="B67" s="28"/>
      <c r="C67" s="16"/>
      <c r="D67" s="17">
        <v>1</v>
      </c>
      <c r="E67" s="18">
        <v>1.41</v>
      </c>
      <c r="F67" s="18"/>
      <c r="G67" s="38"/>
      <c r="H67" s="18">
        <f t="shared" si="1"/>
        <v>1.41</v>
      </c>
    </row>
    <row r="68" spans="1:8" ht="65.25" customHeight="1" x14ac:dyDescent="0.25">
      <c r="A68" s="15"/>
      <c r="B68" s="28"/>
      <c r="C68" s="16"/>
      <c r="D68" s="17">
        <v>1</v>
      </c>
      <c r="E68" s="18">
        <v>1.83</v>
      </c>
      <c r="F68" s="18"/>
      <c r="G68" s="38"/>
      <c r="H68" s="18">
        <f t="shared" si="1"/>
        <v>1.83</v>
      </c>
    </row>
    <row r="69" spans="1:8" ht="65.25" customHeight="1" x14ac:dyDescent="0.25">
      <c r="A69" s="15"/>
      <c r="B69" s="28"/>
      <c r="C69" s="16"/>
      <c r="D69" s="17">
        <v>1</v>
      </c>
      <c r="E69" s="18">
        <v>1.41</v>
      </c>
      <c r="F69" s="18"/>
      <c r="G69" s="36"/>
      <c r="H69" s="18">
        <f t="shared" si="1"/>
        <v>1.41</v>
      </c>
    </row>
    <row r="70" spans="1:8" ht="65.25" customHeight="1" x14ac:dyDescent="0.25">
      <c r="A70" s="15"/>
      <c r="B70" s="28"/>
      <c r="C70" s="16"/>
      <c r="D70" s="17">
        <v>1</v>
      </c>
      <c r="E70" s="18">
        <v>1.75</v>
      </c>
      <c r="F70" s="18"/>
      <c r="G70" s="38"/>
      <c r="H70" s="18">
        <f t="shared" si="1"/>
        <v>1.75</v>
      </c>
    </row>
    <row r="71" spans="1:8" ht="65.25" customHeight="1" x14ac:dyDescent="0.25">
      <c r="A71" s="15"/>
      <c r="B71" s="28"/>
      <c r="C71" s="16"/>
      <c r="D71" s="17">
        <v>1</v>
      </c>
      <c r="E71" s="18">
        <v>8.58</v>
      </c>
      <c r="F71" s="18"/>
      <c r="G71" s="38"/>
      <c r="H71" s="18">
        <f t="shared" si="1"/>
        <v>8.58</v>
      </c>
    </row>
    <row r="72" spans="1:8" ht="65.25" customHeight="1" x14ac:dyDescent="0.25">
      <c r="A72" s="15"/>
      <c r="B72" s="28"/>
      <c r="C72" s="16"/>
      <c r="D72" s="17">
        <v>1</v>
      </c>
      <c r="E72" s="18">
        <v>11.33</v>
      </c>
      <c r="F72" s="18"/>
      <c r="G72" s="38"/>
      <c r="H72" s="18">
        <f t="shared" si="1"/>
        <v>11.33</v>
      </c>
    </row>
    <row r="73" spans="1:8" ht="65.25" customHeight="1" x14ac:dyDescent="0.25">
      <c r="A73" s="15"/>
      <c r="B73" s="28"/>
      <c r="C73" s="16"/>
      <c r="D73" s="17">
        <v>1</v>
      </c>
      <c r="E73" s="18">
        <v>2.25</v>
      </c>
      <c r="F73" s="18"/>
      <c r="G73" s="40"/>
      <c r="H73" s="18">
        <f t="shared" ref="H73" si="2">E73</f>
        <v>2.25</v>
      </c>
    </row>
    <row r="74" spans="1:8" ht="65.25" customHeight="1" x14ac:dyDescent="0.25">
      <c r="A74" s="15"/>
      <c r="B74" s="28"/>
      <c r="C74" s="16"/>
      <c r="D74" s="17">
        <v>1</v>
      </c>
      <c r="E74" s="18">
        <v>6.16</v>
      </c>
      <c r="F74" s="18"/>
      <c r="G74" s="38"/>
      <c r="H74" s="18">
        <f t="shared" ref="H74:H94" si="3">E74</f>
        <v>6.16</v>
      </c>
    </row>
    <row r="75" spans="1:8" ht="65.25" customHeight="1" x14ac:dyDescent="0.25">
      <c r="A75" s="15"/>
      <c r="B75" s="28"/>
      <c r="C75" s="16"/>
      <c r="D75" s="17">
        <v>1</v>
      </c>
      <c r="E75" s="18">
        <v>2.91</v>
      </c>
      <c r="F75" s="18"/>
      <c r="G75" s="38"/>
      <c r="H75" s="18">
        <f t="shared" si="3"/>
        <v>2.91</v>
      </c>
    </row>
    <row r="76" spans="1:8" ht="65.25" customHeight="1" x14ac:dyDescent="0.25">
      <c r="A76" s="15"/>
      <c r="B76" s="28"/>
      <c r="C76" s="16"/>
      <c r="D76" s="17">
        <v>1</v>
      </c>
      <c r="E76" s="18">
        <v>1.83</v>
      </c>
      <c r="F76" s="18"/>
      <c r="G76" s="38"/>
      <c r="H76" s="18">
        <f t="shared" si="3"/>
        <v>1.83</v>
      </c>
    </row>
    <row r="77" spans="1:8" ht="65.25" customHeight="1" x14ac:dyDescent="0.25">
      <c r="A77" s="15"/>
      <c r="B77" s="28"/>
      <c r="C77" s="16"/>
      <c r="D77" s="17">
        <v>1</v>
      </c>
      <c r="E77" s="18">
        <v>1.75</v>
      </c>
      <c r="F77" s="18"/>
      <c r="G77" s="40"/>
      <c r="H77" s="18">
        <f t="shared" si="3"/>
        <v>1.75</v>
      </c>
    </row>
    <row r="78" spans="1:8" ht="65.25" customHeight="1" x14ac:dyDescent="0.25">
      <c r="A78" s="15"/>
      <c r="B78" s="28"/>
      <c r="C78" s="16"/>
      <c r="D78" s="17">
        <v>1</v>
      </c>
      <c r="E78" s="18">
        <v>1.75</v>
      </c>
      <c r="F78" s="18"/>
      <c r="G78" s="40"/>
      <c r="H78" s="18">
        <f t="shared" si="3"/>
        <v>1.75</v>
      </c>
    </row>
    <row r="79" spans="1:8" ht="65.25" customHeight="1" x14ac:dyDescent="0.25">
      <c r="A79" s="15"/>
      <c r="B79" s="28"/>
      <c r="C79" s="16"/>
      <c r="D79" s="17">
        <v>1</v>
      </c>
      <c r="E79" s="18">
        <v>1.75</v>
      </c>
      <c r="F79" s="18"/>
      <c r="G79" s="40"/>
      <c r="H79" s="18">
        <f t="shared" si="3"/>
        <v>1.75</v>
      </c>
    </row>
    <row r="80" spans="1:8" ht="65.25" customHeight="1" x14ac:dyDescent="0.25">
      <c r="A80" s="15"/>
      <c r="B80" s="28"/>
      <c r="C80" s="16"/>
      <c r="D80" s="17">
        <v>1</v>
      </c>
      <c r="E80" s="18">
        <v>0.5</v>
      </c>
      <c r="F80" s="18"/>
      <c r="G80" s="40"/>
      <c r="H80" s="18">
        <f t="shared" si="3"/>
        <v>0.5</v>
      </c>
    </row>
    <row r="81" spans="1:8" ht="65.25" customHeight="1" x14ac:dyDescent="0.25">
      <c r="A81" s="15"/>
      <c r="B81" s="28"/>
      <c r="C81" s="16"/>
      <c r="D81" s="17">
        <v>1</v>
      </c>
      <c r="E81" s="18">
        <v>1.25</v>
      </c>
      <c r="F81" s="18"/>
      <c r="G81" s="40"/>
      <c r="H81" s="18">
        <f t="shared" si="3"/>
        <v>1.25</v>
      </c>
    </row>
    <row r="82" spans="1:8" ht="65.25" customHeight="1" x14ac:dyDescent="0.25">
      <c r="A82" s="15"/>
      <c r="B82" s="28"/>
      <c r="C82" s="16"/>
      <c r="D82" s="17">
        <v>1</v>
      </c>
      <c r="E82" s="18">
        <v>1.75</v>
      </c>
      <c r="F82" s="18"/>
      <c r="G82" s="40"/>
      <c r="H82" s="18">
        <f t="shared" si="3"/>
        <v>1.75</v>
      </c>
    </row>
    <row r="83" spans="1:8" ht="65.25" customHeight="1" x14ac:dyDescent="0.25">
      <c r="A83" s="15"/>
      <c r="B83" s="28"/>
      <c r="C83" s="16"/>
      <c r="D83" s="17">
        <v>1</v>
      </c>
      <c r="E83" s="18">
        <v>2.5</v>
      </c>
      <c r="F83" s="18"/>
      <c r="G83" s="40"/>
      <c r="H83" s="18">
        <f t="shared" si="3"/>
        <v>2.5</v>
      </c>
    </row>
    <row r="84" spans="1:8" ht="65.25" customHeight="1" x14ac:dyDescent="0.25">
      <c r="A84" s="15"/>
      <c r="B84" s="28"/>
      <c r="C84" s="16"/>
      <c r="D84" s="17">
        <v>1</v>
      </c>
      <c r="E84" s="18">
        <v>9.75</v>
      </c>
      <c r="F84" s="18"/>
      <c r="G84" s="40"/>
      <c r="H84" s="18">
        <f t="shared" ref="H84:H93" si="4">E84</f>
        <v>9.75</v>
      </c>
    </row>
    <row r="85" spans="1:8" ht="65.25" customHeight="1" x14ac:dyDescent="0.25">
      <c r="A85" s="15"/>
      <c r="B85" s="28"/>
      <c r="C85" s="16"/>
      <c r="D85" s="17">
        <v>1</v>
      </c>
      <c r="E85" s="18">
        <v>1</v>
      </c>
      <c r="F85" s="18"/>
      <c r="G85" s="40"/>
      <c r="H85" s="18">
        <f t="shared" si="4"/>
        <v>1</v>
      </c>
    </row>
    <row r="86" spans="1:8" ht="65.25" customHeight="1" x14ac:dyDescent="0.25">
      <c r="A86" s="15"/>
      <c r="B86" s="28"/>
      <c r="C86" s="16"/>
      <c r="D86" s="17">
        <v>1</v>
      </c>
      <c r="E86" s="18">
        <v>0.5</v>
      </c>
      <c r="F86" s="18"/>
      <c r="G86" s="40"/>
      <c r="H86" s="18">
        <f t="shared" si="4"/>
        <v>0.5</v>
      </c>
    </row>
    <row r="87" spans="1:8" ht="65.25" customHeight="1" x14ac:dyDescent="0.25">
      <c r="A87" s="15"/>
      <c r="B87" s="28"/>
      <c r="C87" s="16"/>
      <c r="D87" s="17">
        <v>1</v>
      </c>
      <c r="E87" s="18">
        <v>1.41</v>
      </c>
      <c r="F87" s="18"/>
      <c r="G87" s="40"/>
      <c r="H87" s="18">
        <f t="shared" si="4"/>
        <v>1.41</v>
      </c>
    </row>
    <row r="88" spans="1:8" ht="65.25" customHeight="1" x14ac:dyDescent="0.25">
      <c r="A88" s="15"/>
      <c r="B88" s="28"/>
      <c r="C88" s="16"/>
      <c r="D88" s="17">
        <v>1</v>
      </c>
      <c r="E88" s="18">
        <v>1.75</v>
      </c>
      <c r="F88" s="18"/>
      <c r="G88" s="40"/>
      <c r="H88" s="18">
        <f t="shared" si="4"/>
        <v>1.75</v>
      </c>
    </row>
    <row r="89" spans="1:8" ht="65.25" customHeight="1" x14ac:dyDescent="0.25">
      <c r="A89" s="15"/>
      <c r="B89" s="28"/>
      <c r="C89" s="16"/>
      <c r="D89" s="17">
        <v>1</v>
      </c>
      <c r="E89" s="18">
        <v>1.41</v>
      </c>
      <c r="F89" s="18"/>
      <c r="G89" s="40"/>
      <c r="H89" s="18">
        <f t="shared" si="4"/>
        <v>1.41</v>
      </c>
    </row>
    <row r="90" spans="1:8" ht="65.25" customHeight="1" x14ac:dyDescent="0.25">
      <c r="A90" s="15"/>
      <c r="B90" s="28"/>
      <c r="C90" s="16"/>
      <c r="D90" s="17">
        <v>1</v>
      </c>
      <c r="E90" s="18">
        <v>1.75</v>
      </c>
      <c r="F90" s="18"/>
      <c r="G90" s="40"/>
      <c r="H90" s="18">
        <f t="shared" si="4"/>
        <v>1.75</v>
      </c>
    </row>
    <row r="91" spans="1:8" ht="65.25" customHeight="1" x14ac:dyDescent="0.25">
      <c r="A91" s="15"/>
      <c r="B91" s="28"/>
      <c r="C91" s="16"/>
      <c r="D91" s="17">
        <v>1</v>
      </c>
      <c r="E91" s="18">
        <v>1.33</v>
      </c>
      <c r="F91" s="18"/>
      <c r="G91" s="38"/>
      <c r="H91" s="18">
        <f t="shared" si="4"/>
        <v>1.33</v>
      </c>
    </row>
    <row r="92" spans="1:8" ht="65.25" customHeight="1" x14ac:dyDescent="0.25">
      <c r="A92" s="15"/>
      <c r="B92" s="28"/>
      <c r="C92" s="16"/>
      <c r="D92" s="17">
        <v>1</v>
      </c>
      <c r="E92" s="18">
        <v>1.58</v>
      </c>
      <c r="F92" s="18"/>
      <c r="G92" s="38"/>
      <c r="H92" s="18">
        <f t="shared" si="4"/>
        <v>1.58</v>
      </c>
    </row>
    <row r="93" spans="1:8" ht="65.25" customHeight="1" x14ac:dyDescent="0.25">
      <c r="A93" s="15"/>
      <c r="B93" s="28"/>
      <c r="C93" s="16"/>
      <c r="D93" s="17">
        <v>1</v>
      </c>
      <c r="E93" s="18">
        <v>6.16</v>
      </c>
      <c r="F93" s="18"/>
      <c r="G93" s="38"/>
      <c r="H93" s="18">
        <f t="shared" si="4"/>
        <v>6.16</v>
      </c>
    </row>
    <row r="94" spans="1:8" ht="65.25" customHeight="1" x14ac:dyDescent="0.25">
      <c r="A94" s="15"/>
      <c r="B94" s="28"/>
      <c r="C94" s="16"/>
      <c r="D94" s="17">
        <v>1</v>
      </c>
      <c r="E94" s="18">
        <v>7</v>
      </c>
      <c r="F94" s="18"/>
      <c r="G94" s="38"/>
      <c r="H94" s="18">
        <f t="shared" si="3"/>
        <v>7</v>
      </c>
    </row>
    <row r="95" spans="1:8" ht="65.25" customHeight="1" x14ac:dyDescent="0.25">
      <c r="A95" s="15"/>
      <c r="B95" s="28"/>
      <c r="C95" s="16"/>
      <c r="D95" s="17">
        <v>1</v>
      </c>
      <c r="E95" s="18">
        <v>2</v>
      </c>
      <c r="F95" s="18"/>
      <c r="G95" s="40"/>
      <c r="H95" s="18">
        <f t="shared" ref="H95:H96" si="5">E95</f>
        <v>2</v>
      </c>
    </row>
    <row r="96" spans="1:8" ht="65.25" customHeight="1" x14ac:dyDescent="0.25">
      <c r="A96" s="15"/>
      <c r="B96" s="28"/>
      <c r="C96" s="16"/>
      <c r="D96" s="17">
        <v>1</v>
      </c>
      <c r="E96" s="18">
        <v>2.33</v>
      </c>
      <c r="F96" s="18"/>
      <c r="G96" s="40"/>
      <c r="H96" s="18">
        <f t="shared" si="5"/>
        <v>2.33</v>
      </c>
    </row>
    <row r="97" spans="1:8" ht="65.25" customHeight="1" x14ac:dyDescent="0.25">
      <c r="A97" s="15"/>
      <c r="B97" s="28"/>
      <c r="C97" s="16"/>
      <c r="D97" s="17">
        <v>1</v>
      </c>
      <c r="E97" s="18">
        <v>2.16</v>
      </c>
      <c r="F97" s="18"/>
      <c r="G97" s="40"/>
      <c r="H97" s="18">
        <f t="shared" ref="H97:H99" si="6">E97</f>
        <v>2.16</v>
      </c>
    </row>
    <row r="98" spans="1:8" ht="65.25" customHeight="1" x14ac:dyDescent="0.25">
      <c r="A98" s="15"/>
      <c r="B98" s="28"/>
      <c r="C98" s="16"/>
      <c r="D98" s="17">
        <v>1</v>
      </c>
      <c r="E98" s="18">
        <v>1.08</v>
      </c>
      <c r="F98" s="18"/>
      <c r="G98" s="40"/>
      <c r="H98" s="18">
        <f t="shared" si="6"/>
        <v>1.08</v>
      </c>
    </row>
    <row r="99" spans="1:8" ht="65.25" customHeight="1" x14ac:dyDescent="0.25">
      <c r="A99" s="15"/>
      <c r="B99" s="28"/>
      <c r="C99" s="16"/>
      <c r="D99" s="17">
        <v>1</v>
      </c>
      <c r="E99" s="18">
        <v>7.33</v>
      </c>
      <c r="F99" s="18"/>
      <c r="G99" s="40"/>
      <c r="H99" s="18">
        <f t="shared" si="6"/>
        <v>7.33</v>
      </c>
    </row>
    <row r="100" spans="1:8" ht="65.25" customHeight="1" x14ac:dyDescent="0.25">
      <c r="A100" s="15"/>
      <c r="B100" s="28"/>
      <c r="C100" s="16"/>
      <c r="D100" s="17">
        <v>1</v>
      </c>
      <c r="E100" s="18">
        <v>1.41</v>
      </c>
      <c r="F100" s="18"/>
      <c r="G100" s="38"/>
      <c r="H100" s="18">
        <f t="shared" ref="H100:H106" si="7">E100</f>
        <v>1.41</v>
      </c>
    </row>
    <row r="101" spans="1:8" ht="65.25" customHeight="1" x14ac:dyDescent="0.25">
      <c r="A101" s="15"/>
      <c r="B101" s="28"/>
      <c r="C101" s="16"/>
      <c r="D101" s="17">
        <v>1</v>
      </c>
      <c r="E101" s="18">
        <v>1.1599999999999999</v>
      </c>
      <c r="F101" s="18"/>
      <c r="G101" s="38"/>
      <c r="H101" s="18">
        <f t="shared" si="7"/>
        <v>1.1599999999999999</v>
      </c>
    </row>
    <row r="102" spans="1:8" ht="65.25" customHeight="1" x14ac:dyDescent="0.25">
      <c r="A102" s="15"/>
      <c r="B102" s="28"/>
      <c r="C102" s="16"/>
      <c r="D102" s="17">
        <v>1</v>
      </c>
      <c r="E102" s="18">
        <v>1.58</v>
      </c>
      <c r="F102" s="18"/>
      <c r="G102" s="38"/>
      <c r="H102" s="18">
        <f t="shared" si="7"/>
        <v>1.58</v>
      </c>
    </row>
    <row r="103" spans="1:8" ht="65.25" customHeight="1" x14ac:dyDescent="0.25">
      <c r="A103" s="15"/>
      <c r="B103" s="28"/>
      <c r="C103" s="16"/>
      <c r="D103" s="17">
        <v>1</v>
      </c>
      <c r="E103" s="18">
        <v>1.25</v>
      </c>
      <c r="F103" s="18"/>
      <c r="G103" s="40"/>
      <c r="H103" s="18">
        <f t="shared" si="7"/>
        <v>1.25</v>
      </c>
    </row>
    <row r="104" spans="1:8" ht="65.25" customHeight="1" x14ac:dyDescent="0.25">
      <c r="A104" s="15"/>
      <c r="B104" s="28"/>
      <c r="C104" s="16"/>
      <c r="D104" s="17">
        <v>1</v>
      </c>
      <c r="E104" s="18">
        <v>6.91</v>
      </c>
      <c r="F104" s="18"/>
      <c r="G104" s="40"/>
      <c r="H104" s="18">
        <f t="shared" si="7"/>
        <v>6.91</v>
      </c>
    </row>
    <row r="105" spans="1:8" ht="65.25" customHeight="1" x14ac:dyDescent="0.25">
      <c r="A105" s="15"/>
      <c r="B105" s="28"/>
      <c r="C105" s="16"/>
      <c r="D105" s="17">
        <v>1</v>
      </c>
      <c r="E105" s="18">
        <v>1.58</v>
      </c>
      <c r="F105" s="18"/>
      <c r="G105" s="40"/>
      <c r="H105" s="18">
        <f t="shared" si="7"/>
        <v>1.58</v>
      </c>
    </row>
    <row r="106" spans="1:8" ht="65.25" customHeight="1" x14ac:dyDescent="0.25">
      <c r="A106" s="15"/>
      <c r="B106" s="28"/>
      <c r="C106" s="16"/>
      <c r="D106" s="17">
        <v>1</v>
      </c>
      <c r="E106" s="18">
        <v>1.25</v>
      </c>
      <c r="F106" s="18"/>
      <c r="G106" s="40"/>
      <c r="H106" s="18">
        <f t="shared" si="7"/>
        <v>1.25</v>
      </c>
    </row>
    <row r="107" spans="1:8" ht="65.25" customHeight="1" x14ac:dyDescent="0.25">
      <c r="A107" s="15"/>
      <c r="B107" s="28" t="s">
        <v>24</v>
      </c>
      <c r="C107" s="16"/>
      <c r="D107" s="17">
        <v>9</v>
      </c>
      <c r="E107" s="18">
        <v>10</v>
      </c>
      <c r="F107" s="18"/>
      <c r="G107" s="36"/>
      <c r="H107" s="18">
        <f>D107*E107</f>
        <v>90</v>
      </c>
    </row>
    <row r="108" spans="1:8" ht="65.25" customHeight="1" x14ac:dyDescent="0.25">
      <c r="A108" s="15"/>
      <c r="B108" s="28" t="s">
        <v>25</v>
      </c>
      <c r="C108" s="16"/>
      <c r="D108" s="17">
        <v>20</v>
      </c>
      <c r="E108" s="18">
        <v>10</v>
      </c>
      <c r="F108" s="18"/>
      <c r="G108" s="39"/>
      <c r="H108" s="18">
        <f>D108*E108</f>
        <v>200</v>
      </c>
    </row>
    <row r="109" spans="1:8" ht="65.25" customHeight="1" x14ac:dyDescent="0.25">
      <c r="A109" s="22"/>
      <c r="B109" s="23" t="s">
        <v>8</v>
      </c>
      <c r="C109" s="24" t="s">
        <v>11</v>
      </c>
      <c r="D109" s="25"/>
      <c r="E109" s="26"/>
      <c r="F109" s="26"/>
      <c r="G109" s="27"/>
      <c r="H109" s="26">
        <f>SUM(H63:H108)</f>
        <v>410.71</v>
      </c>
    </row>
    <row r="110" spans="1:8" ht="52.5" customHeight="1" x14ac:dyDescent="0.25">
      <c r="A110" s="19"/>
      <c r="B110" s="20"/>
      <c r="C110" s="16"/>
      <c r="D110" s="17"/>
      <c r="E110" s="17"/>
      <c r="F110" s="31"/>
      <c r="G110" s="31"/>
      <c r="H110" s="21"/>
    </row>
    <row r="111" spans="1:8" ht="60" customHeight="1" x14ac:dyDescent="0.25">
      <c r="A111" s="34"/>
      <c r="B111" s="28" t="s">
        <v>23</v>
      </c>
      <c r="C111" s="13"/>
      <c r="D111" s="31"/>
      <c r="E111" s="31"/>
      <c r="F111" s="31"/>
      <c r="G111" s="31"/>
      <c r="H111" s="30"/>
    </row>
    <row r="112" spans="1:8" ht="60" customHeight="1" x14ac:dyDescent="0.25">
      <c r="A112" s="15"/>
      <c r="B112" s="28"/>
      <c r="C112" s="16" t="s">
        <v>11</v>
      </c>
      <c r="D112" s="17">
        <v>1</v>
      </c>
      <c r="E112" s="18">
        <v>3.16</v>
      </c>
      <c r="F112" s="18"/>
      <c r="G112" s="31"/>
      <c r="H112" s="18">
        <f>E112</f>
        <v>3.16</v>
      </c>
    </row>
    <row r="113" spans="1:8" ht="60" customHeight="1" x14ac:dyDescent="0.25">
      <c r="A113" s="15"/>
      <c r="B113" s="14"/>
      <c r="C113" s="16"/>
      <c r="D113" s="17">
        <v>1</v>
      </c>
      <c r="E113" s="18">
        <v>17.829999999999998</v>
      </c>
      <c r="F113" s="18"/>
      <c r="G113" s="31"/>
      <c r="H113" s="18">
        <f t="shared" ref="H113:H118" si="8">E113</f>
        <v>17.829999999999998</v>
      </c>
    </row>
    <row r="114" spans="1:8" ht="60" customHeight="1" x14ac:dyDescent="0.25">
      <c r="A114" s="15"/>
      <c r="B114" s="14"/>
      <c r="C114" s="16"/>
      <c r="D114" s="17">
        <v>1</v>
      </c>
      <c r="E114" s="18">
        <v>8.41</v>
      </c>
      <c r="F114" s="18"/>
      <c r="G114" s="31"/>
      <c r="H114" s="18">
        <f t="shared" si="8"/>
        <v>8.41</v>
      </c>
    </row>
    <row r="115" spans="1:8" ht="60" customHeight="1" x14ac:dyDescent="0.25">
      <c r="A115" s="15"/>
      <c r="B115" s="14"/>
      <c r="C115" s="16"/>
      <c r="D115" s="17">
        <v>1</v>
      </c>
      <c r="E115" s="18">
        <v>3.33</v>
      </c>
      <c r="F115" s="18"/>
      <c r="G115" s="31"/>
      <c r="H115" s="18">
        <f t="shared" si="8"/>
        <v>3.33</v>
      </c>
    </row>
    <row r="116" spans="1:8" ht="60" customHeight="1" x14ac:dyDescent="0.25">
      <c r="A116" s="15"/>
      <c r="B116" s="14"/>
      <c r="C116" s="16"/>
      <c r="D116" s="17">
        <v>1</v>
      </c>
      <c r="E116" s="18">
        <v>15.25</v>
      </c>
      <c r="F116" s="18"/>
      <c r="G116" s="32"/>
      <c r="H116" s="18">
        <f t="shared" si="8"/>
        <v>15.25</v>
      </c>
    </row>
    <row r="117" spans="1:8" ht="60" customHeight="1" x14ac:dyDescent="0.25">
      <c r="A117" s="15"/>
      <c r="B117" s="14"/>
      <c r="C117" s="16"/>
      <c r="D117" s="17">
        <v>1</v>
      </c>
      <c r="E117" s="18">
        <v>6.75</v>
      </c>
      <c r="F117" s="18"/>
      <c r="G117" s="32"/>
      <c r="H117" s="18">
        <f t="shared" si="8"/>
        <v>6.75</v>
      </c>
    </row>
    <row r="118" spans="1:8" ht="60" customHeight="1" x14ac:dyDescent="0.25">
      <c r="A118" s="15"/>
      <c r="B118" s="14"/>
      <c r="C118" s="16"/>
      <c r="D118" s="17">
        <v>1</v>
      </c>
      <c r="E118" s="18">
        <v>11</v>
      </c>
      <c r="F118" s="18"/>
      <c r="G118" s="32"/>
      <c r="H118" s="18">
        <f t="shared" si="8"/>
        <v>11</v>
      </c>
    </row>
    <row r="119" spans="1:8" ht="47.25" customHeight="1" x14ac:dyDescent="0.25">
      <c r="A119" s="19"/>
      <c r="B119" s="20"/>
      <c r="C119" s="16"/>
      <c r="D119" s="17"/>
      <c r="E119" s="17"/>
      <c r="F119" s="31"/>
      <c r="G119" s="31"/>
      <c r="H119" s="21"/>
    </row>
    <row r="120" spans="1:8" ht="60" customHeight="1" x14ac:dyDescent="0.25">
      <c r="A120" s="22"/>
      <c r="B120" s="23" t="s">
        <v>8</v>
      </c>
      <c r="C120" s="24" t="s">
        <v>11</v>
      </c>
      <c r="D120" s="25"/>
      <c r="E120" s="26"/>
      <c r="F120" s="26"/>
      <c r="G120" s="27"/>
      <c r="H120" s="26">
        <f>SUM(H112:H119)</f>
        <v>65.72999999999999</v>
      </c>
    </row>
  </sheetData>
  <mergeCells count="16">
    <mergeCell ref="H8:H9"/>
    <mergeCell ref="A1:H1"/>
    <mergeCell ref="A2:H2"/>
    <mergeCell ref="A3:H3"/>
    <mergeCell ref="A4:H4"/>
    <mergeCell ref="A5:B5"/>
    <mergeCell ref="C5:E7"/>
    <mergeCell ref="F5:G5"/>
    <mergeCell ref="A6:B6"/>
    <mergeCell ref="F6:G6"/>
    <mergeCell ref="A7:B7"/>
    <mergeCell ref="F7:G7"/>
    <mergeCell ref="A8:A9"/>
    <mergeCell ref="B8:B9"/>
    <mergeCell ref="C8:C9"/>
    <mergeCell ref="D8:G8"/>
  </mergeCells>
  <printOptions horizontalCentered="1"/>
  <pageMargins left="0.23622047244094491" right="0.23622047244094491" top="0" bottom="0" header="0" footer="0"/>
  <pageSetup paperSize="9" scale="26"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1st.FLOOR PPR-Pipe</vt:lpstr>
      <vt:lpstr>'1st.FLOOR PPR-Pipe'!Print_Area</vt:lpstr>
      <vt:lpstr>'1st.FLOOR PPR-Pipe'!Print_Titles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Pioneer Engineering</dc:creator>
  <cp:lastModifiedBy>Rehan Aslam</cp:lastModifiedBy>
  <cp:lastPrinted>2025-03-15T06:58:09Z</cp:lastPrinted>
  <dcterms:created xsi:type="dcterms:W3CDTF">2017-03-27T09:56:49Z</dcterms:created>
  <dcterms:modified xsi:type="dcterms:W3CDTF">2025-03-15T06:58:11Z</dcterms:modified>
</cp:coreProperties>
</file>