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5ABCBDED-CD9E-4B46-8811-299CCC16887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Sheet1!$A$1:$G$34</definedName>
  </definedNames>
  <calcPr calcId="191029" iterate="1"/>
</workbook>
</file>

<file path=xl/calcChain.xml><?xml version="1.0" encoding="utf-8"?>
<calcChain xmlns="http://schemas.openxmlformats.org/spreadsheetml/2006/main">
  <c r="L29" i="1" l="1"/>
  <c r="G26" i="1" l="1"/>
  <c r="G27" i="1" s="1"/>
  <c r="K29" i="1"/>
  <c r="G20" i="1" l="1"/>
  <c r="G21" i="1" l="1"/>
</calcChain>
</file>

<file path=xl/sharedStrings.xml><?xml version="1.0" encoding="utf-8"?>
<sst xmlns="http://schemas.openxmlformats.org/spreadsheetml/2006/main" count="28" uniqueCount="19">
  <si>
    <t>S. #</t>
  </si>
  <si>
    <t>Description</t>
  </si>
  <si>
    <t>Unit</t>
  </si>
  <si>
    <t>Qty</t>
  </si>
  <si>
    <t>Material Rate</t>
  </si>
  <si>
    <t>RATE ANALYSIS</t>
  </si>
  <si>
    <t>i</t>
  </si>
  <si>
    <t>Total Amount</t>
  </si>
  <si>
    <t>Labour Rate</t>
  </si>
  <si>
    <t xml:space="preserve">Total Amount Rs </t>
  </si>
  <si>
    <t>BOQ</t>
  </si>
  <si>
    <t>MS  Sch-40  seamless  pipes  including  all  specials  M.I  &amp;  D.I threaded  &amp;  welded  joint  fittings</t>
  </si>
  <si>
    <t>Rft</t>
  </si>
  <si>
    <t>01" Dia</t>
  </si>
  <si>
    <t>MS Flexible pipe</t>
  </si>
  <si>
    <t>Project: Bank Al Habib Limited</t>
  </si>
  <si>
    <t>Supply and installation of MS Fire Flexible Swing Type Manual, Mild Steel.</t>
  </si>
  <si>
    <t>Attn: Mr. Arsalan.</t>
  </si>
  <si>
    <t>MS Flexible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</si>
</sst>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65" fontId="5" fillId="0" borderId="0" xfId="1" applyNumberFormat="1" applyFont="1"/>
    <xf numFmtId="14" fontId="0" fillId="0" borderId="0" xfId="1" applyNumberFormat="1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3" fillId="0" borderId="0" xfId="1" applyNumberFormat="1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165" fontId="3" fillId="0" borderId="0" xfId="0" applyNumberFormat="1" applyFont="1"/>
    <xf numFmtId="165" fontId="4" fillId="0" borderId="1" xfId="1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3" fontId="3" fillId="0" borderId="0" xfId="0" applyNumberFormat="1" applyFont="1"/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0</xdr:row>
      <xdr:rowOff>0</xdr:rowOff>
    </xdr:from>
    <xdr:to>
      <xdr:col>13</xdr:col>
      <xdr:colOff>686435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428625</xdr:colOff>
      <xdr:row>26</xdr:row>
      <xdr:rowOff>57150</xdr:rowOff>
    </xdr:from>
    <xdr:to>
      <xdr:col>16</xdr:col>
      <xdr:colOff>97790</xdr:colOff>
      <xdr:row>30</xdr:row>
      <xdr:rowOff>29914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710565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895350</xdr:colOff>
      <xdr:row>15</xdr:row>
      <xdr:rowOff>381000</xdr:rowOff>
    </xdr:from>
    <xdr:to>
      <xdr:col>15</xdr:col>
      <xdr:colOff>448257</xdr:colOff>
      <xdr:row>18</xdr:row>
      <xdr:rowOff>266700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BF0E8285-72A1-49A9-B4C0-AAFF87DAC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801475" y="3048000"/>
          <a:ext cx="1134057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396101</xdr:colOff>
      <xdr:row>16</xdr:row>
      <xdr:rowOff>273048</xdr:rowOff>
    </xdr:from>
    <xdr:to>
      <xdr:col>23</xdr:col>
      <xdr:colOff>409575</xdr:colOff>
      <xdr:row>18</xdr:row>
      <xdr:rowOff>259688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BD167975-8F29-4706-8CBC-F554091C92B6}"/>
            </a:ext>
          </a:extLst>
        </xdr:cNvPr>
        <xdr:cNvSpPr txBox="1">
          <a:spLocks noChangeArrowheads="1"/>
        </xdr:cNvSpPr>
      </xdr:nvSpPr>
      <xdr:spPr bwMode="auto">
        <a:xfrm>
          <a:off x="12883376" y="3340098"/>
          <a:ext cx="4890274" cy="68196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9</xdr:col>
      <xdr:colOff>762000</xdr:colOff>
      <xdr:row>44</xdr:row>
      <xdr:rowOff>66675</xdr:rowOff>
    </xdr:from>
    <xdr:to>
      <xdr:col>11</xdr:col>
      <xdr:colOff>0</xdr:colOff>
      <xdr:row>48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CB628E-FC32-4E43-B70D-E22BE239D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5" y="11029950"/>
          <a:ext cx="828675" cy="70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L34"/>
  <sheetViews>
    <sheetView tabSelected="1" topLeftCell="A7" zoomScaleNormal="100" workbookViewId="0">
      <selection activeCell="A25" sqref="A25"/>
    </sheetView>
  </sheetViews>
  <sheetFormatPr defaultRowHeight="15" x14ac:dyDescent="0.25"/>
  <cols>
    <col min="1" max="1" width="4.28515625" style="2" customWidth="1"/>
    <col min="2" max="2" width="43.140625" customWidth="1"/>
    <col min="3" max="3" width="7.85546875" style="2" customWidth="1"/>
    <col min="4" max="4" width="7.7109375" style="2" customWidth="1"/>
    <col min="5" max="5" width="10.42578125" style="2" bestFit="1" customWidth="1"/>
    <col min="6" max="6" width="10.42578125" style="2" customWidth="1"/>
    <col min="7" max="7" width="13.140625" style="3" customWidth="1"/>
    <col min="9" max="9" width="11.140625" bestFit="1" customWidth="1"/>
    <col min="10" max="10" width="13" bestFit="1" customWidth="1"/>
    <col min="11" max="11" width="10.85546875" bestFit="1" customWidth="1"/>
    <col min="12" max="12" width="9.42578125" bestFit="1" customWidth="1"/>
    <col min="13" max="13" width="13" bestFit="1" customWidth="1"/>
    <col min="14" max="14" width="14.5703125" bestFit="1" customWidth="1"/>
  </cols>
  <sheetData>
    <row r="10" spans="1:7" ht="21.75" customHeight="1" x14ac:dyDescent="0.25"/>
    <row r="11" spans="1:7" ht="26.25" customHeight="1" x14ac:dyDescent="0.35">
      <c r="A11" s="21" t="s">
        <v>15</v>
      </c>
      <c r="B11" s="21"/>
      <c r="G11" s="8">
        <v>45790</v>
      </c>
    </row>
    <row r="12" spans="1:7" ht="26.25" customHeight="1" x14ac:dyDescent="0.35">
      <c r="A12" s="21"/>
      <c r="B12" s="21"/>
      <c r="G12" s="8"/>
    </row>
    <row r="13" spans="1:7" ht="26.25" customHeight="1" x14ac:dyDescent="0.3">
      <c r="A13" s="30" t="s">
        <v>17</v>
      </c>
      <c r="B13" s="30"/>
      <c r="C13" s="30"/>
      <c r="D13" s="30"/>
      <c r="E13" s="30"/>
      <c r="F13" s="30"/>
      <c r="G13" s="30"/>
    </row>
    <row r="14" spans="1:7" ht="26.25" customHeight="1" x14ac:dyDescent="0.3">
      <c r="A14" s="30" t="s">
        <v>5</v>
      </c>
      <c r="B14" s="30"/>
      <c r="C14" s="30"/>
      <c r="D14" s="30"/>
      <c r="E14" s="30"/>
      <c r="F14" s="30"/>
      <c r="G14" s="30"/>
    </row>
    <row r="15" spans="1:7" ht="0.75" customHeight="1" x14ac:dyDescent="0.3">
      <c r="A15" s="27"/>
      <c r="B15" s="27"/>
      <c r="C15" s="27"/>
      <c r="D15" s="27"/>
      <c r="E15" s="27"/>
      <c r="F15" s="27"/>
      <c r="G15" s="27"/>
    </row>
    <row r="16" spans="1:7" ht="31.5" customHeight="1" x14ac:dyDescent="0.25">
      <c r="A16" s="29" t="s">
        <v>14</v>
      </c>
      <c r="B16" s="29"/>
      <c r="C16" s="29"/>
      <c r="D16" s="29"/>
      <c r="E16" s="29"/>
      <c r="F16" s="29"/>
      <c r="G16" s="29"/>
    </row>
    <row r="17" spans="1:12" ht="23.25" x14ac:dyDescent="0.25">
      <c r="A17" s="32" t="s">
        <v>10</v>
      </c>
      <c r="B17" s="32"/>
      <c r="C17" s="32"/>
      <c r="D17" s="32"/>
      <c r="E17" s="32"/>
      <c r="F17" s="32"/>
      <c r="G17" s="32"/>
    </row>
    <row r="18" spans="1:12" ht="31.5" x14ac:dyDescent="0.25">
      <c r="A18" s="9" t="s">
        <v>0</v>
      </c>
      <c r="B18" s="9" t="s">
        <v>1</v>
      </c>
      <c r="C18" s="9" t="s">
        <v>2</v>
      </c>
      <c r="D18" s="9" t="s">
        <v>3</v>
      </c>
      <c r="E18" s="10" t="s">
        <v>4</v>
      </c>
      <c r="F18" s="10" t="s">
        <v>8</v>
      </c>
      <c r="G18" s="10" t="s">
        <v>7</v>
      </c>
    </row>
    <row r="19" spans="1:12" s="6" customFormat="1" ht="72" customHeight="1" x14ac:dyDescent="0.3">
      <c r="A19" s="12"/>
      <c r="B19" s="11" t="s">
        <v>11</v>
      </c>
      <c r="C19" s="12"/>
      <c r="D19" s="12"/>
      <c r="E19" s="13"/>
      <c r="F19" s="13"/>
      <c r="G19" s="13"/>
    </row>
    <row r="20" spans="1:12" s="6" customFormat="1" ht="22.5" customHeight="1" x14ac:dyDescent="0.3">
      <c r="A20" s="12" t="s">
        <v>6</v>
      </c>
      <c r="B20" s="11" t="s">
        <v>13</v>
      </c>
      <c r="C20" s="12" t="s">
        <v>12</v>
      </c>
      <c r="D20" s="12">
        <v>300</v>
      </c>
      <c r="E20" s="13">
        <v>572</v>
      </c>
      <c r="F20" s="13">
        <v>200</v>
      </c>
      <c r="G20" s="13">
        <f>SUM(E20+F20)*D20</f>
        <v>231600</v>
      </c>
      <c r="K20" s="14"/>
      <c r="L20" s="23"/>
    </row>
    <row r="21" spans="1:12" s="6" customFormat="1" ht="23.25" customHeight="1" x14ac:dyDescent="0.3">
      <c r="A21" s="12"/>
      <c r="B21" s="31" t="s">
        <v>9</v>
      </c>
      <c r="C21" s="31"/>
      <c r="D21" s="31"/>
      <c r="E21" s="31"/>
      <c r="F21" s="31"/>
      <c r="G21" s="24">
        <f>SUM(G20:G20)</f>
        <v>231600</v>
      </c>
      <c r="K21" s="14"/>
      <c r="L21" s="23"/>
    </row>
    <row r="24" spans="1:12" ht="23.25" x14ac:dyDescent="0.25">
      <c r="A24" s="32" t="s">
        <v>18</v>
      </c>
      <c r="B24" s="32"/>
      <c r="C24" s="32"/>
      <c r="D24" s="32"/>
      <c r="E24" s="32"/>
      <c r="F24" s="32"/>
      <c r="G24" s="32"/>
    </row>
    <row r="25" spans="1:12" ht="31.5" x14ac:dyDescent="0.25">
      <c r="A25" s="25" t="s">
        <v>0</v>
      </c>
      <c r="B25" s="25" t="s">
        <v>1</v>
      </c>
      <c r="C25" s="25" t="s">
        <v>2</v>
      </c>
      <c r="D25" s="25" t="s">
        <v>3</v>
      </c>
      <c r="E25" s="26" t="s">
        <v>4</v>
      </c>
      <c r="F25" s="26" t="s">
        <v>8</v>
      </c>
      <c r="G25" s="26" t="s">
        <v>7</v>
      </c>
    </row>
    <row r="26" spans="1:12" s="6" customFormat="1" ht="92.25" customHeight="1" x14ac:dyDescent="0.3">
      <c r="A26" s="12">
        <v>1</v>
      </c>
      <c r="B26" s="11" t="s">
        <v>16</v>
      </c>
      <c r="C26" s="12" t="s">
        <v>12</v>
      </c>
      <c r="D26" s="12">
        <v>295</v>
      </c>
      <c r="E26" s="13">
        <v>750</v>
      </c>
      <c r="F26" s="13">
        <v>200</v>
      </c>
      <c r="G26" s="13">
        <f>SUM(E26+F26)*D26</f>
        <v>280250</v>
      </c>
    </row>
    <row r="27" spans="1:12" s="6" customFormat="1" ht="21.75" customHeight="1" x14ac:dyDescent="0.3">
      <c r="A27" s="12"/>
      <c r="B27" s="31" t="s">
        <v>9</v>
      </c>
      <c r="C27" s="31"/>
      <c r="D27" s="31"/>
      <c r="E27" s="31"/>
      <c r="F27" s="31"/>
      <c r="G27" s="24">
        <f>SUM(G26:G26)</f>
        <v>280250</v>
      </c>
      <c r="K27" s="14"/>
      <c r="L27" s="23"/>
    </row>
    <row r="28" spans="1:12" ht="8.4499999999999993" customHeight="1" x14ac:dyDescent="0.25">
      <c r="A28" s="4"/>
      <c r="B28" s="5"/>
    </row>
    <row r="29" spans="1:12" s="6" customFormat="1" ht="18.75" x14ac:dyDescent="0.3">
      <c r="A29" s="22"/>
      <c r="B29" s="16"/>
      <c r="C29" s="17"/>
      <c r="D29" s="17"/>
      <c r="E29" s="17"/>
      <c r="F29" s="17"/>
      <c r="G29" s="18"/>
      <c r="J29" s="6">
        <v>75000</v>
      </c>
      <c r="K29" s="6">
        <f>J29/30</f>
        <v>2500</v>
      </c>
      <c r="L29" s="6">
        <f>K29/3.28</f>
        <v>762.19512195121956</v>
      </c>
    </row>
    <row r="30" spans="1:12" s="6" customFormat="1" ht="10.15" customHeight="1" x14ac:dyDescent="0.3">
      <c r="A30" s="15"/>
      <c r="B30" s="15"/>
      <c r="C30" s="17"/>
      <c r="D30" s="17"/>
      <c r="E30" s="17"/>
      <c r="F30" s="17"/>
      <c r="G30" s="18"/>
      <c r="I30" s="14"/>
    </row>
    <row r="31" spans="1:12" s="6" customFormat="1" ht="18.75" x14ac:dyDescent="0.3">
      <c r="A31" s="19"/>
      <c r="B31" s="20"/>
      <c r="C31" s="17"/>
      <c r="D31" s="17"/>
      <c r="E31" s="17"/>
      <c r="F31" s="17"/>
      <c r="G31" s="18"/>
      <c r="I31" s="14"/>
      <c r="J31" s="28">
        <v>30</v>
      </c>
      <c r="K31" s="28"/>
    </row>
    <row r="32" spans="1:12" x14ac:dyDescent="0.25">
      <c r="I32" s="1"/>
    </row>
    <row r="33" spans="9:9" x14ac:dyDescent="0.25">
      <c r="I33" s="1"/>
    </row>
    <row r="34" spans="9:9" x14ac:dyDescent="0.25">
      <c r="I34" s="7"/>
    </row>
  </sheetData>
  <mergeCells count="7">
    <mergeCell ref="A13:G13"/>
    <mergeCell ref="A16:G16"/>
    <mergeCell ref="A14:G14"/>
    <mergeCell ref="B21:F21"/>
    <mergeCell ref="B27:F27"/>
    <mergeCell ref="A17:G17"/>
    <mergeCell ref="A24:G24"/>
  </mergeCells>
  <printOptions horizontalCentered="1"/>
  <pageMargins left="0" right="0" top="0" bottom="0.55118110236220474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2025-05-13T10:19:24Z</dcterms:modified>
</cp:coreProperties>
</file>