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J. Fortress Mall Lahore\PO\"/>
    </mc:Choice>
  </mc:AlternateContent>
  <xr:revisionPtr revIDLastSave="0" documentId="13_ncr:1_{17A46CE6-7A51-434B-A8DB-7F5C5ABB330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9" i="1"/>
  <c r="F38" i="1"/>
  <c r="F36" i="1" l="1"/>
  <c r="F40" i="1" s="1"/>
  <c r="F23" i="1" l="1"/>
  <c r="F24" i="1" s="1"/>
</calcChain>
</file>

<file path=xl/sharedStrings.xml><?xml version="1.0" encoding="utf-8"?>
<sst xmlns="http://schemas.openxmlformats.org/spreadsheetml/2006/main" count="32" uniqueCount="29">
  <si>
    <t>S No.</t>
  </si>
  <si>
    <t>D e s c r i p t i o n</t>
  </si>
  <si>
    <t>Qty</t>
  </si>
  <si>
    <t>Unit</t>
  </si>
  <si>
    <t>TOTAL:</t>
  </si>
  <si>
    <t>Terms &amp; Conditions</t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</si>
  <si>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</si>
  <si>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</si>
  <si>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</si>
  <si>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</si>
  <si>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</si>
  <si>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</si>
  <si>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</si>
  <si>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</si>
  <si>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</si>
  <si>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</si>
  <si>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Date:</t>
  </si>
  <si>
    <t>NTN #</t>
  </si>
  <si>
    <t>4312149-7</t>
  </si>
  <si>
    <t>PO #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</si>
  <si>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</si>
  <si>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Nos</t>
  </si>
  <si>
    <t>M/S Waqar Brothers</t>
  </si>
  <si>
    <t>Dry powder extinghuishers Kitemark approval portable pressure type capacity 6 kg
NAFFCO UAE</t>
  </si>
  <si>
    <t>CO2 Fire Extingiiosher Kite mark approval portable type capacity 5 kg
NAFFCO UAE</t>
  </si>
  <si>
    <t>Supply of Extinghuishers for the project (J outlet Fortress Mall Lahore Pakistan)</t>
  </si>
  <si>
    <t>Sprinkler Head 68 Deg., Pendent, 3/4" NPT, Brass Finish, Quick 
Response, K-114 (8.0), UL/ULC Listed, Model: SD6120 - Shield</t>
  </si>
  <si>
    <t xml:space="preserve"> Flexible Pipe for Sprinklers Braided
 Flexible Sprinkler Drop Hose Connection, 1" Outlet: 1/2", S/Steel 304, 200Psi, 
1000mm Length c/w Hose, Nipple, Support Bar, Reducer, Nipple &amp; Brackets, 
UL/FM Approved, 
Model: DAIJIN Korea</t>
  </si>
  <si>
    <t>Att: Mr. Salman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</si>
</sst>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2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43" fontId="5" fillId="0" borderId="0" xfId="0" applyNumberFormat="1" applyFont="1" applyAlignment="1">
      <alignment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3" fontId="3" fillId="0" borderId="0" xfId="0" applyNumberFormat="1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4</xdr:row>
      <xdr:rowOff>76200</xdr:rowOff>
    </xdr:from>
    <xdr:to>
      <xdr:col>16</xdr:col>
      <xdr:colOff>371475</xdr:colOff>
      <xdr:row>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6" y="8763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2152651</xdr:colOff>
      <xdr:row>50</xdr:row>
      <xdr:rowOff>133350</xdr:rowOff>
    </xdr:from>
    <xdr:to>
      <xdr:col>1</xdr:col>
      <xdr:colOff>2762250</xdr:colOff>
      <xdr:row>53</xdr:row>
      <xdr:rowOff>103291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89820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536575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43</xdr:row>
      <xdr:rowOff>167310</xdr:rowOff>
    </xdr:from>
    <xdr:to>
      <xdr:col>1</xdr:col>
      <xdr:colOff>338345</xdr:colOff>
      <xdr:row>46</xdr:row>
      <xdr:rowOff>6214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D25968-77AA-48E2-B37E-5611B208AE11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7615860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1</xdr:col>
      <xdr:colOff>85312</xdr:colOff>
      <xdr:row>0</xdr:row>
      <xdr:rowOff>66675</xdr:rowOff>
    </xdr:from>
    <xdr:to>
      <xdr:col>1</xdr:col>
      <xdr:colOff>1008409</xdr:colOff>
      <xdr:row>4</xdr:row>
      <xdr:rowOff>78271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832E03-D2EB-4AF1-848C-8C9CD2909CB8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12" y="66675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994328</xdr:colOff>
      <xdr:row>1</xdr:row>
      <xdr:rowOff>94832</xdr:rowOff>
    </xdr:from>
    <xdr:to>
      <xdr:col>5</xdr:col>
      <xdr:colOff>317639</xdr:colOff>
      <xdr:row>4</xdr:row>
      <xdr:rowOff>149084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836E3B15-EB4A-4554-9C9B-F0F231B56198}"/>
            </a:ext>
          </a:extLst>
        </xdr:cNvPr>
        <xdr:cNvSpPr txBox="1">
          <a:spLocks noChangeArrowheads="1"/>
        </xdr:cNvSpPr>
      </xdr:nvSpPr>
      <xdr:spPr bwMode="auto">
        <a:xfrm>
          <a:off x="1337228" y="294857"/>
          <a:ext cx="406676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oneCellAnchor>
    <xdr:from>
      <xdr:col>0</xdr:col>
      <xdr:colOff>38100</xdr:colOff>
      <xdr:row>34</xdr:row>
      <xdr:rowOff>0</xdr:rowOff>
    </xdr:from>
    <xdr:ext cx="7289800" cy="0"/>
    <xdr:sp macro="" textlink="">
      <xdr:nvSpPr>
        <xdr:cNvPr id="11" name="Shape 2">
          <a:extLst>
            <a:ext uri="{FF2B5EF4-FFF2-40B4-BE49-F238E27FC236}">
              <a16:creationId xmlns:a16="http://schemas.microsoft.com/office/drawing/2014/main" id="{30BCB5A3-6BBE-4C72-BF5F-0115A46B4FC1}"/>
            </a:ext>
          </a:extLst>
        </xdr:cNvPr>
        <xdr:cNvSpPr/>
      </xdr:nvSpPr>
      <xdr:spPr>
        <a:xfrm>
          <a:off x="38100" y="41624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7</xdr:col>
      <xdr:colOff>438150</xdr:colOff>
      <xdr:row>3</xdr:row>
      <xdr:rowOff>76200</xdr:rowOff>
    </xdr:from>
    <xdr:to>
      <xdr:col>19</xdr:col>
      <xdr:colOff>172436</xdr:colOff>
      <xdr:row>42</xdr:row>
      <xdr:rowOff>20127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50C499-DD8B-4036-AA02-48724E7BC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29475" y="676275"/>
          <a:ext cx="7068536" cy="7716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I45"/>
  <sheetViews>
    <sheetView tabSelected="1" topLeftCell="A4" zoomScaleNormal="100" zoomScaleSheetLayoutView="100" workbookViewId="0">
      <selection activeCell="G36" sqref="G3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9" spans="1:6" x14ac:dyDescent="0.25">
      <c r="E9" s="23" t="s">
        <v>16</v>
      </c>
      <c r="F9" s="24">
        <v>45791</v>
      </c>
    </row>
    <row r="10" spans="1:6" x14ac:dyDescent="0.25">
      <c r="E10" s="23" t="s">
        <v>19</v>
      </c>
      <c r="F10" s="25">
        <v>128</v>
      </c>
    </row>
    <row r="11" spans="1:6" hidden="1" x14ac:dyDescent="0.25">
      <c r="E11" s="23" t="s">
        <v>17</v>
      </c>
      <c r="F11" s="25" t="s">
        <v>18</v>
      </c>
    </row>
    <row r="12" spans="1:6" ht="5.25" customHeight="1" x14ac:dyDescent="0.25"/>
    <row r="13" spans="1:6" ht="5.25" customHeight="1" x14ac:dyDescent="0.25"/>
    <row r="14" spans="1:6" x14ac:dyDescent="0.25">
      <c r="A14" s="1" t="s">
        <v>22</v>
      </c>
      <c r="B14" s="1"/>
      <c r="F14" s="10"/>
    </row>
    <row r="15" spans="1:6" ht="4.5" customHeight="1" x14ac:dyDescent="0.25">
      <c r="A15" s="1"/>
      <c r="B15" s="1"/>
      <c r="F15" s="10"/>
    </row>
    <row r="16" spans="1:6" ht="18.75" x14ac:dyDescent="0.3">
      <c r="A16" s="33" t="s">
        <v>28</v>
      </c>
      <c r="B16" s="33"/>
      <c r="C16" s="33"/>
      <c r="D16" s="33"/>
      <c r="E16" s="33"/>
      <c r="F16" s="33"/>
    </row>
    <row r="17" spans="1:8" ht="3.75" customHeight="1" x14ac:dyDescent="0.25">
      <c r="A17" s="26"/>
      <c r="B17" s="26"/>
      <c r="C17" s="26"/>
      <c r="D17" s="26"/>
      <c r="E17" s="26"/>
      <c r="F17" s="26"/>
    </row>
    <row r="18" spans="1:8" ht="23.25" x14ac:dyDescent="0.35">
      <c r="A18" s="34" t="s">
        <v>14</v>
      </c>
      <c r="B18" s="34"/>
      <c r="C18" s="34"/>
      <c r="D18" s="34"/>
      <c r="E18" s="34"/>
      <c r="F18" s="34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x14ac:dyDescent="0.25"/>
    <row r="23" spans="1:8" s="3" customFormat="1" ht="17.45" hidden="1" customHeight="1" x14ac:dyDescent="0.25">
      <c r="A23" s="35" t="s">
        <v>15</v>
      </c>
      <c r="B23" s="35"/>
      <c r="C23" s="35"/>
      <c r="D23" s="35"/>
      <c r="E23" s="35"/>
      <c r="F23" s="17" t="e">
        <f>#REF!*5%</f>
        <v>#REF!</v>
      </c>
      <c r="G23" s="20"/>
      <c r="H23" s="20"/>
    </row>
    <row r="24" spans="1:8" s="3" customFormat="1" ht="21.75" hidden="1" customHeight="1" x14ac:dyDescent="0.25">
      <c r="A24" s="36" t="s">
        <v>6</v>
      </c>
      <c r="B24" s="36"/>
      <c r="C24" s="36"/>
      <c r="D24" s="36"/>
      <c r="E24" s="36"/>
      <c r="F24" s="18" t="e">
        <f>#REF!-F23</f>
        <v>#REF!</v>
      </c>
      <c r="G24" s="20"/>
      <c r="H24" s="20"/>
    </row>
    <row r="25" spans="1:8" ht="5.25" customHeight="1" x14ac:dyDescent="0.25"/>
    <row r="26" spans="1:8" ht="15" hidden="1" customHeight="1" x14ac:dyDescent="0.3">
      <c r="A26" s="13" t="s">
        <v>5</v>
      </c>
    </row>
    <row r="27" spans="1:8" ht="15" hidden="1" customHeight="1" x14ac:dyDescent="0.25">
      <c r="A27" t="s">
        <v>9</v>
      </c>
    </row>
    <row r="28" spans="1:8" ht="15" hidden="1" customHeight="1" x14ac:dyDescent="0.25">
      <c r="A28" s="32" t="s">
        <v>10</v>
      </c>
      <c r="B28" s="32"/>
      <c r="C28" s="32"/>
      <c r="D28" s="32"/>
      <c r="E28" s="32"/>
      <c r="F28" s="32"/>
    </row>
    <row r="29" spans="1:8" ht="15" hidden="1" customHeight="1" x14ac:dyDescent="0.25">
      <c r="A29" s="32"/>
      <c r="B29" s="32"/>
      <c r="C29" s="32"/>
      <c r="D29" s="32"/>
      <c r="E29" s="32"/>
      <c r="F29" s="32"/>
    </row>
    <row r="30" spans="1:8" ht="15" hidden="1" customHeight="1" x14ac:dyDescent="0.25">
      <c r="A30" t="s">
        <v>13</v>
      </c>
    </row>
    <row r="31" spans="1:8" ht="15" hidden="1" customHeight="1" x14ac:dyDescent="0.25">
      <c r="A31" t="s">
        <v>11</v>
      </c>
    </row>
    <row r="32" spans="1:8" ht="15" hidden="1" customHeight="1" x14ac:dyDescent="0.25">
      <c r="A32" t="s">
        <v>12</v>
      </c>
    </row>
    <row r="33" spans="1:9" ht="1.5" customHeight="1" thickBot="1" x14ac:dyDescent="0.3">
      <c r="A33"/>
    </row>
    <row r="34" spans="1:9" ht="45.75" customHeight="1" thickBot="1" x14ac:dyDescent="0.3">
      <c r="A34" s="28" t="s">
        <v>25</v>
      </c>
      <c r="B34" s="29"/>
      <c r="C34" s="29"/>
      <c r="D34" s="29"/>
      <c r="E34" s="29"/>
      <c r="F34" s="30"/>
    </row>
    <row r="35" spans="1:9" s="3" customFormat="1" ht="31.5" x14ac:dyDescent="0.25">
      <c r="A35" s="14" t="s">
        <v>0</v>
      </c>
      <c r="B35" s="14" t="s">
        <v>1</v>
      </c>
      <c r="C35" s="14" t="s">
        <v>2</v>
      </c>
      <c r="D35" s="14" t="s">
        <v>3</v>
      </c>
      <c r="E35" s="15" t="s">
        <v>7</v>
      </c>
      <c r="F35" s="14" t="s">
        <v>8</v>
      </c>
      <c r="G35" s="20"/>
      <c r="H35" s="20"/>
    </row>
    <row r="36" spans="1:9" s="4" customFormat="1" ht="63" x14ac:dyDescent="0.25">
      <c r="A36" s="5">
        <v>1</v>
      </c>
      <c r="B36" s="19" t="s">
        <v>26</v>
      </c>
      <c r="C36" s="6">
        <v>21</v>
      </c>
      <c r="D36" s="6" t="s">
        <v>21</v>
      </c>
      <c r="E36" s="12">
        <v>3200</v>
      </c>
      <c r="F36" s="22">
        <f t="shared" ref="F36" si="0">E36*C36</f>
        <v>67200</v>
      </c>
      <c r="G36" s="21"/>
      <c r="H36" s="21"/>
    </row>
    <row r="37" spans="1:9" s="4" customFormat="1" ht="110.25" x14ac:dyDescent="0.25">
      <c r="A37" s="5">
        <v>2</v>
      </c>
      <c r="B37" s="19" t="s">
        <v>27</v>
      </c>
      <c r="C37" s="6">
        <v>8</v>
      </c>
      <c r="D37" s="6" t="s">
        <v>21</v>
      </c>
      <c r="E37" s="12">
        <v>6400</v>
      </c>
      <c r="F37" s="22">
        <f t="shared" ref="F37" si="1">E37*C37</f>
        <v>51200</v>
      </c>
      <c r="G37" s="21"/>
      <c r="H37" s="21"/>
    </row>
    <row r="38" spans="1:9" s="4" customFormat="1" ht="47.25" x14ac:dyDescent="0.25">
      <c r="A38" s="5">
        <v>3</v>
      </c>
      <c r="B38" s="19" t="s">
        <v>23</v>
      </c>
      <c r="C38" s="6">
        <v>2</v>
      </c>
      <c r="D38" s="6" t="s">
        <v>21</v>
      </c>
      <c r="E38" s="12">
        <v>15500</v>
      </c>
      <c r="F38" s="22">
        <f t="shared" ref="F38:F39" si="2">E38*C38</f>
        <v>31000</v>
      </c>
      <c r="G38" s="21"/>
      <c r="H38" s="21"/>
    </row>
    <row r="39" spans="1:9" s="4" customFormat="1" ht="47.25" x14ac:dyDescent="0.25">
      <c r="A39" s="5">
        <v>4</v>
      </c>
      <c r="B39" s="19" t="s">
        <v>24</v>
      </c>
      <c r="C39" s="6">
        <v>2</v>
      </c>
      <c r="D39" s="6" t="s">
        <v>21</v>
      </c>
      <c r="E39" s="12">
        <v>28000</v>
      </c>
      <c r="F39" s="22">
        <f t="shared" si="2"/>
        <v>56000</v>
      </c>
      <c r="G39" s="21"/>
      <c r="H39" s="21"/>
    </row>
    <row r="40" spans="1:9" s="3" customFormat="1" ht="24.75" customHeight="1" x14ac:dyDescent="0.25">
      <c r="A40" s="7"/>
      <c r="B40" s="7"/>
      <c r="C40" s="31" t="s">
        <v>4</v>
      </c>
      <c r="D40" s="31"/>
      <c r="E40" s="31"/>
      <c r="F40" s="16">
        <f>SUM(F36:F39)</f>
        <v>205400</v>
      </c>
      <c r="G40" s="20"/>
      <c r="H40" s="20"/>
      <c r="I40" s="37"/>
    </row>
    <row r="41" spans="1:9" ht="9.75" customHeight="1" x14ac:dyDescent="0.25">
      <c r="A41"/>
    </row>
    <row r="42" spans="1:9" ht="18" customHeight="1" x14ac:dyDescent="0.25">
      <c r="A42"/>
      <c r="F42" s="11"/>
    </row>
    <row r="43" spans="1:9" ht="21" customHeight="1" x14ac:dyDescent="0.3">
      <c r="A43" s="1" t="s">
        <v>20</v>
      </c>
      <c r="F43" s="27"/>
    </row>
    <row r="44" spans="1:9" x14ac:dyDescent="0.25">
      <c r="F44" s="27"/>
    </row>
    <row r="45" spans="1:9" x14ac:dyDescent="0.25">
      <c r="F45" s="27"/>
    </row>
  </sheetData>
  <mergeCells count="7">
    <mergeCell ref="A34:F34"/>
    <mergeCell ref="C40:E40"/>
    <mergeCell ref="A28:F29"/>
    <mergeCell ref="A16:F16"/>
    <mergeCell ref="A18:F18"/>
    <mergeCell ref="A23:E23"/>
    <mergeCell ref="A24:E2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2025-05-14T06:36:43Z</cp:lastPrinted>
  <dcterms:created xsi:type="dcterms:W3CDTF">2017-12-11T08:54:46Z</dcterms:created>
  <dcterms:modified xsi:type="dcterms:W3CDTF">2025-05-14T06:37:14Z</dcterms:modified>
</cp:coreProperties>
</file>