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E1B35E17-D4A9-4E44-B252-DF48B3D0C30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onus 2023" sheetId="3" r:id="rId1"/>
    <sheet name="Bonus 2022" sheetId="1" r:id="rId2"/>
  </sheets>
  <definedNames>
    <definedName name="_xlnm.Print_Area" localSheetId="0">'Bonus 2023'!$A$1:$C$47</definedName>
  </definedNames>
  <calcPr calcId="181029"/>
</workbook>
</file>

<file path=xl/calcChain.xml><?xml version="1.0" encoding="utf-8"?>
<calcChain xmlns="http://schemas.openxmlformats.org/spreadsheetml/2006/main">
  <c r="B47" i="3" l="1"/>
  <c r="B29" i="3"/>
  <c r="B26" i="3"/>
  <c r="C18" i="3" l="1"/>
  <c r="C19" i="3"/>
  <c r="C20" i="3"/>
  <c r="C21" i="3"/>
  <c r="C22" i="3"/>
  <c r="C23" i="3"/>
  <c r="C24" i="3"/>
  <c r="C25" i="3"/>
  <c r="C13" i="3"/>
  <c r="C14" i="3"/>
  <c r="C41" i="3" l="1"/>
  <c r="C40" i="3"/>
  <c r="C39" i="3"/>
  <c r="C38" i="3"/>
  <c r="C36" i="3"/>
  <c r="C34" i="3"/>
  <c r="C33" i="3"/>
  <c r="C31" i="3"/>
  <c r="C30" i="3"/>
  <c r="C29" i="3"/>
  <c r="C28" i="3"/>
  <c r="C27" i="3"/>
  <c r="C17" i="3"/>
  <c r="C11" i="3"/>
  <c r="C10" i="3"/>
  <c r="C9" i="3"/>
  <c r="C7" i="3"/>
  <c r="C5" i="3"/>
  <c r="C4" i="3"/>
  <c r="C45" i="3" l="1"/>
  <c r="D45" i="1"/>
  <c r="D44" i="1"/>
  <c r="D43" i="1"/>
  <c r="D42" i="1"/>
  <c r="D41" i="1"/>
  <c r="D40" i="1"/>
  <c r="D39" i="1"/>
  <c r="D37" i="1"/>
  <c r="D35" i="1"/>
  <c r="D34" i="1"/>
  <c r="D29" i="1"/>
  <c r="D30" i="1"/>
  <c r="D31" i="1"/>
  <c r="D32" i="1"/>
  <c r="D28" i="1"/>
  <c r="D20" i="1"/>
  <c r="D22" i="1"/>
  <c r="D23" i="1"/>
  <c r="D24" i="1"/>
  <c r="D25" i="1"/>
  <c r="D26" i="1"/>
  <c r="D19" i="1"/>
  <c r="D17" i="1"/>
  <c r="D16" i="1"/>
  <c r="D14" i="1"/>
  <c r="D13" i="1"/>
  <c r="D11" i="1"/>
  <c r="D10" i="1"/>
  <c r="D9" i="1"/>
  <c r="D7" i="1"/>
  <c r="D5" i="1"/>
  <c r="D4" i="1"/>
  <c r="D47" i="1" s="1"/>
  <c r="D50" i="1" s="1"/>
</calcChain>
</file>

<file path=xl/sharedStrings.xml><?xml version="1.0" encoding="utf-8"?>
<sst xmlns="http://schemas.openxmlformats.org/spreadsheetml/2006/main" count="106" uniqueCount="68">
  <si>
    <t>Mr. Kamran office</t>
  </si>
  <si>
    <t>Mr. Rehan Aslam</t>
  </si>
  <si>
    <t>Mr. Imran</t>
  </si>
  <si>
    <t>Mr. Irfan</t>
  </si>
  <si>
    <t>Mr. Sajjad</t>
  </si>
  <si>
    <t>Mr. Jahangir</t>
  </si>
  <si>
    <t>Mr. Abid</t>
  </si>
  <si>
    <t>Mr.Abbas Ishaq</t>
  </si>
  <si>
    <t>Shahid painter</t>
  </si>
  <si>
    <t>Site</t>
  </si>
  <si>
    <t>Office</t>
  </si>
  <si>
    <t>Mossi</t>
  </si>
  <si>
    <t>Umer Farooq</t>
  </si>
  <si>
    <t>Khizer Mujeeb</t>
  </si>
  <si>
    <t>Hassan Khan</t>
  </si>
  <si>
    <t>Junaid</t>
  </si>
  <si>
    <t>Khalid Mansoor</t>
  </si>
  <si>
    <t>Ahsan Razak</t>
  </si>
  <si>
    <t>Mumtaz Ali Chakar</t>
  </si>
  <si>
    <t>Suleman Dilawer</t>
  </si>
  <si>
    <t>Rizwan Saeed</t>
  </si>
  <si>
    <t>Amir (JPMC)</t>
  </si>
  <si>
    <t>Adil (JPMC)</t>
  </si>
  <si>
    <t>Amjad Ustad</t>
  </si>
  <si>
    <t>Amir (Plumber)</t>
  </si>
  <si>
    <t>Raheel</t>
  </si>
  <si>
    <t>Gul Sher</t>
  </si>
  <si>
    <t>M. Sami</t>
  </si>
  <si>
    <t>Adil (FTC)</t>
  </si>
  <si>
    <t>M. Shafeeq</t>
  </si>
  <si>
    <t>Adeel</t>
  </si>
  <si>
    <t>Mukhtiar</t>
  </si>
  <si>
    <t>Zahid Elec</t>
  </si>
  <si>
    <t>M. Adeel</t>
  </si>
  <si>
    <t>Hammad Ahmed</t>
  </si>
  <si>
    <t>Nisar</t>
  </si>
  <si>
    <t>A. Lateef</t>
  </si>
  <si>
    <t>A. Lateef Chacha</t>
  </si>
  <si>
    <t>Zeeshan AC</t>
  </si>
  <si>
    <t>Bonus Distribution 2022</t>
  </si>
  <si>
    <t>Salary</t>
  </si>
  <si>
    <t>Bonus Amount</t>
  </si>
  <si>
    <t>JOHAR Cinema</t>
  </si>
  <si>
    <t>The Place</t>
  </si>
  <si>
    <t>JPMC</t>
  </si>
  <si>
    <t xml:space="preserve">FTC </t>
  </si>
  <si>
    <t>Falcon</t>
  </si>
  <si>
    <t>Total Amount Rs</t>
  </si>
  <si>
    <t>The Forum
the place
N malik
Jameel baig
Hydery
Burhai
BAF</t>
  </si>
  <si>
    <t>Employee Name</t>
  </si>
  <si>
    <t>Ashraf Sahab</t>
  </si>
  <si>
    <t>Ahsan</t>
  </si>
  <si>
    <t>Noor ul islam</t>
  </si>
  <si>
    <t>Sufyan</t>
  </si>
  <si>
    <t>Zafar</t>
  </si>
  <si>
    <t>Asif Hussain</t>
  </si>
  <si>
    <t xml:space="preserve">M. Imran </t>
  </si>
  <si>
    <t>Mubeen</t>
  </si>
  <si>
    <t>Sheheryar Khalid</t>
  </si>
  <si>
    <t>Time Period</t>
  </si>
  <si>
    <t>2 Months</t>
  </si>
  <si>
    <t>1 Months</t>
  </si>
  <si>
    <t>10 Months</t>
  </si>
  <si>
    <t>09 Months</t>
  </si>
  <si>
    <t>07 Months</t>
  </si>
  <si>
    <t>Employee less than 1 year</t>
  </si>
  <si>
    <t>EIDI</t>
  </si>
  <si>
    <t>EIDI Distribution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</si>
</sst>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24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164" fontId="4" fillId="0" borderId="0" xfId="1" applyNumberFormat="1" applyFont="1"/>
    <xf numFmtId="0" fontId="4" fillId="0" borderId="0" xfId="0" applyFont="1"/>
    <xf numFmtId="0" fontId="2" fillId="0" borderId="0" xfId="0" applyFont="1"/>
    <xf numFmtId="0" fontId="8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164" fontId="4" fillId="0" borderId="0" xfId="1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 textRotation="90"/>
    </xf>
    <xf numFmtId="164" fontId="7" fillId="0" borderId="1" xfId="0" applyNumberFormat="1" applyFont="1" applyBorder="1" applyAlignment="1">
      <alignment vertical="center"/>
    </xf>
    <xf numFmtId="164" fontId="6" fillId="0" borderId="1" xfId="1" applyNumberFormat="1" applyFont="1" applyBorder="1" applyAlignment="1">
      <alignment vertical="center"/>
    </xf>
    <xf numFmtId="164" fontId="6" fillId="0" borderId="1" xfId="0" applyNumberFormat="1" applyFont="1" applyBorder="1" applyAlignment="1">
      <alignment vertical="center"/>
    </xf>
    <xf numFmtId="164" fontId="6" fillId="2" borderId="1" xfId="1" applyNumberFormat="1" applyFont="1" applyFill="1" applyBorder="1" applyAlignment="1">
      <alignment vertical="center"/>
    </xf>
    <xf numFmtId="164" fontId="6" fillId="2" borderId="1" xfId="0" applyNumberFormat="1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horizontal="center" vertical="center"/>
    </xf>
    <xf numFmtId="164" fontId="11" fillId="3" borderId="1" xfId="1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164" fontId="6" fillId="4" borderId="1" xfId="0" applyNumberFormat="1" applyFont="1" applyFill="1" applyBorder="1" applyAlignment="1">
      <alignment vertical="center"/>
    </xf>
    <xf numFmtId="164" fontId="4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10" fillId="4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/>
    </xf>
    <xf numFmtId="0" fontId="14" fillId="0" borderId="0" xfId="0" applyFont="1"/>
    <xf numFmtId="0" fontId="13" fillId="3" borderId="1" xfId="0" applyFont="1" applyFill="1" applyBorder="1" applyAlignment="1">
      <alignment horizontal="center" vertical="center"/>
    </xf>
    <xf numFmtId="164" fontId="15" fillId="3" borderId="1" xfId="1" applyNumberFormat="1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164" fontId="14" fillId="0" borderId="1" xfId="1" applyNumberFormat="1" applyFont="1" applyBorder="1" applyAlignment="1">
      <alignment vertical="center"/>
    </xf>
    <xf numFmtId="164" fontId="14" fillId="4" borderId="1" xfId="0" applyNumberFormat="1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13" fillId="2" borderId="1" xfId="0" applyFont="1" applyFill="1" applyBorder="1" applyAlignment="1">
      <alignment vertical="center"/>
    </xf>
    <xf numFmtId="164" fontId="14" fillId="2" borderId="1" xfId="1" applyNumberFormat="1" applyFont="1" applyFill="1" applyBorder="1" applyAlignment="1">
      <alignment vertical="center"/>
    </xf>
    <xf numFmtId="164" fontId="14" fillId="2" borderId="1" xfId="0" applyNumberFormat="1" applyFont="1" applyFill="1" applyBorder="1" applyAlignment="1">
      <alignment vertical="center"/>
    </xf>
    <xf numFmtId="164" fontId="14" fillId="0" borderId="1" xfId="0" applyNumberFormat="1" applyFont="1" applyBorder="1" applyAlignment="1">
      <alignment vertical="center"/>
    </xf>
    <xf numFmtId="164" fontId="15" fillId="0" borderId="1" xfId="0" applyNumberFormat="1" applyFont="1" applyBorder="1" applyAlignment="1">
      <alignment vertical="center"/>
    </xf>
    <xf numFmtId="0" fontId="13" fillId="0" borderId="1" xfId="0" applyFont="1" applyBorder="1" applyAlignment="1">
      <alignment horizontal="right" vertical="center"/>
    </xf>
    <xf numFmtId="0" fontId="13" fillId="0" borderId="0" xfId="0" applyFont="1" applyAlignment="1">
      <alignment vertical="center"/>
    </xf>
    <xf numFmtId="164" fontId="14" fillId="0" borderId="0" xfId="1" applyNumberFormat="1" applyFont="1" applyAlignment="1">
      <alignment vertical="center"/>
    </xf>
    <xf numFmtId="164" fontId="14" fillId="0" borderId="0" xfId="0" applyNumberFormat="1" applyFont="1" applyAlignment="1">
      <alignment vertical="center"/>
    </xf>
    <xf numFmtId="0" fontId="13" fillId="0" borderId="0" xfId="0" applyFont="1"/>
    <xf numFmtId="164" fontId="14" fillId="0" borderId="0" xfId="1" applyNumberFormat="1" applyFont="1"/>
    <xf numFmtId="0" fontId="15" fillId="0" borderId="1" xfId="0" applyFont="1" applyFill="1" applyBorder="1" applyAlignment="1">
      <alignment horizontal="center" vertical="center"/>
    </xf>
    <xf numFmtId="164" fontId="14" fillId="0" borderId="1" xfId="0" applyNumberFormat="1" applyFont="1" applyFill="1" applyBorder="1" applyAlignment="1">
      <alignment horizontal="center" vertical="center"/>
    </xf>
    <xf numFmtId="164" fontId="14" fillId="0" borderId="1" xfId="0" applyNumberFormat="1" applyFont="1" applyFill="1" applyBorder="1" applyAlignment="1">
      <alignment vertical="center"/>
    </xf>
    <xf numFmtId="164" fontId="15" fillId="0" borderId="1" xfId="0" applyNumberFormat="1" applyFont="1" applyFill="1" applyBorder="1" applyAlignment="1">
      <alignment vertical="center"/>
    </xf>
    <xf numFmtId="0" fontId="14" fillId="0" borderId="0" xfId="0" applyFont="1" applyFill="1" applyAlignment="1">
      <alignment vertical="center"/>
    </xf>
    <xf numFmtId="164" fontId="14" fillId="0" borderId="0" xfId="0" applyNumberFormat="1" applyFont="1" applyFill="1" applyAlignment="1">
      <alignment vertical="center"/>
    </xf>
    <xf numFmtId="0" fontId="14" fillId="0" borderId="0" xfId="0" applyFont="1" applyFill="1"/>
    <xf numFmtId="164" fontId="12" fillId="0" borderId="0" xfId="1" applyNumberFormat="1" applyFont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27170-EA9F-4033-8A36-1FD9D5EBE535}">
  <dimension ref="A2:G136"/>
  <sheetViews>
    <sheetView tabSelected="1" topLeftCell="A20" zoomScale="140" zoomScaleNormal="140" workbookViewId="0">
      <selection activeCell="B48" sqref="B48"/>
    </sheetView>
  </sheetViews>
  <sheetFormatPr defaultRowHeight="12.75" x14ac:dyDescent="0.2"/>
  <cols>
    <col min="1" max="1" width="23.7109375" style="51" customWidth="1"/>
    <col min="2" max="2" width="19.140625" style="52" customWidth="1"/>
    <col min="3" max="3" width="23" style="34" hidden="1" customWidth="1"/>
    <col min="4" max="4" width="2.28515625" style="34" customWidth="1"/>
    <col min="5" max="5" width="17.42578125" style="51" customWidth="1"/>
    <col min="6" max="6" width="15.42578125" style="52" hidden="1" customWidth="1"/>
    <col min="7" max="7" width="21" style="59" customWidth="1"/>
    <col min="8" max="16384" width="9.140625" style="34"/>
  </cols>
  <sheetData>
    <row r="2" spans="1:7" x14ac:dyDescent="0.2">
      <c r="A2" s="33" t="s">
        <v>67</v>
      </c>
      <c r="B2" s="33"/>
      <c r="C2" s="33"/>
      <c r="E2" s="33" t="s">
        <v>65</v>
      </c>
      <c r="F2" s="33"/>
      <c r="G2" s="33"/>
    </row>
    <row r="3" spans="1:7" x14ac:dyDescent="0.2">
      <c r="A3" s="35" t="s">
        <v>49</v>
      </c>
      <c r="B3" s="36" t="s">
        <v>66</v>
      </c>
      <c r="C3" s="37" t="s">
        <v>41</v>
      </c>
      <c r="E3" s="35" t="s">
        <v>49</v>
      </c>
      <c r="F3" s="36" t="s">
        <v>40</v>
      </c>
      <c r="G3" s="53" t="s">
        <v>59</v>
      </c>
    </row>
    <row r="4" spans="1:7" s="41" customFormat="1" ht="15.75" customHeight="1" x14ac:dyDescent="0.25">
      <c r="A4" s="38" t="s">
        <v>0</v>
      </c>
      <c r="B4" s="39">
        <v>20000</v>
      </c>
      <c r="C4" s="40">
        <f>B4/2</f>
        <v>10000</v>
      </c>
      <c r="E4" s="38" t="s">
        <v>50</v>
      </c>
      <c r="F4" s="39">
        <v>50000</v>
      </c>
      <c r="G4" s="54" t="s">
        <v>60</v>
      </c>
    </row>
    <row r="5" spans="1:7" s="41" customFormat="1" ht="15.75" customHeight="1" x14ac:dyDescent="0.25">
      <c r="A5" s="38" t="s">
        <v>1</v>
      </c>
      <c r="B5" s="39">
        <v>30000</v>
      </c>
      <c r="C5" s="40">
        <f>B5</f>
        <v>30000</v>
      </c>
      <c r="E5" s="38" t="s">
        <v>51</v>
      </c>
      <c r="F5" s="39">
        <v>38000</v>
      </c>
      <c r="G5" s="54" t="s">
        <v>62</v>
      </c>
    </row>
    <row r="6" spans="1:7" s="41" customFormat="1" ht="15.75" customHeight="1" x14ac:dyDescent="0.25">
      <c r="A6" s="38" t="s">
        <v>12</v>
      </c>
      <c r="B6" s="39">
        <v>5000</v>
      </c>
      <c r="C6" s="40">
        <v>2000</v>
      </c>
      <c r="E6" s="38" t="s">
        <v>57</v>
      </c>
      <c r="F6" s="39">
        <v>65000</v>
      </c>
      <c r="G6" s="54" t="s">
        <v>62</v>
      </c>
    </row>
    <row r="7" spans="1:7" s="41" customFormat="1" ht="15.75" customHeight="1" x14ac:dyDescent="0.25">
      <c r="A7" s="42"/>
      <c r="B7" s="43"/>
      <c r="C7" s="40">
        <f>B6/2</f>
        <v>2500</v>
      </c>
      <c r="E7" s="38" t="s">
        <v>52</v>
      </c>
      <c r="F7" s="39">
        <v>30000</v>
      </c>
      <c r="G7" s="54" t="s">
        <v>61</v>
      </c>
    </row>
    <row r="8" spans="1:7" s="41" customFormat="1" ht="16.5" customHeight="1" x14ac:dyDescent="0.25">
      <c r="A8" s="38" t="s">
        <v>13</v>
      </c>
      <c r="B8" s="39">
        <v>10000</v>
      </c>
      <c r="C8" s="44"/>
      <c r="E8" s="38" t="s">
        <v>53</v>
      </c>
      <c r="F8" s="39">
        <v>22000</v>
      </c>
      <c r="G8" s="54" t="s">
        <v>63</v>
      </c>
    </row>
    <row r="9" spans="1:7" s="41" customFormat="1" x14ac:dyDescent="0.25">
      <c r="A9" s="38" t="s">
        <v>14</v>
      </c>
      <c r="B9" s="39">
        <v>8000</v>
      </c>
      <c r="C9" s="45">
        <f>B8/2</f>
        <v>5000</v>
      </c>
      <c r="E9" s="38" t="s">
        <v>58</v>
      </c>
      <c r="F9" s="39">
        <v>30000</v>
      </c>
      <c r="G9" s="54" t="s">
        <v>64</v>
      </c>
    </row>
    <row r="10" spans="1:7" s="41" customFormat="1" x14ac:dyDescent="0.25">
      <c r="A10" s="38" t="s">
        <v>15</v>
      </c>
      <c r="B10" s="39">
        <v>8000</v>
      </c>
      <c r="C10" s="45">
        <f>B9/2</f>
        <v>4000</v>
      </c>
      <c r="E10" s="38"/>
      <c r="F10" s="39"/>
      <c r="G10" s="55"/>
    </row>
    <row r="11" spans="1:7" s="41" customFormat="1" x14ac:dyDescent="0.25">
      <c r="A11" s="42"/>
      <c r="B11" s="43"/>
      <c r="C11" s="45">
        <f>B10/2</f>
        <v>4000</v>
      </c>
      <c r="E11" s="38"/>
      <c r="F11" s="39"/>
      <c r="G11" s="55"/>
    </row>
    <row r="12" spans="1:7" s="41" customFormat="1" x14ac:dyDescent="0.25">
      <c r="A12" s="38" t="s">
        <v>17</v>
      </c>
      <c r="B12" s="39">
        <v>10000</v>
      </c>
      <c r="C12" s="44"/>
      <c r="E12" s="42"/>
      <c r="F12" s="43"/>
      <c r="G12" s="55"/>
    </row>
    <row r="13" spans="1:7" s="41" customFormat="1" x14ac:dyDescent="0.25">
      <c r="A13" s="38" t="s">
        <v>19</v>
      </c>
      <c r="B13" s="39">
        <v>10000</v>
      </c>
      <c r="C13" s="40">
        <f>B12/2</f>
        <v>5000</v>
      </c>
      <c r="E13" s="38"/>
      <c r="F13" s="39"/>
      <c r="G13" s="55"/>
    </row>
    <row r="14" spans="1:7" s="41" customFormat="1" x14ac:dyDescent="0.25">
      <c r="A14" s="38" t="s">
        <v>18</v>
      </c>
      <c r="B14" s="39">
        <v>15000</v>
      </c>
      <c r="C14" s="40">
        <f>B13/2</f>
        <v>5000</v>
      </c>
      <c r="E14" s="38"/>
      <c r="F14" s="39"/>
      <c r="G14" s="55"/>
    </row>
    <row r="15" spans="1:7" s="41" customFormat="1" x14ac:dyDescent="0.25">
      <c r="A15" s="42"/>
      <c r="B15" s="43"/>
      <c r="C15" s="40">
        <v>5000</v>
      </c>
      <c r="E15" s="38"/>
      <c r="F15" s="39"/>
      <c r="G15" s="55"/>
    </row>
    <row r="16" spans="1:7" s="41" customFormat="1" x14ac:dyDescent="0.25">
      <c r="A16" s="38" t="s">
        <v>2</v>
      </c>
      <c r="B16" s="39">
        <v>30000</v>
      </c>
      <c r="C16" s="44"/>
      <c r="E16" s="42"/>
      <c r="F16" s="43"/>
      <c r="G16" s="55"/>
    </row>
    <row r="17" spans="1:7" s="41" customFormat="1" x14ac:dyDescent="0.25">
      <c r="A17" s="38" t="s">
        <v>21</v>
      </c>
      <c r="B17" s="39">
        <v>20000</v>
      </c>
      <c r="C17" s="40">
        <f>B16/2</f>
        <v>15000</v>
      </c>
      <c r="E17" s="38"/>
      <c r="F17" s="39"/>
      <c r="G17" s="55"/>
    </row>
    <row r="18" spans="1:7" s="41" customFormat="1" x14ac:dyDescent="0.25">
      <c r="A18" s="38" t="s">
        <v>3</v>
      </c>
      <c r="B18" s="39">
        <v>15000</v>
      </c>
      <c r="C18" s="40">
        <f t="shared" ref="C18" si="0">B17/2</f>
        <v>10000</v>
      </c>
      <c r="E18" s="38"/>
      <c r="F18" s="39"/>
      <c r="G18" s="55"/>
    </row>
    <row r="19" spans="1:7" s="41" customFormat="1" x14ac:dyDescent="0.25">
      <c r="A19" s="38" t="s">
        <v>6</v>
      </c>
      <c r="B19" s="39">
        <v>15000</v>
      </c>
      <c r="C19" s="40" t="e">
        <f>#REF!/2</f>
        <v>#REF!</v>
      </c>
      <c r="E19" s="38"/>
      <c r="F19" s="39"/>
      <c r="G19" s="55"/>
    </row>
    <row r="20" spans="1:7" s="41" customFormat="1" x14ac:dyDescent="0.25">
      <c r="A20" s="38" t="s">
        <v>23</v>
      </c>
      <c r="B20" s="39">
        <v>20000</v>
      </c>
      <c r="C20" s="40">
        <f>B18/2</f>
        <v>7500</v>
      </c>
      <c r="E20" s="38"/>
      <c r="F20" s="39"/>
      <c r="G20" s="55"/>
    </row>
    <row r="21" spans="1:7" s="41" customFormat="1" x14ac:dyDescent="0.25">
      <c r="A21" s="38" t="s">
        <v>24</v>
      </c>
      <c r="B21" s="39">
        <v>5000</v>
      </c>
      <c r="C21" s="40">
        <f>B19/2</f>
        <v>7500</v>
      </c>
      <c r="E21" s="38"/>
      <c r="F21" s="39"/>
      <c r="G21" s="55"/>
    </row>
    <row r="22" spans="1:7" s="41" customFormat="1" x14ac:dyDescent="0.25">
      <c r="A22" s="38" t="s">
        <v>25</v>
      </c>
      <c r="B22" s="39">
        <v>10000</v>
      </c>
      <c r="C22" s="40">
        <f>B20/2</f>
        <v>10000</v>
      </c>
      <c r="E22" s="38"/>
      <c r="F22" s="39"/>
      <c r="G22" s="55"/>
    </row>
    <row r="23" spans="1:7" s="41" customFormat="1" x14ac:dyDescent="0.25">
      <c r="A23" s="38" t="s">
        <v>26</v>
      </c>
      <c r="B23" s="39">
        <v>10000</v>
      </c>
      <c r="C23" s="40">
        <f>B21/2</f>
        <v>2500</v>
      </c>
      <c r="E23" s="38"/>
      <c r="F23" s="39"/>
      <c r="G23" s="55"/>
    </row>
    <row r="24" spans="1:7" s="41" customFormat="1" x14ac:dyDescent="0.25">
      <c r="A24" s="42"/>
      <c r="B24" s="43"/>
      <c r="C24" s="40">
        <f>B22/2</f>
        <v>5000</v>
      </c>
      <c r="E24" s="38"/>
      <c r="F24" s="39"/>
      <c r="G24" s="55"/>
    </row>
    <row r="25" spans="1:7" s="41" customFormat="1" x14ac:dyDescent="0.25">
      <c r="A25" s="38" t="s">
        <v>4</v>
      </c>
      <c r="B25" s="39">
        <v>10000</v>
      </c>
      <c r="C25" s="40">
        <f>B23/2</f>
        <v>5000</v>
      </c>
      <c r="E25" s="38"/>
      <c r="F25" s="39"/>
      <c r="G25" s="55"/>
    </row>
    <row r="26" spans="1:7" s="41" customFormat="1" x14ac:dyDescent="0.25">
      <c r="A26" s="38" t="s">
        <v>27</v>
      </c>
      <c r="B26" s="39">
        <f>27000/2</f>
        <v>13500</v>
      </c>
      <c r="C26" s="44"/>
      <c r="E26" s="42"/>
      <c r="F26" s="43"/>
      <c r="G26" s="55"/>
    </row>
    <row r="27" spans="1:7" s="41" customFormat="1" x14ac:dyDescent="0.25">
      <c r="A27" s="38" t="s">
        <v>28</v>
      </c>
      <c r="B27" s="39">
        <v>10500</v>
      </c>
      <c r="C27" s="40">
        <f>B25/2</f>
        <v>5000</v>
      </c>
      <c r="E27" s="38"/>
      <c r="F27" s="39"/>
      <c r="G27" s="55"/>
    </row>
    <row r="28" spans="1:7" s="41" customFormat="1" x14ac:dyDescent="0.25">
      <c r="A28" s="38" t="s">
        <v>54</v>
      </c>
      <c r="B28" s="39">
        <v>14000</v>
      </c>
      <c r="C28" s="40">
        <f>B26/2</f>
        <v>6750</v>
      </c>
      <c r="E28" s="38"/>
      <c r="F28" s="39"/>
      <c r="G28" s="55"/>
    </row>
    <row r="29" spans="1:7" s="41" customFormat="1" x14ac:dyDescent="0.25">
      <c r="A29" s="38" t="s">
        <v>29</v>
      </c>
      <c r="B29" s="39">
        <f>19000/2</f>
        <v>9500</v>
      </c>
      <c r="C29" s="40">
        <f>B27/2</f>
        <v>5250</v>
      </c>
      <c r="E29" s="38"/>
      <c r="F29" s="39"/>
      <c r="G29" s="55"/>
    </row>
    <row r="30" spans="1:7" s="41" customFormat="1" x14ac:dyDescent="0.25">
      <c r="A30" s="42"/>
      <c r="B30" s="43"/>
      <c r="C30" s="40">
        <f>B28/2</f>
        <v>7000</v>
      </c>
      <c r="E30" s="38"/>
      <c r="F30" s="39"/>
      <c r="G30" s="55"/>
    </row>
    <row r="31" spans="1:7" s="41" customFormat="1" x14ac:dyDescent="0.25">
      <c r="A31" s="38" t="s">
        <v>31</v>
      </c>
      <c r="B31" s="39">
        <v>15000</v>
      </c>
      <c r="C31" s="40">
        <f>B29/2</f>
        <v>4750</v>
      </c>
      <c r="E31" s="38"/>
      <c r="F31" s="39"/>
      <c r="G31" s="55"/>
    </row>
    <row r="32" spans="1:7" s="41" customFormat="1" x14ac:dyDescent="0.25">
      <c r="A32" s="38" t="s">
        <v>55</v>
      </c>
      <c r="B32" s="39">
        <v>10000</v>
      </c>
      <c r="C32" s="44"/>
      <c r="E32" s="42"/>
      <c r="F32" s="43"/>
      <c r="G32" s="55"/>
    </row>
    <row r="33" spans="1:7" s="41" customFormat="1" x14ac:dyDescent="0.25">
      <c r="A33" s="38" t="s">
        <v>56</v>
      </c>
      <c r="B33" s="39">
        <v>20000</v>
      </c>
      <c r="C33" s="40">
        <f>B31/2</f>
        <v>7500</v>
      </c>
      <c r="E33" s="38"/>
      <c r="F33" s="39"/>
      <c r="G33" s="55"/>
    </row>
    <row r="34" spans="1:7" s="41" customFormat="1" x14ac:dyDescent="0.25">
      <c r="A34" s="38" t="s">
        <v>34</v>
      </c>
      <c r="B34" s="39">
        <v>10000</v>
      </c>
      <c r="C34" s="40">
        <f>B32/2</f>
        <v>5000</v>
      </c>
      <c r="E34" s="38"/>
      <c r="F34" s="39"/>
      <c r="G34" s="55"/>
    </row>
    <row r="35" spans="1:7" s="41" customFormat="1" x14ac:dyDescent="0.25">
      <c r="A35" s="42"/>
      <c r="B35" s="43"/>
      <c r="C35" s="40">
        <v>5000</v>
      </c>
      <c r="E35" s="38"/>
      <c r="F35" s="39"/>
      <c r="G35" s="55"/>
    </row>
    <row r="36" spans="1:7" s="41" customFormat="1" x14ac:dyDescent="0.25">
      <c r="A36" s="38" t="s">
        <v>5</v>
      </c>
      <c r="B36" s="39">
        <v>20000</v>
      </c>
      <c r="C36" s="40">
        <f>B34/2</f>
        <v>5000</v>
      </c>
      <c r="E36" s="38"/>
      <c r="F36" s="39"/>
      <c r="G36" s="55"/>
    </row>
    <row r="37" spans="1:7" s="41" customFormat="1" x14ac:dyDescent="0.25">
      <c r="A37" s="38" t="s">
        <v>37</v>
      </c>
      <c r="B37" s="39">
        <v>10000</v>
      </c>
      <c r="C37" s="44"/>
      <c r="E37" s="42"/>
      <c r="F37" s="43"/>
      <c r="G37" s="55"/>
    </row>
    <row r="38" spans="1:7" s="41" customFormat="1" x14ac:dyDescent="0.25">
      <c r="A38" s="38" t="s">
        <v>8</v>
      </c>
      <c r="B38" s="39">
        <v>10000</v>
      </c>
      <c r="C38" s="40">
        <f>B36/2</f>
        <v>10000</v>
      </c>
      <c r="E38" s="38"/>
      <c r="F38" s="39"/>
      <c r="G38" s="55"/>
    </row>
    <row r="39" spans="1:7" s="41" customFormat="1" x14ac:dyDescent="0.25">
      <c r="A39" s="38" t="s">
        <v>7</v>
      </c>
      <c r="B39" s="39">
        <v>10000</v>
      </c>
      <c r="C39" s="40">
        <f>B37/2</f>
        <v>5000</v>
      </c>
      <c r="E39" s="38"/>
      <c r="F39" s="39"/>
      <c r="G39" s="55"/>
    </row>
    <row r="40" spans="1:7" s="41" customFormat="1" x14ac:dyDescent="0.25">
      <c r="A40" s="42"/>
      <c r="B40" s="43"/>
      <c r="C40" s="40">
        <f>B38/2</f>
        <v>5000</v>
      </c>
      <c r="E40" s="38"/>
      <c r="F40" s="39"/>
      <c r="G40" s="55"/>
    </row>
    <row r="41" spans="1:7" s="41" customFormat="1" x14ac:dyDescent="0.25">
      <c r="A41" s="48" t="s">
        <v>50</v>
      </c>
      <c r="B41" s="49">
        <v>10000</v>
      </c>
      <c r="C41" s="40">
        <f>B39/2</f>
        <v>5000</v>
      </c>
      <c r="E41" s="38"/>
      <c r="F41" s="39"/>
      <c r="G41" s="55"/>
    </row>
    <row r="42" spans="1:7" s="41" customFormat="1" x14ac:dyDescent="0.25">
      <c r="A42" s="48" t="s">
        <v>51</v>
      </c>
      <c r="B42" s="49">
        <v>10000</v>
      </c>
      <c r="C42" s="46"/>
      <c r="E42" s="47"/>
      <c r="F42" s="47"/>
      <c r="G42" s="56"/>
    </row>
    <row r="43" spans="1:7" s="41" customFormat="1" x14ac:dyDescent="0.25">
      <c r="A43" s="48" t="s">
        <v>57</v>
      </c>
      <c r="B43" s="49">
        <v>10000</v>
      </c>
      <c r="E43" s="48"/>
      <c r="F43" s="49"/>
      <c r="G43" s="57"/>
    </row>
    <row r="44" spans="1:7" s="41" customFormat="1" x14ac:dyDescent="0.25">
      <c r="A44" s="48" t="s">
        <v>52</v>
      </c>
      <c r="B44" s="49">
        <v>10000</v>
      </c>
      <c r="E44" s="48"/>
      <c r="F44" s="49"/>
      <c r="G44" s="57"/>
    </row>
    <row r="45" spans="1:7" s="41" customFormat="1" x14ac:dyDescent="0.25">
      <c r="A45" s="48" t="s">
        <v>53</v>
      </c>
      <c r="B45" s="49">
        <v>10000</v>
      </c>
      <c r="C45" s="50">
        <f>C42-C9-C10-C11</f>
        <v>-13000</v>
      </c>
      <c r="E45" s="48"/>
      <c r="F45" s="49"/>
      <c r="G45" s="58"/>
    </row>
    <row r="46" spans="1:7" s="41" customFormat="1" x14ac:dyDescent="0.25">
      <c r="A46" s="48" t="s">
        <v>58</v>
      </c>
      <c r="B46" s="49">
        <v>15000</v>
      </c>
      <c r="E46" s="48"/>
      <c r="F46" s="49"/>
      <c r="G46" s="57"/>
    </row>
    <row r="47" spans="1:7" s="41" customFormat="1" ht="15" x14ac:dyDescent="0.25">
      <c r="A47" s="48"/>
      <c r="B47" s="60">
        <f>SUM(B4:B46)</f>
        <v>468500</v>
      </c>
      <c r="E47" s="48"/>
      <c r="F47" s="49"/>
      <c r="G47" s="57"/>
    </row>
    <row r="48" spans="1:7" s="41" customFormat="1" x14ac:dyDescent="0.25">
      <c r="A48" s="48"/>
      <c r="B48" s="49"/>
      <c r="E48" s="48"/>
      <c r="F48" s="49"/>
      <c r="G48" s="57"/>
    </row>
    <row r="49" spans="1:7" s="41" customFormat="1" x14ac:dyDescent="0.25">
      <c r="A49" s="48"/>
      <c r="B49" s="49"/>
      <c r="E49" s="48"/>
      <c r="F49" s="49"/>
      <c r="G49" s="57"/>
    </row>
    <row r="50" spans="1:7" s="41" customFormat="1" x14ac:dyDescent="0.25">
      <c r="A50" s="48"/>
      <c r="B50" s="49"/>
      <c r="E50" s="48"/>
      <c r="F50" s="49"/>
      <c r="G50" s="57"/>
    </row>
    <row r="51" spans="1:7" s="41" customFormat="1" x14ac:dyDescent="0.25">
      <c r="A51" s="48"/>
      <c r="B51" s="49"/>
      <c r="E51" s="48"/>
      <c r="F51" s="49"/>
      <c r="G51" s="57"/>
    </row>
    <row r="52" spans="1:7" s="41" customFormat="1" x14ac:dyDescent="0.25">
      <c r="A52" s="48"/>
      <c r="B52" s="49"/>
      <c r="E52" s="48"/>
      <c r="F52" s="49"/>
      <c r="G52" s="57"/>
    </row>
    <row r="53" spans="1:7" s="41" customFormat="1" x14ac:dyDescent="0.25">
      <c r="A53" s="48"/>
      <c r="B53" s="49"/>
      <c r="E53" s="48"/>
      <c r="F53" s="49"/>
      <c r="G53" s="57"/>
    </row>
    <row r="54" spans="1:7" s="41" customFormat="1" x14ac:dyDescent="0.25">
      <c r="A54" s="48"/>
      <c r="B54" s="49"/>
      <c r="E54" s="48"/>
      <c r="F54" s="49"/>
      <c r="G54" s="57"/>
    </row>
    <row r="55" spans="1:7" s="41" customFormat="1" x14ac:dyDescent="0.25">
      <c r="A55" s="48"/>
      <c r="B55" s="49"/>
      <c r="E55" s="48"/>
      <c r="F55" s="49"/>
      <c r="G55" s="57"/>
    </row>
    <row r="56" spans="1:7" s="41" customFormat="1" x14ac:dyDescent="0.25">
      <c r="A56" s="48"/>
      <c r="B56" s="49"/>
      <c r="E56" s="48"/>
      <c r="F56" s="49"/>
      <c r="G56" s="57"/>
    </row>
    <row r="57" spans="1:7" s="41" customFormat="1" x14ac:dyDescent="0.25">
      <c r="A57" s="48"/>
      <c r="B57" s="49"/>
      <c r="E57" s="48"/>
      <c r="F57" s="49"/>
      <c r="G57" s="57"/>
    </row>
    <row r="58" spans="1:7" s="41" customFormat="1" x14ac:dyDescent="0.25">
      <c r="A58" s="48"/>
      <c r="B58" s="49"/>
      <c r="E58" s="48"/>
      <c r="F58" s="49"/>
      <c r="G58" s="57"/>
    </row>
    <row r="59" spans="1:7" s="41" customFormat="1" x14ac:dyDescent="0.25">
      <c r="A59" s="48"/>
      <c r="B59" s="49"/>
      <c r="E59" s="48"/>
      <c r="F59" s="49"/>
      <c r="G59" s="57"/>
    </row>
    <row r="60" spans="1:7" s="41" customFormat="1" x14ac:dyDescent="0.25">
      <c r="A60" s="48"/>
      <c r="B60" s="49"/>
      <c r="E60" s="48"/>
      <c r="F60" s="49"/>
      <c r="G60" s="57"/>
    </row>
    <row r="61" spans="1:7" s="41" customFormat="1" x14ac:dyDescent="0.25">
      <c r="A61" s="48"/>
      <c r="B61" s="49"/>
      <c r="E61" s="48"/>
      <c r="F61" s="49"/>
      <c r="G61" s="57"/>
    </row>
    <row r="62" spans="1:7" s="41" customFormat="1" x14ac:dyDescent="0.25">
      <c r="A62" s="48"/>
      <c r="B62" s="49"/>
      <c r="E62" s="48"/>
      <c r="F62" s="49"/>
      <c r="G62" s="57"/>
    </row>
    <row r="63" spans="1:7" s="41" customFormat="1" x14ac:dyDescent="0.25">
      <c r="A63" s="48"/>
      <c r="B63" s="49"/>
      <c r="E63" s="48"/>
      <c r="F63" s="49"/>
      <c r="G63" s="57"/>
    </row>
    <row r="64" spans="1:7" s="41" customFormat="1" x14ac:dyDescent="0.25">
      <c r="A64" s="48"/>
      <c r="B64" s="49"/>
      <c r="E64" s="48"/>
      <c r="F64" s="49"/>
      <c r="G64" s="57"/>
    </row>
    <row r="65" spans="1:7" s="41" customFormat="1" x14ac:dyDescent="0.25">
      <c r="A65" s="48"/>
      <c r="B65" s="49"/>
      <c r="E65" s="48"/>
      <c r="F65" s="49"/>
      <c r="G65" s="57"/>
    </row>
    <row r="66" spans="1:7" s="41" customFormat="1" x14ac:dyDescent="0.25">
      <c r="A66" s="48"/>
      <c r="B66" s="49"/>
      <c r="E66" s="48"/>
      <c r="F66" s="49"/>
      <c r="G66" s="57"/>
    </row>
    <row r="67" spans="1:7" s="41" customFormat="1" x14ac:dyDescent="0.25">
      <c r="A67" s="48"/>
      <c r="B67" s="49"/>
      <c r="E67" s="48"/>
      <c r="F67" s="49"/>
      <c r="G67" s="57"/>
    </row>
    <row r="68" spans="1:7" s="41" customFormat="1" x14ac:dyDescent="0.25">
      <c r="A68" s="48"/>
      <c r="B68" s="49"/>
      <c r="E68" s="48"/>
      <c r="F68" s="49"/>
      <c r="G68" s="57"/>
    </row>
    <row r="69" spans="1:7" s="41" customFormat="1" x14ac:dyDescent="0.25">
      <c r="A69" s="48"/>
      <c r="B69" s="49"/>
      <c r="E69" s="48"/>
      <c r="F69" s="49"/>
      <c r="G69" s="57"/>
    </row>
    <row r="70" spans="1:7" s="41" customFormat="1" x14ac:dyDescent="0.25">
      <c r="A70" s="48"/>
      <c r="B70" s="49"/>
      <c r="E70" s="48"/>
      <c r="F70" s="49"/>
      <c r="G70" s="57"/>
    </row>
    <row r="71" spans="1:7" s="41" customFormat="1" x14ac:dyDescent="0.25">
      <c r="A71" s="48"/>
      <c r="B71" s="49"/>
      <c r="E71" s="48"/>
      <c r="F71" s="49"/>
      <c r="G71" s="57"/>
    </row>
    <row r="72" spans="1:7" s="41" customFormat="1" x14ac:dyDescent="0.25">
      <c r="A72" s="48"/>
      <c r="B72" s="49"/>
      <c r="E72" s="48"/>
      <c r="F72" s="49"/>
      <c r="G72" s="57"/>
    </row>
    <row r="73" spans="1:7" s="41" customFormat="1" x14ac:dyDescent="0.25">
      <c r="A73" s="48"/>
      <c r="B73" s="49"/>
      <c r="E73" s="48"/>
      <c r="F73" s="49"/>
      <c r="G73" s="57"/>
    </row>
    <row r="74" spans="1:7" s="41" customFormat="1" x14ac:dyDescent="0.25">
      <c r="A74" s="48"/>
      <c r="B74" s="49"/>
      <c r="E74" s="48"/>
      <c r="F74" s="49"/>
      <c r="G74" s="57"/>
    </row>
    <row r="75" spans="1:7" s="41" customFormat="1" x14ac:dyDescent="0.25">
      <c r="A75" s="48"/>
      <c r="B75" s="49"/>
      <c r="E75" s="48"/>
      <c r="F75" s="49"/>
      <c r="G75" s="57"/>
    </row>
    <row r="76" spans="1:7" s="41" customFormat="1" x14ac:dyDescent="0.25">
      <c r="A76" s="48"/>
      <c r="B76" s="49"/>
      <c r="E76" s="48"/>
      <c r="F76" s="49"/>
      <c r="G76" s="57"/>
    </row>
    <row r="77" spans="1:7" s="41" customFormat="1" x14ac:dyDescent="0.25">
      <c r="A77" s="48"/>
      <c r="B77" s="49"/>
      <c r="E77" s="48"/>
      <c r="F77" s="49"/>
      <c r="G77" s="57"/>
    </row>
    <row r="78" spans="1:7" s="41" customFormat="1" x14ac:dyDescent="0.25">
      <c r="A78" s="48"/>
      <c r="B78" s="49"/>
      <c r="E78" s="48"/>
      <c r="F78" s="49"/>
      <c r="G78" s="57"/>
    </row>
    <row r="79" spans="1:7" s="41" customFormat="1" x14ac:dyDescent="0.25">
      <c r="A79" s="48"/>
      <c r="B79" s="49"/>
      <c r="E79" s="48"/>
      <c r="F79" s="49"/>
      <c r="G79" s="57"/>
    </row>
    <row r="80" spans="1:7" s="41" customFormat="1" x14ac:dyDescent="0.25">
      <c r="A80" s="48"/>
      <c r="B80" s="49"/>
      <c r="E80" s="48"/>
      <c r="F80" s="49"/>
      <c r="G80" s="57"/>
    </row>
    <row r="81" spans="1:7" s="41" customFormat="1" x14ac:dyDescent="0.25">
      <c r="A81" s="48"/>
      <c r="B81" s="49"/>
      <c r="E81" s="48"/>
      <c r="F81" s="49"/>
      <c r="G81" s="57"/>
    </row>
    <row r="82" spans="1:7" s="41" customFormat="1" x14ac:dyDescent="0.25">
      <c r="A82" s="48"/>
      <c r="B82" s="49"/>
      <c r="E82" s="48"/>
      <c r="F82" s="49"/>
      <c r="G82" s="57"/>
    </row>
    <row r="83" spans="1:7" s="41" customFormat="1" x14ac:dyDescent="0.25">
      <c r="A83" s="48"/>
      <c r="B83" s="49"/>
      <c r="E83" s="48"/>
      <c r="F83" s="49"/>
      <c r="G83" s="57"/>
    </row>
    <row r="84" spans="1:7" s="41" customFormat="1" x14ac:dyDescent="0.25">
      <c r="A84" s="48"/>
      <c r="B84" s="49"/>
      <c r="E84" s="48"/>
      <c r="F84" s="49"/>
      <c r="G84" s="57"/>
    </row>
    <row r="85" spans="1:7" s="41" customFormat="1" x14ac:dyDescent="0.25">
      <c r="A85" s="48"/>
      <c r="B85" s="49"/>
      <c r="E85" s="48"/>
      <c r="F85" s="49"/>
      <c r="G85" s="57"/>
    </row>
    <row r="86" spans="1:7" s="41" customFormat="1" x14ac:dyDescent="0.25">
      <c r="A86" s="48"/>
      <c r="B86" s="49"/>
      <c r="E86" s="48"/>
      <c r="F86" s="49"/>
      <c r="G86" s="57"/>
    </row>
    <row r="87" spans="1:7" s="41" customFormat="1" x14ac:dyDescent="0.25">
      <c r="A87" s="48"/>
      <c r="B87" s="49"/>
      <c r="E87" s="48"/>
      <c r="F87" s="49"/>
      <c r="G87" s="57"/>
    </row>
    <row r="88" spans="1:7" s="41" customFormat="1" x14ac:dyDescent="0.25">
      <c r="A88" s="48"/>
      <c r="B88" s="49"/>
      <c r="E88" s="48"/>
      <c r="F88" s="49"/>
      <c r="G88" s="57"/>
    </row>
    <row r="89" spans="1:7" s="41" customFormat="1" x14ac:dyDescent="0.25">
      <c r="A89" s="48"/>
      <c r="B89" s="49"/>
      <c r="E89" s="48"/>
      <c r="F89" s="49"/>
      <c r="G89" s="57"/>
    </row>
    <row r="90" spans="1:7" s="41" customFormat="1" x14ac:dyDescent="0.25">
      <c r="A90" s="48"/>
      <c r="B90" s="49"/>
      <c r="E90" s="48"/>
      <c r="F90" s="49"/>
      <c r="G90" s="57"/>
    </row>
    <row r="91" spans="1:7" s="41" customFormat="1" x14ac:dyDescent="0.25">
      <c r="A91" s="48"/>
      <c r="B91" s="49"/>
      <c r="E91" s="48"/>
      <c r="F91" s="49"/>
      <c r="G91" s="57"/>
    </row>
    <row r="92" spans="1:7" s="41" customFormat="1" x14ac:dyDescent="0.25">
      <c r="A92" s="48"/>
      <c r="B92" s="49"/>
      <c r="E92" s="48"/>
      <c r="F92" s="49"/>
      <c r="G92" s="57"/>
    </row>
    <row r="93" spans="1:7" s="41" customFormat="1" x14ac:dyDescent="0.25">
      <c r="A93" s="48"/>
      <c r="B93" s="49"/>
      <c r="E93" s="48"/>
      <c r="F93" s="49"/>
      <c r="G93" s="57"/>
    </row>
    <row r="94" spans="1:7" s="41" customFormat="1" x14ac:dyDescent="0.25">
      <c r="A94" s="48"/>
      <c r="B94" s="49"/>
      <c r="E94" s="48"/>
      <c r="F94" s="49"/>
      <c r="G94" s="57"/>
    </row>
    <row r="95" spans="1:7" s="41" customFormat="1" x14ac:dyDescent="0.25">
      <c r="A95" s="48"/>
      <c r="B95" s="49"/>
      <c r="E95" s="48"/>
      <c r="F95" s="49"/>
      <c r="G95" s="57"/>
    </row>
    <row r="96" spans="1:7" s="41" customFormat="1" x14ac:dyDescent="0.25">
      <c r="A96" s="48"/>
      <c r="B96" s="49"/>
      <c r="E96" s="48"/>
      <c r="F96" s="49"/>
      <c r="G96" s="57"/>
    </row>
    <row r="97" spans="1:7" s="41" customFormat="1" x14ac:dyDescent="0.25">
      <c r="A97" s="48"/>
      <c r="B97" s="49"/>
      <c r="E97" s="48"/>
      <c r="F97" s="49"/>
      <c r="G97" s="57"/>
    </row>
    <row r="98" spans="1:7" s="41" customFormat="1" x14ac:dyDescent="0.25">
      <c r="A98" s="48"/>
      <c r="B98" s="49"/>
      <c r="E98" s="48"/>
      <c r="F98" s="49"/>
      <c r="G98" s="57"/>
    </row>
    <row r="99" spans="1:7" s="41" customFormat="1" x14ac:dyDescent="0.25">
      <c r="A99" s="48"/>
      <c r="B99" s="49"/>
      <c r="E99" s="48"/>
      <c r="F99" s="49"/>
      <c r="G99" s="57"/>
    </row>
    <row r="100" spans="1:7" s="41" customFormat="1" x14ac:dyDescent="0.25">
      <c r="A100" s="48"/>
      <c r="B100" s="49"/>
      <c r="E100" s="48"/>
      <c r="F100" s="49"/>
      <c r="G100" s="57"/>
    </row>
    <row r="101" spans="1:7" s="41" customFormat="1" x14ac:dyDescent="0.25">
      <c r="A101" s="48"/>
      <c r="B101" s="49"/>
      <c r="E101" s="48"/>
      <c r="F101" s="49"/>
      <c r="G101" s="57"/>
    </row>
    <row r="102" spans="1:7" s="41" customFormat="1" x14ac:dyDescent="0.25">
      <c r="A102" s="48"/>
      <c r="B102" s="49"/>
      <c r="E102" s="48"/>
      <c r="F102" s="49"/>
      <c r="G102" s="57"/>
    </row>
    <row r="103" spans="1:7" s="41" customFormat="1" x14ac:dyDescent="0.25">
      <c r="A103" s="48"/>
      <c r="B103" s="49"/>
      <c r="E103" s="48"/>
      <c r="F103" s="49"/>
      <c r="G103" s="57"/>
    </row>
    <row r="104" spans="1:7" s="41" customFormat="1" x14ac:dyDescent="0.25">
      <c r="A104" s="48"/>
      <c r="B104" s="49"/>
      <c r="E104" s="48"/>
      <c r="F104" s="49"/>
      <c r="G104" s="57"/>
    </row>
    <row r="105" spans="1:7" s="41" customFormat="1" x14ac:dyDescent="0.25">
      <c r="A105" s="48"/>
      <c r="B105" s="49"/>
      <c r="E105" s="48"/>
      <c r="F105" s="49"/>
      <c r="G105" s="57"/>
    </row>
    <row r="106" spans="1:7" s="41" customFormat="1" x14ac:dyDescent="0.25">
      <c r="A106" s="48"/>
      <c r="B106" s="49"/>
      <c r="E106" s="48"/>
      <c r="F106" s="49"/>
      <c r="G106" s="57"/>
    </row>
    <row r="107" spans="1:7" s="41" customFormat="1" x14ac:dyDescent="0.25">
      <c r="A107" s="48"/>
      <c r="B107" s="49"/>
      <c r="E107" s="48"/>
      <c r="F107" s="49"/>
      <c r="G107" s="57"/>
    </row>
    <row r="108" spans="1:7" s="41" customFormat="1" x14ac:dyDescent="0.25">
      <c r="A108" s="48"/>
      <c r="B108" s="49"/>
      <c r="E108" s="48"/>
      <c r="F108" s="49"/>
      <c r="G108" s="57"/>
    </row>
    <row r="109" spans="1:7" s="41" customFormat="1" x14ac:dyDescent="0.25">
      <c r="A109" s="48"/>
      <c r="B109" s="49"/>
      <c r="E109" s="48"/>
      <c r="F109" s="49"/>
      <c r="G109" s="57"/>
    </row>
    <row r="110" spans="1:7" s="41" customFormat="1" x14ac:dyDescent="0.25">
      <c r="A110" s="48"/>
      <c r="B110" s="49"/>
      <c r="E110" s="48"/>
      <c r="F110" s="49"/>
      <c r="G110" s="57"/>
    </row>
    <row r="111" spans="1:7" s="41" customFormat="1" x14ac:dyDescent="0.25">
      <c r="A111" s="48"/>
      <c r="B111" s="49"/>
      <c r="E111" s="48"/>
      <c r="F111" s="49"/>
      <c r="G111" s="57"/>
    </row>
    <row r="112" spans="1:7" s="41" customFormat="1" x14ac:dyDescent="0.25">
      <c r="A112" s="48"/>
      <c r="B112" s="49"/>
      <c r="E112" s="48"/>
      <c r="F112" s="49"/>
      <c r="G112" s="57"/>
    </row>
    <row r="113" spans="1:7" s="41" customFormat="1" x14ac:dyDescent="0.25">
      <c r="A113" s="48"/>
      <c r="B113" s="49"/>
      <c r="E113" s="48"/>
      <c r="F113" s="49"/>
      <c r="G113" s="57"/>
    </row>
    <row r="114" spans="1:7" s="41" customFormat="1" x14ac:dyDescent="0.25">
      <c r="A114" s="48"/>
      <c r="B114" s="49"/>
      <c r="E114" s="48"/>
      <c r="F114" s="49"/>
      <c r="G114" s="57"/>
    </row>
    <row r="115" spans="1:7" s="41" customFormat="1" x14ac:dyDescent="0.25">
      <c r="A115" s="48"/>
      <c r="B115" s="49"/>
      <c r="E115" s="48"/>
      <c r="F115" s="49"/>
      <c r="G115" s="57"/>
    </row>
    <row r="116" spans="1:7" s="41" customFormat="1" x14ac:dyDescent="0.25">
      <c r="A116" s="48"/>
      <c r="B116" s="49"/>
      <c r="E116" s="48"/>
      <c r="F116" s="49"/>
      <c r="G116" s="57"/>
    </row>
    <row r="117" spans="1:7" s="41" customFormat="1" x14ac:dyDescent="0.25">
      <c r="A117" s="48"/>
      <c r="B117" s="49"/>
      <c r="E117" s="48"/>
      <c r="F117" s="49"/>
      <c r="G117" s="57"/>
    </row>
    <row r="118" spans="1:7" s="41" customFormat="1" x14ac:dyDescent="0.25">
      <c r="A118" s="48"/>
      <c r="B118" s="49"/>
      <c r="E118" s="48"/>
      <c r="F118" s="49"/>
      <c r="G118" s="57"/>
    </row>
    <row r="119" spans="1:7" s="41" customFormat="1" x14ac:dyDescent="0.25">
      <c r="A119" s="48"/>
      <c r="B119" s="49"/>
      <c r="E119" s="48"/>
      <c r="F119" s="49"/>
      <c r="G119" s="57"/>
    </row>
    <row r="120" spans="1:7" s="41" customFormat="1" x14ac:dyDescent="0.25">
      <c r="A120" s="48"/>
      <c r="B120" s="49"/>
      <c r="E120" s="48"/>
      <c r="F120" s="49"/>
      <c r="G120" s="57"/>
    </row>
    <row r="121" spans="1:7" s="41" customFormat="1" x14ac:dyDescent="0.25">
      <c r="A121" s="48"/>
      <c r="B121" s="49"/>
      <c r="E121" s="48"/>
      <c r="F121" s="49"/>
      <c r="G121" s="57"/>
    </row>
    <row r="122" spans="1:7" s="41" customFormat="1" x14ac:dyDescent="0.25">
      <c r="A122" s="48"/>
      <c r="B122" s="49"/>
      <c r="E122" s="48"/>
      <c r="F122" s="49"/>
      <c r="G122" s="57"/>
    </row>
    <row r="123" spans="1:7" s="41" customFormat="1" x14ac:dyDescent="0.25">
      <c r="A123" s="48"/>
      <c r="B123" s="49"/>
      <c r="E123" s="48"/>
      <c r="F123" s="49"/>
      <c r="G123" s="57"/>
    </row>
    <row r="124" spans="1:7" s="41" customFormat="1" x14ac:dyDescent="0.25">
      <c r="A124" s="48"/>
      <c r="B124" s="49"/>
      <c r="E124" s="48"/>
      <c r="F124" s="49"/>
      <c r="G124" s="57"/>
    </row>
    <row r="125" spans="1:7" s="41" customFormat="1" x14ac:dyDescent="0.25">
      <c r="A125" s="48"/>
      <c r="B125" s="49"/>
      <c r="E125" s="48"/>
      <c r="F125" s="49"/>
      <c r="G125" s="57"/>
    </row>
    <row r="126" spans="1:7" s="41" customFormat="1" x14ac:dyDescent="0.25">
      <c r="A126" s="48"/>
      <c r="B126" s="49"/>
      <c r="E126" s="48"/>
      <c r="F126" s="49"/>
      <c r="G126" s="57"/>
    </row>
    <row r="127" spans="1:7" s="41" customFormat="1" x14ac:dyDescent="0.25">
      <c r="A127" s="48"/>
      <c r="B127" s="49"/>
      <c r="E127" s="48"/>
      <c r="F127" s="49"/>
      <c r="G127" s="57"/>
    </row>
    <row r="128" spans="1:7" s="41" customFormat="1" x14ac:dyDescent="0.25">
      <c r="A128" s="48"/>
      <c r="B128" s="49"/>
      <c r="E128" s="48"/>
      <c r="F128" s="49"/>
      <c r="G128" s="57"/>
    </row>
    <row r="129" spans="1:7" s="41" customFormat="1" x14ac:dyDescent="0.25">
      <c r="A129" s="48"/>
      <c r="B129" s="49"/>
      <c r="E129" s="48"/>
      <c r="F129" s="49"/>
      <c r="G129" s="57"/>
    </row>
    <row r="130" spans="1:7" s="41" customFormat="1" x14ac:dyDescent="0.25">
      <c r="A130" s="48"/>
      <c r="B130" s="49"/>
      <c r="E130" s="48"/>
      <c r="F130" s="49"/>
      <c r="G130" s="57"/>
    </row>
    <row r="131" spans="1:7" s="41" customFormat="1" x14ac:dyDescent="0.25">
      <c r="A131" s="48"/>
      <c r="B131" s="49"/>
      <c r="E131" s="48"/>
      <c r="F131" s="49"/>
      <c r="G131" s="57"/>
    </row>
    <row r="132" spans="1:7" s="41" customFormat="1" x14ac:dyDescent="0.25">
      <c r="A132" s="48"/>
      <c r="B132" s="49"/>
      <c r="E132" s="48"/>
      <c r="F132" s="49"/>
      <c r="G132" s="57"/>
    </row>
    <row r="133" spans="1:7" s="41" customFormat="1" x14ac:dyDescent="0.25">
      <c r="A133" s="48"/>
      <c r="B133" s="49"/>
      <c r="E133" s="48"/>
      <c r="F133" s="49"/>
      <c r="G133" s="57"/>
    </row>
    <row r="134" spans="1:7" s="41" customFormat="1" x14ac:dyDescent="0.25">
      <c r="A134" s="48"/>
      <c r="B134" s="49"/>
      <c r="E134" s="48"/>
      <c r="F134" s="49"/>
      <c r="G134" s="57"/>
    </row>
    <row r="135" spans="1:7" s="41" customFormat="1" x14ac:dyDescent="0.2">
      <c r="A135" s="51"/>
      <c r="B135" s="52"/>
      <c r="E135" s="48"/>
      <c r="F135" s="49"/>
      <c r="G135" s="57"/>
    </row>
    <row r="136" spans="1:7" s="41" customFormat="1" x14ac:dyDescent="0.2">
      <c r="A136" s="51"/>
      <c r="B136" s="52"/>
      <c r="E136" s="48"/>
      <c r="F136" s="49"/>
      <c r="G136" s="57"/>
    </row>
  </sheetData>
  <mergeCells count="3">
    <mergeCell ref="E2:G2"/>
    <mergeCell ref="E42:F42"/>
    <mergeCell ref="A2:C2"/>
  </mergeCells>
  <pageMargins left="0" right="0" top="0" bottom="0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41"/>
  <sheetViews>
    <sheetView zoomScale="140" zoomScaleNormal="140" workbookViewId="0">
      <selection activeCell="E48" sqref="E48"/>
    </sheetView>
  </sheetViews>
  <sheetFormatPr defaultRowHeight="15.75" x14ac:dyDescent="0.25"/>
  <cols>
    <col min="1" max="1" width="39" style="3" customWidth="1"/>
    <col min="2" max="2" width="22.7109375" style="3" customWidth="1"/>
    <col min="3" max="3" width="15.42578125" style="1" customWidth="1"/>
    <col min="4" max="4" width="21.5703125" style="2" customWidth="1"/>
  </cols>
  <sheetData>
    <row r="2" spans="1:4" ht="31.5" x14ac:dyDescent="0.5">
      <c r="A2" s="24" t="s">
        <v>39</v>
      </c>
      <c r="B2" s="24"/>
      <c r="C2" s="24"/>
      <c r="D2" s="24"/>
    </row>
    <row r="3" spans="1:4" s="4" customFormat="1" ht="23.25" x14ac:dyDescent="0.35">
      <c r="A3" s="17" t="s">
        <v>49</v>
      </c>
      <c r="B3" s="17" t="s">
        <v>9</v>
      </c>
      <c r="C3" s="18" t="s">
        <v>40</v>
      </c>
      <c r="D3" s="19" t="s">
        <v>41</v>
      </c>
    </row>
    <row r="4" spans="1:4" s="5" customFormat="1" ht="15.75" customHeight="1" x14ac:dyDescent="0.25">
      <c r="A4" s="15" t="s">
        <v>0</v>
      </c>
      <c r="B4" s="26" t="s">
        <v>10</v>
      </c>
      <c r="C4" s="11">
        <v>36500</v>
      </c>
      <c r="D4" s="21">
        <f>C4/2</f>
        <v>18250</v>
      </c>
    </row>
    <row r="5" spans="1:4" s="5" customFormat="1" ht="15.75" customHeight="1" x14ac:dyDescent="0.25">
      <c r="A5" s="15" t="s">
        <v>1</v>
      </c>
      <c r="B5" s="27"/>
      <c r="C5" s="11">
        <v>55000</v>
      </c>
      <c r="D5" s="21">
        <f>C5</f>
        <v>55000</v>
      </c>
    </row>
    <row r="6" spans="1:4" s="5" customFormat="1" ht="15.75" customHeight="1" x14ac:dyDescent="0.25">
      <c r="A6" s="15" t="s">
        <v>11</v>
      </c>
      <c r="B6" s="27"/>
      <c r="C6" s="11">
        <v>5000</v>
      </c>
      <c r="D6" s="21">
        <v>2000</v>
      </c>
    </row>
    <row r="7" spans="1:4" s="5" customFormat="1" ht="15.75" customHeight="1" x14ac:dyDescent="0.25">
      <c r="A7" s="15" t="s">
        <v>12</v>
      </c>
      <c r="B7" s="28"/>
      <c r="C7" s="11">
        <v>16000</v>
      </c>
      <c r="D7" s="21">
        <f>C7/2</f>
        <v>8000</v>
      </c>
    </row>
    <row r="8" spans="1:4" s="5" customFormat="1" ht="5.25" customHeight="1" x14ac:dyDescent="0.25">
      <c r="A8" s="16"/>
      <c r="B8" s="9"/>
      <c r="C8" s="13"/>
      <c r="D8" s="14"/>
    </row>
    <row r="9" spans="1:4" s="5" customFormat="1" ht="18.75" x14ac:dyDescent="0.25">
      <c r="A9" s="15" t="s">
        <v>13</v>
      </c>
      <c r="B9" s="25" t="s">
        <v>42</v>
      </c>
      <c r="C9" s="11">
        <v>25000</v>
      </c>
      <c r="D9" s="12">
        <f>C9/2</f>
        <v>12500</v>
      </c>
    </row>
    <row r="10" spans="1:4" s="5" customFormat="1" ht="18.75" x14ac:dyDescent="0.25">
      <c r="A10" s="15" t="s">
        <v>14</v>
      </c>
      <c r="B10" s="25"/>
      <c r="C10" s="11">
        <v>20000</v>
      </c>
      <c r="D10" s="12">
        <f>C10/2</f>
        <v>10000</v>
      </c>
    </row>
    <row r="11" spans="1:4" s="5" customFormat="1" ht="18.75" x14ac:dyDescent="0.25">
      <c r="A11" s="15" t="s">
        <v>15</v>
      </c>
      <c r="B11" s="25"/>
      <c r="C11" s="11">
        <v>20000</v>
      </c>
      <c r="D11" s="12">
        <f>C11/2</f>
        <v>10000</v>
      </c>
    </row>
    <row r="12" spans="1:4" s="5" customFormat="1" ht="5.25" customHeight="1" x14ac:dyDescent="0.25">
      <c r="A12" s="16"/>
      <c r="B12" s="9"/>
      <c r="C12" s="13"/>
      <c r="D12" s="14"/>
    </row>
    <row r="13" spans="1:4" s="5" customFormat="1" ht="18.75" x14ac:dyDescent="0.25">
      <c r="A13" s="15" t="s">
        <v>16</v>
      </c>
      <c r="B13" s="26" t="s">
        <v>43</v>
      </c>
      <c r="C13" s="11">
        <v>27500</v>
      </c>
      <c r="D13" s="21">
        <f>C13/2</f>
        <v>13750</v>
      </c>
    </row>
    <row r="14" spans="1:4" s="5" customFormat="1" ht="18.75" x14ac:dyDescent="0.25">
      <c r="A14" s="15" t="s">
        <v>17</v>
      </c>
      <c r="B14" s="27"/>
      <c r="C14" s="11">
        <v>24500</v>
      </c>
      <c r="D14" s="21">
        <f>C14/2</f>
        <v>12250</v>
      </c>
    </row>
    <row r="15" spans="1:4" s="5" customFormat="1" ht="18.75" x14ac:dyDescent="0.25">
      <c r="A15" s="15" t="s">
        <v>18</v>
      </c>
      <c r="B15" s="27"/>
      <c r="C15" s="11">
        <v>32500</v>
      </c>
      <c r="D15" s="21">
        <v>5000</v>
      </c>
    </row>
    <row r="16" spans="1:4" s="5" customFormat="1" ht="18.75" x14ac:dyDescent="0.25">
      <c r="A16" s="15" t="s">
        <v>19</v>
      </c>
      <c r="B16" s="27"/>
      <c r="C16" s="11">
        <v>22500</v>
      </c>
      <c r="D16" s="21">
        <f>C16/2</f>
        <v>11250</v>
      </c>
    </row>
    <row r="17" spans="1:5" s="5" customFormat="1" ht="18.75" x14ac:dyDescent="0.25">
      <c r="A17" s="15" t="s">
        <v>20</v>
      </c>
      <c r="B17" s="28"/>
      <c r="C17" s="11">
        <v>24500</v>
      </c>
      <c r="D17" s="21">
        <f>$C$17/2</f>
        <v>12250</v>
      </c>
      <c r="E17" s="20"/>
    </row>
    <row r="18" spans="1:5" s="5" customFormat="1" ht="5.25" customHeight="1" x14ac:dyDescent="0.25">
      <c r="A18" s="16"/>
      <c r="B18" s="9"/>
      <c r="C18" s="13"/>
      <c r="D18" s="14"/>
    </row>
    <row r="19" spans="1:5" s="5" customFormat="1" ht="18.75" x14ac:dyDescent="0.25">
      <c r="A19" s="15" t="s">
        <v>2</v>
      </c>
      <c r="B19" s="26" t="s">
        <v>44</v>
      </c>
      <c r="C19" s="11">
        <v>54000</v>
      </c>
      <c r="D19" s="21">
        <f>C19/2</f>
        <v>27000</v>
      </c>
    </row>
    <row r="20" spans="1:5" s="5" customFormat="1" ht="18.75" x14ac:dyDescent="0.25">
      <c r="A20" s="15" t="s">
        <v>21</v>
      </c>
      <c r="B20" s="27"/>
      <c r="C20" s="11">
        <v>38000</v>
      </c>
      <c r="D20" s="21">
        <f t="shared" ref="D20:D45" si="0">C20/2</f>
        <v>19000</v>
      </c>
    </row>
    <row r="21" spans="1:5" s="5" customFormat="1" ht="18.75" x14ac:dyDescent="0.25">
      <c r="A21" s="15" t="s">
        <v>22</v>
      </c>
      <c r="B21" s="27"/>
      <c r="C21" s="11">
        <v>18000</v>
      </c>
      <c r="D21" s="21">
        <v>5000</v>
      </c>
    </row>
    <row r="22" spans="1:5" s="5" customFormat="1" ht="18.75" x14ac:dyDescent="0.25">
      <c r="A22" s="15" t="s">
        <v>3</v>
      </c>
      <c r="B22" s="27"/>
      <c r="C22" s="11">
        <v>30000</v>
      </c>
      <c r="D22" s="21">
        <f t="shared" si="0"/>
        <v>15000</v>
      </c>
    </row>
    <row r="23" spans="1:5" s="5" customFormat="1" ht="18.75" x14ac:dyDescent="0.25">
      <c r="A23" s="15" t="s">
        <v>23</v>
      </c>
      <c r="B23" s="27"/>
      <c r="C23" s="11">
        <v>47000</v>
      </c>
      <c r="D23" s="21">
        <f t="shared" si="0"/>
        <v>23500</v>
      </c>
    </row>
    <row r="24" spans="1:5" s="5" customFormat="1" ht="18.75" x14ac:dyDescent="0.25">
      <c r="A24" s="15" t="s">
        <v>24</v>
      </c>
      <c r="B24" s="27"/>
      <c r="C24" s="11">
        <v>28000</v>
      </c>
      <c r="D24" s="21">
        <f t="shared" si="0"/>
        <v>14000</v>
      </c>
    </row>
    <row r="25" spans="1:5" s="5" customFormat="1" ht="18.75" x14ac:dyDescent="0.25">
      <c r="A25" s="15" t="s">
        <v>25</v>
      </c>
      <c r="B25" s="27"/>
      <c r="C25" s="11">
        <v>22000</v>
      </c>
      <c r="D25" s="21">
        <f t="shared" si="0"/>
        <v>11000</v>
      </c>
    </row>
    <row r="26" spans="1:5" s="5" customFormat="1" ht="18.75" x14ac:dyDescent="0.25">
      <c r="A26" s="15" t="s">
        <v>26</v>
      </c>
      <c r="B26" s="28"/>
      <c r="C26" s="11">
        <v>24000</v>
      </c>
      <c r="D26" s="21">
        <f t="shared" si="0"/>
        <v>12000</v>
      </c>
    </row>
    <row r="27" spans="1:5" s="5" customFormat="1" ht="5.25" customHeight="1" x14ac:dyDescent="0.25">
      <c r="A27" s="16"/>
      <c r="B27" s="9"/>
      <c r="C27" s="13"/>
      <c r="D27" s="14"/>
    </row>
    <row r="28" spans="1:5" s="5" customFormat="1" ht="18.75" x14ac:dyDescent="0.25">
      <c r="A28" s="15" t="s">
        <v>4</v>
      </c>
      <c r="B28" s="29" t="s">
        <v>45</v>
      </c>
      <c r="C28" s="11">
        <v>18000</v>
      </c>
      <c r="D28" s="21">
        <f t="shared" si="0"/>
        <v>9000</v>
      </c>
    </row>
    <row r="29" spans="1:5" s="5" customFormat="1" ht="18.75" x14ac:dyDescent="0.25">
      <c r="A29" s="15" t="s">
        <v>27</v>
      </c>
      <c r="B29" s="29"/>
      <c r="C29" s="11">
        <v>25000</v>
      </c>
      <c r="D29" s="21">
        <f t="shared" si="0"/>
        <v>12500</v>
      </c>
    </row>
    <row r="30" spans="1:5" s="5" customFormat="1" ht="18.75" x14ac:dyDescent="0.25">
      <c r="A30" s="15" t="s">
        <v>28</v>
      </c>
      <c r="B30" s="29"/>
      <c r="C30" s="11">
        <v>19000</v>
      </c>
      <c r="D30" s="21">
        <f t="shared" si="0"/>
        <v>9500</v>
      </c>
    </row>
    <row r="31" spans="1:5" s="5" customFormat="1" ht="18.75" x14ac:dyDescent="0.25">
      <c r="A31" s="15" t="s">
        <v>29</v>
      </c>
      <c r="B31" s="29"/>
      <c r="C31" s="11">
        <v>17000</v>
      </c>
      <c r="D31" s="21">
        <f t="shared" si="0"/>
        <v>8500</v>
      </c>
    </row>
    <row r="32" spans="1:5" s="5" customFormat="1" ht="18.75" x14ac:dyDescent="0.25">
      <c r="A32" s="15" t="s">
        <v>30</v>
      </c>
      <c r="B32" s="29"/>
      <c r="C32" s="11">
        <v>20000</v>
      </c>
      <c r="D32" s="21">
        <f t="shared" si="0"/>
        <v>10000</v>
      </c>
    </row>
    <row r="33" spans="1:6" s="5" customFormat="1" ht="5.25" customHeight="1" x14ac:dyDescent="0.25">
      <c r="A33" s="16"/>
      <c r="B33" s="9"/>
      <c r="C33" s="13"/>
      <c r="D33" s="14"/>
    </row>
    <row r="34" spans="1:6" s="5" customFormat="1" ht="18.75" x14ac:dyDescent="0.25">
      <c r="A34" s="15" t="s">
        <v>31</v>
      </c>
      <c r="B34" s="29" t="s">
        <v>46</v>
      </c>
      <c r="C34" s="11">
        <v>30000</v>
      </c>
      <c r="D34" s="21">
        <f t="shared" si="0"/>
        <v>15000</v>
      </c>
    </row>
    <row r="35" spans="1:6" s="5" customFormat="1" ht="18.75" x14ac:dyDescent="0.25">
      <c r="A35" s="15" t="s">
        <v>32</v>
      </c>
      <c r="B35" s="29"/>
      <c r="C35" s="11">
        <v>22000</v>
      </c>
      <c r="D35" s="21">
        <f t="shared" si="0"/>
        <v>11000</v>
      </c>
    </row>
    <row r="36" spans="1:6" s="5" customFormat="1" ht="18.75" x14ac:dyDescent="0.25">
      <c r="A36" s="15" t="s">
        <v>33</v>
      </c>
      <c r="B36" s="29"/>
      <c r="C36" s="11">
        <v>19000</v>
      </c>
      <c r="D36" s="21">
        <v>5000</v>
      </c>
      <c r="F36" s="5">
        <v>35000</v>
      </c>
    </row>
    <row r="37" spans="1:6" s="5" customFormat="1" ht="18.75" x14ac:dyDescent="0.25">
      <c r="A37" s="15" t="s">
        <v>34</v>
      </c>
      <c r="B37" s="29"/>
      <c r="C37" s="11">
        <v>19000</v>
      </c>
      <c r="D37" s="21">
        <f t="shared" si="0"/>
        <v>9500</v>
      </c>
    </row>
    <row r="38" spans="1:6" s="5" customFormat="1" ht="5.25" customHeight="1" x14ac:dyDescent="0.25">
      <c r="A38" s="16"/>
      <c r="B38" s="9"/>
      <c r="C38" s="13"/>
      <c r="D38" s="14"/>
    </row>
    <row r="39" spans="1:6" s="5" customFormat="1" ht="18.75" x14ac:dyDescent="0.25">
      <c r="A39" s="15" t="s">
        <v>5</v>
      </c>
      <c r="B39" s="30" t="s">
        <v>48</v>
      </c>
      <c r="C39" s="11">
        <v>40000</v>
      </c>
      <c r="D39" s="21">
        <f t="shared" si="0"/>
        <v>20000</v>
      </c>
    </row>
    <row r="40" spans="1:6" s="5" customFormat="1" ht="18.75" x14ac:dyDescent="0.25">
      <c r="A40" s="15" t="s">
        <v>35</v>
      </c>
      <c r="B40" s="31"/>
      <c r="C40" s="11">
        <v>33000</v>
      </c>
      <c r="D40" s="21">
        <f t="shared" si="0"/>
        <v>16500</v>
      </c>
    </row>
    <row r="41" spans="1:6" s="5" customFormat="1" ht="18.75" x14ac:dyDescent="0.25">
      <c r="A41" s="15" t="s">
        <v>6</v>
      </c>
      <c r="B41" s="31"/>
      <c r="C41" s="11">
        <v>30000</v>
      </c>
      <c r="D41" s="21">
        <f t="shared" si="0"/>
        <v>15000</v>
      </c>
    </row>
    <row r="42" spans="1:6" s="5" customFormat="1" ht="18.75" x14ac:dyDescent="0.25">
      <c r="A42" s="15" t="s">
        <v>36</v>
      </c>
      <c r="B42" s="31"/>
      <c r="C42" s="11">
        <v>22000</v>
      </c>
      <c r="D42" s="21">
        <f t="shared" si="0"/>
        <v>11000</v>
      </c>
    </row>
    <row r="43" spans="1:6" s="5" customFormat="1" ht="18.75" x14ac:dyDescent="0.25">
      <c r="A43" s="15" t="s">
        <v>37</v>
      </c>
      <c r="B43" s="31"/>
      <c r="C43" s="11">
        <v>22000</v>
      </c>
      <c r="D43" s="21">
        <f t="shared" si="0"/>
        <v>11000</v>
      </c>
    </row>
    <row r="44" spans="1:6" s="5" customFormat="1" ht="18.75" x14ac:dyDescent="0.25">
      <c r="A44" s="15" t="s">
        <v>7</v>
      </c>
      <c r="B44" s="31"/>
      <c r="C44" s="11">
        <v>24500</v>
      </c>
      <c r="D44" s="21">
        <f t="shared" si="0"/>
        <v>12250</v>
      </c>
    </row>
    <row r="45" spans="1:6" s="5" customFormat="1" ht="18.75" x14ac:dyDescent="0.25">
      <c r="A45" s="15" t="s">
        <v>38</v>
      </c>
      <c r="B45" s="31"/>
      <c r="C45" s="11">
        <v>28000</v>
      </c>
      <c r="D45" s="21">
        <f t="shared" si="0"/>
        <v>14000</v>
      </c>
    </row>
    <row r="46" spans="1:6" s="5" customFormat="1" ht="18.75" x14ac:dyDescent="0.25">
      <c r="A46" s="15" t="s">
        <v>8</v>
      </c>
      <c r="B46" s="32"/>
      <c r="C46" s="11">
        <v>24000</v>
      </c>
      <c r="D46" s="12"/>
    </row>
    <row r="47" spans="1:6" s="5" customFormat="1" ht="24" customHeight="1" x14ac:dyDescent="0.25">
      <c r="A47" s="23" t="s">
        <v>47</v>
      </c>
      <c r="B47" s="23"/>
      <c r="C47" s="23"/>
      <c r="D47" s="10">
        <f>SUM(D4:D46)</f>
        <v>486500</v>
      </c>
    </row>
    <row r="48" spans="1:6" s="5" customFormat="1" x14ac:dyDescent="0.25">
      <c r="A48" s="6"/>
      <c r="B48" s="6"/>
      <c r="C48" s="7"/>
      <c r="D48" s="8"/>
    </row>
    <row r="49" spans="1:4" s="5" customFormat="1" x14ac:dyDescent="0.25">
      <c r="A49" s="6"/>
      <c r="B49" s="6"/>
      <c r="C49" s="7"/>
      <c r="D49" s="8"/>
    </row>
    <row r="50" spans="1:4" s="5" customFormat="1" x14ac:dyDescent="0.25">
      <c r="A50" s="6"/>
      <c r="B50" s="6"/>
      <c r="C50" s="7"/>
      <c r="D50" s="22">
        <f>D47-D9-D10-D11</f>
        <v>454000</v>
      </c>
    </row>
    <row r="51" spans="1:4" s="5" customFormat="1" x14ac:dyDescent="0.25">
      <c r="A51" s="6"/>
      <c r="B51" s="6"/>
      <c r="C51" s="7"/>
      <c r="D51" s="8"/>
    </row>
    <row r="52" spans="1:4" s="5" customFormat="1" x14ac:dyDescent="0.25">
      <c r="A52" s="6"/>
      <c r="B52" s="6"/>
      <c r="C52" s="7"/>
      <c r="D52" s="8"/>
    </row>
    <row r="53" spans="1:4" s="5" customFormat="1" x14ac:dyDescent="0.25">
      <c r="A53" s="6"/>
      <c r="B53" s="6"/>
      <c r="C53" s="7"/>
      <c r="D53" s="8"/>
    </row>
    <row r="54" spans="1:4" s="5" customFormat="1" x14ac:dyDescent="0.25">
      <c r="A54" s="6"/>
      <c r="B54" s="6"/>
      <c r="C54" s="7"/>
      <c r="D54" s="8"/>
    </row>
    <row r="55" spans="1:4" s="5" customFormat="1" x14ac:dyDescent="0.25">
      <c r="A55" s="6"/>
      <c r="B55" s="6"/>
      <c r="C55" s="7"/>
      <c r="D55" s="8"/>
    </row>
    <row r="56" spans="1:4" s="5" customFormat="1" x14ac:dyDescent="0.25">
      <c r="A56" s="6"/>
      <c r="B56" s="6"/>
      <c r="C56" s="7"/>
      <c r="D56" s="8"/>
    </row>
    <row r="57" spans="1:4" s="5" customFormat="1" x14ac:dyDescent="0.25">
      <c r="A57" s="6"/>
      <c r="B57" s="6"/>
      <c r="C57" s="7"/>
      <c r="D57" s="8"/>
    </row>
    <row r="58" spans="1:4" s="5" customFormat="1" x14ac:dyDescent="0.25">
      <c r="A58" s="6"/>
      <c r="B58" s="6"/>
      <c r="C58" s="7"/>
      <c r="D58" s="8"/>
    </row>
    <row r="59" spans="1:4" s="5" customFormat="1" x14ac:dyDescent="0.25">
      <c r="A59" s="6"/>
      <c r="B59" s="6"/>
      <c r="C59" s="7"/>
      <c r="D59" s="8"/>
    </row>
    <row r="60" spans="1:4" s="5" customFormat="1" x14ac:dyDescent="0.25">
      <c r="A60" s="6"/>
      <c r="B60" s="6"/>
      <c r="C60" s="7"/>
      <c r="D60" s="8"/>
    </row>
    <row r="61" spans="1:4" s="5" customFormat="1" x14ac:dyDescent="0.25">
      <c r="A61" s="6"/>
      <c r="B61" s="6"/>
      <c r="C61" s="7"/>
      <c r="D61" s="8"/>
    </row>
    <row r="62" spans="1:4" s="5" customFormat="1" x14ac:dyDescent="0.25">
      <c r="A62" s="6"/>
      <c r="B62" s="6"/>
      <c r="C62" s="7"/>
      <c r="D62" s="8"/>
    </row>
    <row r="63" spans="1:4" s="5" customFormat="1" x14ac:dyDescent="0.25">
      <c r="A63" s="6"/>
      <c r="B63" s="6"/>
      <c r="C63" s="7"/>
      <c r="D63" s="8"/>
    </row>
    <row r="64" spans="1:4" s="5" customFormat="1" x14ac:dyDescent="0.25">
      <c r="A64" s="6"/>
      <c r="B64" s="6"/>
      <c r="C64" s="7"/>
      <c r="D64" s="8"/>
    </row>
    <row r="65" spans="1:4" s="5" customFormat="1" x14ac:dyDescent="0.25">
      <c r="A65" s="6"/>
      <c r="B65" s="6"/>
      <c r="C65" s="7"/>
      <c r="D65" s="8"/>
    </row>
    <row r="66" spans="1:4" s="5" customFormat="1" x14ac:dyDescent="0.25">
      <c r="A66" s="6"/>
      <c r="B66" s="6"/>
      <c r="C66" s="7"/>
      <c r="D66" s="8"/>
    </row>
    <row r="67" spans="1:4" s="5" customFormat="1" x14ac:dyDescent="0.25">
      <c r="A67" s="6"/>
      <c r="B67" s="6"/>
      <c r="C67" s="7"/>
      <c r="D67" s="8"/>
    </row>
    <row r="68" spans="1:4" s="5" customFormat="1" x14ac:dyDescent="0.25">
      <c r="A68" s="6"/>
      <c r="B68" s="6"/>
      <c r="C68" s="7"/>
      <c r="D68" s="8"/>
    </row>
    <row r="69" spans="1:4" s="5" customFormat="1" x14ac:dyDescent="0.25">
      <c r="A69" s="6"/>
      <c r="B69" s="6"/>
      <c r="C69" s="7"/>
      <c r="D69" s="8"/>
    </row>
    <row r="70" spans="1:4" s="5" customFormat="1" x14ac:dyDescent="0.25">
      <c r="A70" s="6"/>
      <c r="B70" s="6"/>
      <c r="C70" s="7"/>
      <c r="D70" s="8"/>
    </row>
    <row r="71" spans="1:4" s="5" customFormat="1" x14ac:dyDescent="0.25">
      <c r="A71" s="6"/>
      <c r="B71" s="6"/>
      <c r="C71" s="7"/>
      <c r="D71" s="8"/>
    </row>
    <row r="72" spans="1:4" s="5" customFormat="1" x14ac:dyDescent="0.25">
      <c r="A72" s="6"/>
      <c r="B72" s="6"/>
      <c r="C72" s="7"/>
      <c r="D72" s="8"/>
    </row>
    <row r="73" spans="1:4" s="5" customFormat="1" x14ac:dyDescent="0.25">
      <c r="A73" s="6"/>
      <c r="B73" s="6"/>
      <c r="C73" s="7"/>
      <c r="D73" s="8"/>
    </row>
    <row r="74" spans="1:4" s="5" customFormat="1" x14ac:dyDescent="0.25">
      <c r="A74" s="6"/>
      <c r="B74" s="6"/>
      <c r="C74" s="7"/>
      <c r="D74" s="8"/>
    </row>
    <row r="75" spans="1:4" s="5" customFormat="1" x14ac:dyDescent="0.25">
      <c r="A75" s="6"/>
      <c r="B75" s="6"/>
      <c r="C75" s="7"/>
      <c r="D75" s="8"/>
    </row>
    <row r="76" spans="1:4" s="5" customFormat="1" x14ac:dyDescent="0.25">
      <c r="A76" s="6"/>
      <c r="B76" s="6"/>
      <c r="C76" s="7"/>
      <c r="D76" s="8"/>
    </row>
    <row r="77" spans="1:4" s="5" customFormat="1" x14ac:dyDescent="0.25">
      <c r="A77" s="6"/>
      <c r="B77" s="6"/>
      <c r="C77" s="7"/>
      <c r="D77" s="8"/>
    </row>
    <row r="78" spans="1:4" s="5" customFormat="1" x14ac:dyDescent="0.25">
      <c r="A78" s="6"/>
      <c r="B78" s="6"/>
      <c r="C78" s="7"/>
      <c r="D78" s="8"/>
    </row>
    <row r="79" spans="1:4" s="5" customFormat="1" x14ac:dyDescent="0.25">
      <c r="A79" s="6"/>
      <c r="B79" s="6"/>
      <c r="C79" s="7"/>
      <c r="D79" s="8"/>
    </row>
    <row r="80" spans="1:4" s="5" customFormat="1" x14ac:dyDescent="0.25">
      <c r="A80" s="6"/>
      <c r="B80" s="6"/>
      <c r="C80" s="7"/>
      <c r="D80" s="8"/>
    </row>
    <row r="81" spans="1:4" s="5" customFormat="1" x14ac:dyDescent="0.25">
      <c r="A81" s="6"/>
      <c r="B81" s="6"/>
      <c r="C81" s="7"/>
      <c r="D81" s="8"/>
    </row>
    <row r="82" spans="1:4" s="5" customFormat="1" x14ac:dyDescent="0.25">
      <c r="A82" s="6"/>
      <c r="B82" s="6"/>
      <c r="C82" s="7"/>
      <c r="D82" s="8"/>
    </row>
    <row r="83" spans="1:4" s="5" customFormat="1" x14ac:dyDescent="0.25">
      <c r="A83" s="6"/>
      <c r="B83" s="6"/>
      <c r="C83" s="7"/>
      <c r="D83" s="8"/>
    </row>
    <row r="84" spans="1:4" s="5" customFormat="1" x14ac:dyDescent="0.25">
      <c r="A84" s="6"/>
      <c r="B84" s="6"/>
      <c r="C84" s="7"/>
      <c r="D84" s="8"/>
    </row>
    <row r="85" spans="1:4" s="5" customFormat="1" x14ac:dyDescent="0.25">
      <c r="A85" s="6"/>
      <c r="B85" s="6"/>
      <c r="C85" s="7"/>
      <c r="D85" s="8"/>
    </row>
    <row r="86" spans="1:4" s="5" customFormat="1" x14ac:dyDescent="0.25">
      <c r="A86" s="6"/>
      <c r="B86" s="6"/>
      <c r="C86" s="7"/>
      <c r="D86" s="8"/>
    </row>
    <row r="87" spans="1:4" s="5" customFormat="1" x14ac:dyDescent="0.25">
      <c r="A87" s="6"/>
      <c r="B87" s="6"/>
      <c r="C87" s="7"/>
      <c r="D87" s="8"/>
    </row>
    <row r="88" spans="1:4" s="5" customFormat="1" x14ac:dyDescent="0.25">
      <c r="A88" s="6"/>
      <c r="B88" s="6"/>
      <c r="C88" s="7"/>
      <c r="D88" s="8"/>
    </row>
    <row r="89" spans="1:4" s="5" customFormat="1" x14ac:dyDescent="0.25">
      <c r="A89" s="6"/>
      <c r="B89" s="6"/>
      <c r="C89" s="7"/>
      <c r="D89" s="8"/>
    </row>
    <row r="90" spans="1:4" s="5" customFormat="1" x14ac:dyDescent="0.25">
      <c r="A90" s="6"/>
      <c r="B90" s="6"/>
      <c r="C90" s="7"/>
      <c r="D90" s="8"/>
    </row>
    <row r="91" spans="1:4" s="5" customFormat="1" x14ac:dyDescent="0.25">
      <c r="A91" s="6"/>
      <c r="B91" s="6"/>
      <c r="C91" s="7"/>
      <c r="D91" s="8"/>
    </row>
    <row r="92" spans="1:4" s="5" customFormat="1" x14ac:dyDescent="0.25">
      <c r="A92" s="6"/>
      <c r="B92" s="6"/>
      <c r="C92" s="7"/>
      <c r="D92" s="8"/>
    </row>
    <row r="93" spans="1:4" s="5" customFormat="1" x14ac:dyDescent="0.25">
      <c r="A93" s="6"/>
      <c r="B93" s="6"/>
      <c r="C93" s="7"/>
      <c r="D93" s="8"/>
    </row>
    <row r="94" spans="1:4" s="5" customFormat="1" x14ac:dyDescent="0.25">
      <c r="A94" s="6"/>
      <c r="B94" s="6"/>
      <c r="C94" s="7"/>
      <c r="D94" s="8"/>
    </row>
    <row r="95" spans="1:4" s="5" customFormat="1" x14ac:dyDescent="0.25">
      <c r="A95" s="6"/>
      <c r="B95" s="6"/>
      <c r="C95" s="7"/>
      <c r="D95" s="8"/>
    </row>
    <row r="96" spans="1:4" s="5" customFormat="1" x14ac:dyDescent="0.25">
      <c r="A96" s="6"/>
      <c r="B96" s="6"/>
      <c r="C96" s="7"/>
      <c r="D96" s="8"/>
    </row>
    <row r="97" spans="1:4" s="5" customFormat="1" x14ac:dyDescent="0.25">
      <c r="A97" s="6"/>
      <c r="B97" s="6"/>
      <c r="C97" s="7"/>
      <c r="D97" s="8"/>
    </row>
    <row r="98" spans="1:4" s="5" customFormat="1" x14ac:dyDescent="0.25">
      <c r="A98" s="6"/>
      <c r="B98" s="6"/>
      <c r="C98" s="7"/>
      <c r="D98" s="8"/>
    </row>
    <row r="99" spans="1:4" s="5" customFormat="1" x14ac:dyDescent="0.25">
      <c r="A99" s="6"/>
      <c r="B99" s="6"/>
      <c r="C99" s="7"/>
      <c r="D99" s="8"/>
    </row>
    <row r="100" spans="1:4" s="5" customFormat="1" x14ac:dyDescent="0.25">
      <c r="A100" s="6"/>
      <c r="B100" s="6"/>
      <c r="C100" s="7"/>
      <c r="D100" s="8"/>
    </row>
    <row r="101" spans="1:4" s="5" customFormat="1" x14ac:dyDescent="0.25">
      <c r="A101" s="6"/>
      <c r="B101" s="6"/>
      <c r="C101" s="7"/>
      <c r="D101" s="8"/>
    </row>
    <row r="102" spans="1:4" s="5" customFormat="1" x14ac:dyDescent="0.25">
      <c r="A102" s="6"/>
      <c r="B102" s="6"/>
      <c r="C102" s="7"/>
      <c r="D102" s="8"/>
    </row>
    <row r="103" spans="1:4" s="5" customFormat="1" x14ac:dyDescent="0.25">
      <c r="A103" s="6"/>
      <c r="B103" s="6"/>
      <c r="C103" s="7"/>
      <c r="D103" s="8"/>
    </row>
    <row r="104" spans="1:4" s="5" customFormat="1" x14ac:dyDescent="0.25">
      <c r="A104" s="6"/>
      <c r="B104" s="6"/>
      <c r="C104" s="7"/>
      <c r="D104" s="8"/>
    </row>
    <row r="105" spans="1:4" s="5" customFormat="1" x14ac:dyDescent="0.25">
      <c r="A105" s="6"/>
      <c r="B105" s="6"/>
      <c r="C105" s="7"/>
      <c r="D105" s="8"/>
    </row>
    <row r="106" spans="1:4" s="5" customFormat="1" x14ac:dyDescent="0.25">
      <c r="A106" s="6"/>
      <c r="B106" s="6"/>
      <c r="C106" s="7"/>
      <c r="D106" s="8"/>
    </row>
    <row r="107" spans="1:4" s="5" customFormat="1" x14ac:dyDescent="0.25">
      <c r="A107" s="6"/>
      <c r="B107" s="6"/>
      <c r="C107" s="7"/>
      <c r="D107" s="8"/>
    </row>
    <row r="108" spans="1:4" s="5" customFormat="1" x14ac:dyDescent="0.25">
      <c r="A108" s="6"/>
      <c r="B108" s="6"/>
      <c r="C108" s="7"/>
      <c r="D108" s="8"/>
    </row>
    <row r="109" spans="1:4" s="5" customFormat="1" x14ac:dyDescent="0.25">
      <c r="A109" s="6"/>
      <c r="B109" s="6"/>
      <c r="C109" s="7"/>
      <c r="D109" s="8"/>
    </row>
    <row r="110" spans="1:4" s="5" customFormat="1" x14ac:dyDescent="0.25">
      <c r="A110" s="6"/>
      <c r="B110" s="6"/>
      <c r="C110" s="7"/>
      <c r="D110" s="8"/>
    </row>
    <row r="111" spans="1:4" s="5" customFormat="1" x14ac:dyDescent="0.25">
      <c r="A111" s="6"/>
      <c r="B111" s="6"/>
      <c r="C111" s="7"/>
      <c r="D111" s="8"/>
    </row>
    <row r="112" spans="1:4" s="5" customFormat="1" x14ac:dyDescent="0.25">
      <c r="A112" s="6"/>
      <c r="B112" s="6"/>
      <c r="C112" s="7"/>
      <c r="D112" s="8"/>
    </row>
    <row r="113" spans="1:4" s="5" customFormat="1" x14ac:dyDescent="0.25">
      <c r="A113" s="6"/>
      <c r="B113" s="6"/>
      <c r="C113" s="7"/>
      <c r="D113" s="8"/>
    </row>
    <row r="114" spans="1:4" s="5" customFormat="1" x14ac:dyDescent="0.25">
      <c r="A114" s="6"/>
      <c r="B114" s="6"/>
      <c r="C114" s="7"/>
      <c r="D114" s="8"/>
    </row>
    <row r="115" spans="1:4" s="5" customFormat="1" x14ac:dyDescent="0.25">
      <c r="A115" s="6"/>
      <c r="B115" s="6"/>
      <c r="C115" s="7"/>
      <c r="D115" s="8"/>
    </row>
    <row r="116" spans="1:4" s="5" customFormat="1" x14ac:dyDescent="0.25">
      <c r="A116" s="6"/>
      <c r="B116" s="6"/>
      <c r="C116" s="7"/>
      <c r="D116" s="8"/>
    </row>
    <row r="117" spans="1:4" s="5" customFormat="1" x14ac:dyDescent="0.25">
      <c r="A117" s="6"/>
      <c r="B117" s="6"/>
      <c r="C117" s="7"/>
      <c r="D117" s="8"/>
    </row>
    <row r="118" spans="1:4" s="5" customFormat="1" x14ac:dyDescent="0.25">
      <c r="A118" s="6"/>
      <c r="B118" s="6"/>
      <c r="C118" s="7"/>
      <c r="D118" s="8"/>
    </row>
    <row r="119" spans="1:4" s="5" customFormat="1" x14ac:dyDescent="0.25">
      <c r="A119" s="6"/>
      <c r="B119" s="6"/>
      <c r="C119" s="7"/>
      <c r="D119" s="8"/>
    </row>
    <row r="120" spans="1:4" s="5" customFormat="1" x14ac:dyDescent="0.25">
      <c r="A120" s="6"/>
      <c r="B120" s="6"/>
      <c r="C120" s="7"/>
      <c r="D120" s="8"/>
    </row>
    <row r="121" spans="1:4" s="5" customFormat="1" x14ac:dyDescent="0.25">
      <c r="A121" s="6"/>
      <c r="B121" s="6"/>
      <c r="C121" s="7"/>
      <c r="D121" s="8"/>
    </row>
    <row r="122" spans="1:4" s="5" customFormat="1" x14ac:dyDescent="0.25">
      <c r="A122" s="6"/>
      <c r="B122" s="6"/>
      <c r="C122" s="7"/>
      <c r="D122" s="8"/>
    </row>
    <row r="123" spans="1:4" s="5" customFormat="1" x14ac:dyDescent="0.25">
      <c r="A123" s="6"/>
      <c r="B123" s="6"/>
      <c r="C123" s="7"/>
      <c r="D123" s="8"/>
    </row>
    <row r="124" spans="1:4" s="5" customFormat="1" x14ac:dyDescent="0.25">
      <c r="A124" s="6"/>
      <c r="B124" s="6"/>
      <c r="C124" s="7"/>
      <c r="D124" s="8"/>
    </row>
    <row r="125" spans="1:4" s="5" customFormat="1" x14ac:dyDescent="0.25">
      <c r="A125" s="6"/>
      <c r="B125" s="6"/>
      <c r="C125" s="7"/>
      <c r="D125" s="8"/>
    </row>
    <row r="126" spans="1:4" s="5" customFormat="1" x14ac:dyDescent="0.25">
      <c r="A126" s="6"/>
      <c r="B126" s="6"/>
      <c r="C126" s="7"/>
      <c r="D126" s="8"/>
    </row>
    <row r="127" spans="1:4" s="5" customFormat="1" x14ac:dyDescent="0.25">
      <c r="A127" s="6"/>
      <c r="B127" s="6"/>
      <c r="C127" s="7"/>
      <c r="D127" s="8"/>
    </row>
    <row r="128" spans="1:4" s="5" customFormat="1" x14ac:dyDescent="0.25">
      <c r="A128" s="6"/>
      <c r="B128" s="6"/>
      <c r="C128" s="7"/>
      <c r="D128" s="8"/>
    </row>
    <row r="129" spans="1:4" s="5" customFormat="1" x14ac:dyDescent="0.25">
      <c r="A129" s="6"/>
      <c r="B129" s="6"/>
      <c r="C129" s="7"/>
      <c r="D129" s="8"/>
    </row>
    <row r="130" spans="1:4" s="5" customFormat="1" x14ac:dyDescent="0.25">
      <c r="A130" s="6"/>
      <c r="B130" s="6"/>
      <c r="C130" s="7"/>
      <c r="D130" s="8"/>
    </row>
    <row r="131" spans="1:4" s="5" customFormat="1" x14ac:dyDescent="0.25">
      <c r="A131" s="6"/>
      <c r="B131" s="6"/>
      <c r="C131" s="7"/>
      <c r="D131" s="8"/>
    </row>
    <row r="132" spans="1:4" s="5" customFormat="1" x14ac:dyDescent="0.25">
      <c r="A132" s="6"/>
      <c r="B132" s="6"/>
      <c r="C132" s="7"/>
      <c r="D132" s="8"/>
    </row>
    <row r="133" spans="1:4" s="5" customFormat="1" x14ac:dyDescent="0.25">
      <c r="A133" s="6"/>
      <c r="B133" s="6"/>
      <c r="C133" s="7"/>
      <c r="D133" s="8"/>
    </row>
    <row r="134" spans="1:4" s="5" customFormat="1" x14ac:dyDescent="0.25">
      <c r="A134" s="6"/>
      <c r="B134" s="6"/>
      <c r="C134" s="7"/>
      <c r="D134" s="8"/>
    </row>
    <row r="135" spans="1:4" s="5" customFormat="1" x14ac:dyDescent="0.25">
      <c r="A135" s="6"/>
      <c r="B135" s="6"/>
      <c r="C135" s="7"/>
      <c r="D135" s="8"/>
    </row>
    <row r="136" spans="1:4" s="5" customFormat="1" x14ac:dyDescent="0.25">
      <c r="A136" s="6"/>
      <c r="B136" s="6"/>
      <c r="C136" s="7"/>
      <c r="D136" s="8"/>
    </row>
    <row r="137" spans="1:4" s="5" customFormat="1" x14ac:dyDescent="0.25">
      <c r="A137" s="6"/>
      <c r="B137" s="6"/>
      <c r="C137" s="7"/>
      <c r="D137" s="8"/>
    </row>
    <row r="138" spans="1:4" s="5" customFormat="1" x14ac:dyDescent="0.25">
      <c r="A138" s="6"/>
      <c r="B138" s="6"/>
      <c r="C138" s="7"/>
      <c r="D138" s="8"/>
    </row>
    <row r="139" spans="1:4" s="5" customFormat="1" x14ac:dyDescent="0.25">
      <c r="A139" s="6"/>
      <c r="B139" s="6"/>
      <c r="C139" s="7"/>
      <c r="D139" s="8"/>
    </row>
    <row r="140" spans="1:4" s="5" customFormat="1" x14ac:dyDescent="0.25">
      <c r="A140" s="6"/>
      <c r="B140" s="6"/>
      <c r="C140" s="7"/>
      <c r="D140" s="8"/>
    </row>
    <row r="141" spans="1:4" s="5" customFormat="1" x14ac:dyDescent="0.25">
      <c r="A141" s="6"/>
      <c r="B141" s="6"/>
      <c r="C141" s="7"/>
      <c r="D141" s="8"/>
    </row>
  </sheetData>
  <mergeCells count="9">
    <mergeCell ref="A2:D2"/>
    <mergeCell ref="B9:B11"/>
    <mergeCell ref="B13:B17"/>
    <mergeCell ref="A47:C47"/>
    <mergeCell ref="B4:B7"/>
    <mergeCell ref="B19:B26"/>
    <mergeCell ref="B28:B32"/>
    <mergeCell ref="B34:B37"/>
    <mergeCell ref="B39:B46"/>
  </mergeCells>
  <pageMargins left="0" right="0" top="0" bottom="0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Bonus 2023</vt:lpstr>
      <vt:lpstr>Bonus 2022</vt:lpstr>
      <vt:lpstr>'Bonus 2023'!Print_Area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2023-04-20T12:20:27Z</dcterms:modified>
</cp:coreProperties>
</file>