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20160" windowHeight="8112" activeTab="6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Burhani Mehal" sheetId="6" r:id="rId6"/>
    <sheet name="ftc" sheetId="8" r:id="rId7"/>
    <sheet name="al karam" sheetId="7" r:id="rId8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6" l="1"/>
  <c r="G4" i="1" l="1"/>
  <c r="G3" i="1"/>
</calcChain>
</file>

<file path=xl/sharedStrings.xml><?xml version="1.0" encoding="utf-8"?>
<sst xmlns="http://schemas.openxmlformats.org/spreadsheetml/2006/main" count="299" uniqueCount="116">
  <si>
    <t>Received</t>
  </si>
  <si>
    <t>FTC Floors</t>
  </si>
  <si>
    <t>received against bill</t>
  </si>
  <si>
    <t>August 2017</t>
  </si>
  <si>
    <t>c-32</t>
  </si>
  <si>
    <t>received against fiber glass holding tank</t>
  </si>
  <si>
    <t>September 2017</t>
  </si>
  <si>
    <t>Burhani Mehal</t>
  </si>
  <si>
    <t>received against swimming pool work at burhani mehal</t>
  </si>
  <si>
    <t>Tahiri Masjid</t>
  </si>
  <si>
    <t>October 2017</t>
  </si>
  <si>
    <t>May 2018</t>
  </si>
  <si>
    <t>received FTC april bill</t>
  </si>
  <si>
    <t>June 2018</t>
  </si>
  <si>
    <t>Falcon Mall</t>
  </si>
  <si>
    <t>received payment against 1st running bill</t>
  </si>
  <si>
    <t>S. #</t>
  </si>
  <si>
    <t>Cheque #</t>
  </si>
  <si>
    <t>Bank</t>
  </si>
  <si>
    <t>Amount</t>
  </si>
  <si>
    <t>00017643</t>
  </si>
  <si>
    <t>Citi Bank</t>
  </si>
  <si>
    <t>N /A</t>
  </si>
  <si>
    <t>00026880</t>
  </si>
  <si>
    <t>00019983</t>
  </si>
  <si>
    <t>Date</t>
  </si>
  <si>
    <t>Bank Name</t>
  </si>
  <si>
    <t>Chq Amount</t>
  </si>
  <si>
    <t>Bank Al-Falah Head Office</t>
  </si>
  <si>
    <t>000009015</t>
  </si>
  <si>
    <t>Cheque / PO #</t>
  </si>
  <si>
    <t>00009222</t>
  </si>
  <si>
    <t>N / A</t>
  </si>
  <si>
    <t>Miqdad Residence</t>
  </si>
  <si>
    <t>Zainab Shabbir</t>
  </si>
  <si>
    <t>Habib Metropolitian Bank</t>
  </si>
  <si>
    <t>105776753</t>
  </si>
  <si>
    <t>105776752</t>
  </si>
  <si>
    <t>Khaadi DMC</t>
  </si>
  <si>
    <t>Hyper Star</t>
  </si>
  <si>
    <t>EBM</t>
  </si>
  <si>
    <t>FTC 13th Floor</t>
  </si>
  <si>
    <t>khaadi Packages Mall</t>
  </si>
  <si>
    <t>EFU</t>
  </si>
  <si>
    <t>Spar Twin Tower</t>
  </si>
  <si>
    <t>ftc 8th Floor</t>
  </si>
  <si>
    <t>Khaadi Islamabad</t>
  </si>
  <si>
    <t>Zeelaf Munir Villa</t>
  </si>
  <si>
    <t>Indus Radiology</t>
  </si>
  <si>
    <t>Naveed Malik</t>
  </si>
  <si>
    <t>Chase up Multan</t>
  </si>
  <si>
    <t>Indus hospital</t>
  </si>
  <si>
    <t>Gul Ahmed 23rd Floor</t>
  </si>
  <si>
    <t>Kumail Bhai</t>
  </si>
  <si>
    <t>Al-Karam Packages Mall</t>
  </si>
  <si>
    <t>Zaid Bashir Villa</t>
  </si>
  <si>
    <t>Nue Multiplex</t>
  </si>
  <si>
    <t>HBL Emerald Tower</t>
  </si>
  <si>
    <t>Khaadi Lahore 15-L</t>
  </si>
  <si>
    <t>Bank Al-Falah (Head Office)</t>
  </si>
  <si>
    <t>TRG MG Tower</t>
  </si>
  <si>
    <t>Tabba Heart</t>
  </si>
  <si>
    <t>JPMC (Main Project)</t>
  </si>
  <si>
    <t>JB Saeed</t>
  </si>
  <si>
    <t xml:space="preserve">GETZ Pharma </t>
  </si>
  <si>
    <t>Hyper Star (Cash Counter)</t>
  </si>
  <si>
    <t>Hyper star (Drainage &amp; Expansion Work)</t>
  </si>
  <si>
    <t>Cinema Extra Work</t>
  </si>
  <si>
    <t>Bank AL-Habib + TPL 13th Floor</t>
  </si>
  <si>
    <t>Cinema Gas Pipe Work</t>
  </si>
  <si>
    <t>Sapphier</t>
  </si>
  <si>
    <t>Cinema Vos</t>
  </si>
  <si>
    <t>Kaybees</t>
  </si>
  <si>
    <t>Chacha Piro</t>
  </si>
  <si>
    <t>Mcdonald's Megaplex</t>
  </si>
  <si>
    <t>Site</t>
  </si>
  <si>
    <t>Action</t>
  </si>
  <si>
    <t>Income Tax Challan Reciving Status</t>
  </si>
  <si>
    <t xml:space="preserve">Not Required </t>
  </si>
  <si>
    <t>Hold with Total</t>
  </si>
  <si>
    <t>received against anuualy maintenance bill for 13 months 2016 to 2017</t>
  </si>
  <si>
    <t>Received against bill # PES/BM/002-002/09/17</t>
  </si>
  <si>
    <t>received against bill # PES/BM/003-003/09/17</t>
  </si>
  <si>
    <t>November 2017</t>
  </si>
  <si>
    <t>JS Bank Limited</t>
  </si>
  <si>
    <t>25951580</t>
  </si>
  <si>
    <t>25952703</t>
  </si>
  <si>
    <t>004008786</t>
  </si>
  <si>
    <t>25952765</t>
  </si>
  <si>
    <t>25952845</t>
  </si>
  <si>
    <t>PES</t>
  </si>
  <si>
    <t>PS</t>
  </si>
  <si>
    <t>25951579</t>
  </si>
  <si>
    <t>In favour of</t>
  </si>
  <si>
    <t>Pioneer Engineering Services</t>
  </si>
  <si>
    <t>Pioneer Services</t>
  </si>
  <si>
    <t>NTN #</t>
  </si>
  <si>
    <t>1042854-2</t>
  </si>
  <si>
    <t>4312149-7</t>
  </si>
  <si>
    <t>Received against 2nd mobization adv</t>
  </si>
  <si>
    <t>received 3rd payment al-karam packages mall lahore</t>
  </si>
  <si>
    <t>106273980</t>
  </si>
  <si>
    <t>10429325</t>
  </si>
  <si>
    <t>Bank Al-Habib Limited</t>
  </si>
  <si>
    <t>+</t>
  </si>
  <si>
    <t>received cash</t>
  </si>
  <si>
    <t>July 2018</t>
  </si>
  <si>
    <t>33064023</t>
  </si>
  <si>
    <t>25747606</t>
  </si>
  <si>
    <t>25747651</t>
  </si>
  <si>
    <t>25747359</t>
  </si>
  <si>
    <t>25747580</t>
  </si>
  <si>
    <t>25747326</t>
  </si>
  <si>
    <t>25748044</t>
  </si>
  <si>
    <t>25747945</t>
  </si>
  <si>
    <t>25747930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</si>
</sst>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5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164" fontId="4" fillId="0" borderId="1" xfId="1" applyNumberFormat="1" applyFont="1" applyFill="1" applyBorder="1"/>
    <xf numFmtId="0" fontId="4" fillId="0" borderId="1" xfId="0" quotePrefix="1" applyFont="1" applyFill="1" applyBorder="1"/>
    <xf numFmtId="0" fontId="4" fillId="0" borderId="1" xfId="0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4" fillId="0" borderId="0" xfId="0" applyFont="1" applyFill="1"/>
    <xf numFmtId="0" fontId="0" fillId="0" borderId="2" xfId="0" quotePrefix="1" applyFont="1" applyFill="1" applyBorder="1" applyAlignment="1">
      <alignment vertical="center"/>
    </xf>
    <xf numFmtId="15" fontId="3" fillId="0" borderId="3" xfId="0" applyNumberFormat="1" applyFont="1" applyFill="1" applyBorder="1" applyAlignment="1">
      <alignment vertical="center"/>
    </xf>
    <xf numFmtId="0" fontId="4" fillId="0" borderId="3" xfId="0" applyFont="1" applyFill="1" applyBorder="1"/>
    <xf numFmtId="164" fontId="4" fillId="0" borderId="3" xfId="1" applyNumberFormat="1" applyFont="1" applyFill="1" applyBorder="1"/>
    <xf numFmtId="0" fontId="0" fillId="0" borderId="4" xfId="0" quotePrefix="1" applyFont="1" applyFill="1" applyBorder="1" applyAlignment="1">
      <alignment vertical="center"/>
    </xf>
    <xf numFmtId="0" fontId="0" fillId="0" borderId="1" xfId="0" quotePrefix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3" fillId="0" borderId="1" xfId="0" quotePrefix="1" applyNumberFormat="1" applyFont="1" applyFill="1" applyBorder="1" applyAlignment="1">
      <alignment vertical="center"/>
    </xf>
    <xf numFmtId="43" fontId="0" fillId="0" borderId="0" xfId="0" applyNumberFormat="1" applyFill="1"/>
    <xf numFmtId="15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64" fontId="4" fillId="2" borderId="1" xfId="1" applyNumberFormat="1" applyFont="1" applyFill="1" applyBorder="1"/>
    <xf numFmtId="0" fontId="4" fillId="0" borderId="0" xfId="0" applyFont="1"/>
    <xf numFmtId="0" fontId="0" fillId="2" borderId="2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wrapText="1"/>
    </xf>
    <xf numFmtId="15" fontId="3" fillId="2" borderId="3" xfId="0" applyNumberFormat="1" applyFont="1" applyFill="1" applyBorder="1" applyAlignment="1">
      <alignment vertical="center"/>
    </xf>
    <xf numFmtId="0" fontId="4" fillId="2" borderId="3" xfId="0" applyFont="1" applyFill="1" applyBorder="1"/>
    <xf numFmtId="164" fontId="4" fillId="2" borderId="3" xfId="1" applyNumberFormat="1" applyFont="1" applyFill="1" applyBorder="1"/>
    <xf numFmtId="0" fontId="0" fillId="2" borderId="4" xfId="0" quotePrefix="1" applyFont="1" applyFill="1" applyBorder="1" applyAlignment="1">
      <alignment vertical="center"/>
    </xf>
    <xf numFmtId="15" fontId="3" fillId="0" borderId="1" xfId="0" quotePrefix="1" applyNumberFormat="1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2" borderId="1" xfId="0" quotePrefix="1" applyFont="1" applyFill="1" applyBorder="1" applyAlignment="1">
      <alignment vertical="center"/>
    </xf>
    <xf numFmtId="164" fontId="0" fillId="0" borderId="0" xfId="0" applyNumberFormat="1"/>
    <xf numFmtId="15" fontId="3" fillId="0" borderId="1" xfId="0" applyNumberFormat="1" applyFont="1" applyFill="1" applyBorder="1" applyAlignment="1">
      <alignment horizontal="center" vertical="center"/>
    </xf>
    <xf numFmtId="15" fontId="3" fillId="0" borderId="1" xfId="0" quotePrefix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164" fontId="4" fillId="3" borderId="1" xfId="1" applyNumberFormat="1" applyFont="1" applyFill="1" applyBorder="1"/>
    <xf numFmtId="15" fontId="3" fillId="2" borderId="1" xfId="0" quotePrefix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0" sqref="E10"/>
    </sheetView>
  </sheetViews>
  <sheetFormatPr defaultColWidth="14" defaultRowHeight="14.4" x14ac:dyDescent="0.3"/>
  <cols>
    <col min="1" max="1" width="14" style="15"/>
    <col min="2" max="2" width="29" style="15" customWidth="1"/>
    <col min="3" max="3" width="65.77734375" style="15" customWidth="1"/>
    <col min="4" max="16384" width="14" style="15"/>
  </cols>
  <sheetData>
    <row r="1" spans="1:8" s="7" customFormat="1" ht="15" thickBot="1" x14ac:dyDescent="0.35">
      <c r="A1" s="1">
        <v>42969</v>
      </c>
      <c r="B1" s="2" t="s">
        <v>4</v>
      </c>
      <c r="C1" s="2" t="s">
        <v>5</v>
      </c>
      <c r="D1" s="3">
        <v>365375</v>
      </c>
      <c r="E1" s="3">
        <v>365375</v>
      </c>
      <c r="F1" s="8" t="s">
        <v>3</v>
      </c>
    </row>
    <row r="2" spans="1:8" s="7" customFormat="1" ht="15" thickBot="1" x14ac:dyDescent="0.35">
      <c r="A2" s="1">
        <v>43001</v>
      </c>
      <c r="B2" s="2" t="s">
        <v>7</v>
      </c>
      <c r="C2" s="2" t="s">
        <v>8</v>
      </c>
      <c r="D2" s="3">
        <v>1110000</v>
      </c>
      <c r="E2" s="3">
        <v>1110000</v>
      </c>
      <c r="F2" s="8" t="s">
        <v>6</v>
      </c>
    </row>
    <row r="3" spans="1:8" s="7" customFormat="1" ht="15" thickBot="1" x14ac:dyDescent="0.35">
      <c r="A3" s="1">
        <v>42969</v>
      </c>
      <c r="B3" s="2" t="s">
        <v>4</v>
      </c>
      <c r="C3" s="5" t="s">
        <v>0</v>
      </c>
      <c r="D3" s="2" t="s">
        <v>5</v>
      </c>
      <c r="E3" s="3"/>
      <c r="F3" s="3">
        <v>365375</v>
      </c>
      <c r="G3" s="3">
        <f t="shared" ref="G3:G4" si="0">F3-E3</f>
        <v>365375</v>
      </c>
      <c r="H3" s="8" t="s">
        <v>3</v>
      </c>
    </row>
    <row r="4" spans="1:8" s="7" customFormat="1" ht="15" thickBot="1" x14ac:dyDescent="0.35">
      <c r="A4" s="9">
        <v>43015</v>
      </c>
      <c r="B4" s="10" t="s">
        <v>9</v>
      </c>
      <c r="C4" s="10" t="s">
        <v>0</v>
      </c>
      <c r="D4" s="10" t="s">
        <v>2</v>
      </c>
      <c r="E4" s="11"/>
      <c r="F4" s="11">
        <v>317425</v>
      </c>
      <c r="G4" s="11">
        <f t="shared" si="0"/>
        <v>317425</v>
      </c>
      <c r="H4" s="12" t="s">
        <v>10</v>
      </c>
    </row>
    <row r="5" spans="1:8" s="7" customFormat="1" x14ac:dyDescent="0.3">
      <c r="A5" s="1">
        <v>43244</v>
      </c>
      <c r="B5" s="2" t="s">
        <v>1</v>
      </c>
      <c r="C5" s="2" t="s">
        <v>12</v>
      </c>
      <c r="D5" s="3">
        <v>157140</v>
      </c>
      <c r="E5" s="3">
        <v>157140</v>
      </c>
      <c r="F5" s="13" t="s">
        <v>11</v>
      </c>
    </row>
    <row r="6" spans="1:8" s="7" customFormat="1" x14ac:dyDescent="0.3">
      <c r="A6" s="1">
        <v>43262</v>
      </c>
      <c r="B6" s="2" t="s">
        <v>14</v>
      </c>
      <c r="C6" s="2" t="s">
        <v>15</v>
      </c>
      <c r="D6" s="3">
        <v>29654217</v>
      </c>
      <c r="E6" s="3">
        <v>29654217</v>
      </c>
      <c r="F6" s="13" t="s">
        <v>13</v>
      </c>
    </row>
    <row r="12" spans="1:8" x14ac:dyDescent="0.3">
      <c r="D12" s="19"/>
    </row>
  </sheetData>
  <autoFilter ref="A1: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4.4" x14ac:dyDescent="0.3"/>
  <cols>
    <col min="1" max="1" width="10.109375" customWidth="1"/>
    <col min="2" max="2" width="23" customWidth="1"/>
    <col min="3" max="3" width="23.5546875" customWidth="1"/>
    <col min="4" max="4" width="13.44140625" customWidth="1"/>
  </cols>
  <sheetData>
    <row r="1" spans="1:4" x14ac:dyDescent="0.3">
      <c r="A1" s="16" t="s">
        <v>25</v>
      </c>
      <c r="B1" s="16" t="s">
        <v>30</v>
      </c>
      <c r="C1" s="16" t="s">
        <v>26</v>
      </c>
      <c r="D1" s="16" t="s">
        <v>27</v>
      </c>
    </row>
    <row r="2" spans="1:4" x14ac:dyDescent="0.3">
      <c r="A2" s="1">
        <v>42931</v>
      </c>
      <c r="B2" s="5" t="s">
        <v>32</v>
      </c>
      <c r="C2" s="5" t="s">
        <v>28</v>
      </c>
      <c r="D2" s="6">
        <v>651690</v>
      </c>
    </row>
    <row r="3" spans="1:4" x14ac:dyDescent="0.3">
      <c r="A3" s="1">
        <v>42965</v>
      </c>
      <c r="B3" s="5" t="s">
        <v>32</v>
      </c>
      <c r="C3" s="5" t="s">
        <v>28</v>
      </c>
      <c r="D3" s="3">
        <v>132777</v>
      </c>
    </row>
    <row r="4" spans="1:4" x14ac:dyDescent="0.3">
      <c r="A4" s="1">
        <v>43071</v>
      </c>
      <c r="B4" s="5" t="s">
        <v>32</v>
      </c>
      <c r="C4" s="5" t="s">
        <v>28</v>
      </c>
      <c r="D4" s="3">
        <v>258448</v>
      </c>
    </row>
    <row r="5" spans="1:4" x14ac:dyDescent="0.3">
      <c r="A5" s="1">
        <v>43180</v>
      </c>
      <c r="B5" s="4" t="s">
        <v>29</v>
      </c>
      <c r="C5" s="5" t="s">
        <v>28</v>
      </c>
      <c r="D5" s="3">
        <v>163623</v>
      </c>
    </row>
    <row r="6" spans="1:4" x14ac:dyDescent="0.3">
      <c r="A6" s="1">
        <v>43208</v>
      </c>
      <c r="B6" s="4" t="s">
        <v>31</v>
      </c>
      <c r="C6" s="5" t="s">
        <v>28</v>
      </c>
      <c r="D6" s="3">
        <v>325167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4.4" x14ac:dyDescent="0.3"/>
  <cols>
    <col min="1" max="3" width="11.6640625" customWidth="1"/>
    <col min="4" max="4" width="19.21875" customWidth="1"/>
  </cols>
  <sheetData>
    <row r="1" spans="1:4" x14ac:dyDescent="0.3">
      <c r="A1" s="17" t="s">
        <v>16</v>
      </c>
      <c r="B1" s="17" t="s">
        <v>17</v>
      </c>
      <c r="C1" s="17" t="s">
        <v>18</v>
      </c>
      <c r="D1" s="17" t="s">
        <v>19</v>
      </c>
    </row>
    <row r="2" spans="1:4" x14ac:dyDescent="0.3">
      <c r="A2" s="1">
        <v>42922</v>
      </c>
      <c r="B2" s="18" t="s">
        <v>23</v>
      </c>
      <c r="C2" s="1" t="s">
        <v>21</v>
      </c>
      <c r="D2" s="3">
        <v>323448</v>
      </c>
    </row>
    <row r="3" spans="1:4" x14ac:dyDescent="0.3">
      <c r="A3" s="1">
        <v>43100</v>
      </c>
      <c r="B3" s="18" t="s">
        <v>20</v>
      </c>
      <c r="C3" s="1" t="s">
        <v>21</v>
      </c>
      <c r="D3" s="6">
        <v>454978</v>
      </c>
    </row>
    <row r="4" spans="1:4" x14ac:dyDescent="0.3">
      <c r="A4" s="1">
        <v>43151</v>
      </c>
      <c r="B4" s="1" t="s">
        <v>22</v>
      </c>
      <c r="C4" s="1" t="s">
        <v>21</v>
      </c>
      <c r="D4" s="14">
        <v>462596</v>
      </c>
    </row>
    <row r="5" spans="1:4" x14ac:dyDescent="0.3">
      <c r="A5" s="1">
        <v>43151</v>
      </c>
      <c r="B5" s="1" t="s">
        <v>22</v>
      </c>
      <c r="C5" s="1" t="s">
        <v>21</v>
      </c>
      <c r="D5" s="6">
        <v>302200</v>
      </c>
    </row>
    <row r="6" spans="1:4" x14ac:dyDescent="0.3">
      <c r="A6" s="1">
        <v>43175</v>
      </c>
      <c r="B6" s="18" t="s">
        <v>24</v>
      </c>
      <c r="C6" s="1" t="s">
        <v>21</v>
      </c>
      <c r="D6" s="3">
        <v>385223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A5" sqref="A5:D8"/>
    </sheetView>
  </sheetViews>
  <sheetFormatPr defaultRowHeight="14.4" x14ac:dyDescent="0.3"/>
  <cols>
    <col min="1" max="1" width="10.33203125" customWidth="1"/>
    <col min="2" max="2" width="16.44140625" customWidth="1"/>
    <col min="3" max="3" width="21.6640625" customWidth="1"/>
  </cols>
  <sheetData>
    <row r="5" spans="1:4" x14ac:dyDescent="0.3">
      <c r="A5" s="17" t="s">
        <v>16</v>
      </c>
      <c r="B5" s="17" t="s">
        <v>17</v>
      </c>
      <c r="C5" s="17" t="s">
        <v>18</v>
      </c>
      <c r="D5" s="17" t="s">
        <v>19</v>
      </c>
    </row>
    <row r="6" spans="1:4" x14ac:dyDescent="0.3">
      <c r="A6" s="1">
        <v>43098</v>
      </c>
      <c r="B6" s="18" t="s">
        <v>36</v>
      </c>
      <c r="C6" s="1" t="s">
        <v>35</v>
      </c>
      <c r="D6" s="3">
        <v>207145</v>
      </c>
    </row>
    <row r="7" spans="1:4" x14ac:dyDescent="0.3">
      <c r="A7" s="1">
        <v>43098</v>
      </c>
      <c r="B7" s="18" t="s">
        <v>37</v>
      </c>
      <c r="C7" s="1" t="s">
        <v>35</v>
      </c>
      <c r="D7" s="6">
        <v>128760</v>
      </c>
    </row>
    <row r="8" spans="1:4" x14ac:dyDescent="0.3">
      <c r="A8" s="1">
        <v>43098</v>
      </c>
      <c r="B8" s="1" t="s">
        <v>32</v>
      </c>
      <c r="C8" s="1" t="s">
        <v>32</v>
      </c>
      <c r="D8" s="14">
        <v>470605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K12" sqref="K12"/>
    </sheetView>
  </sheetViews>
  <sheetFormatPr defaultRowHeight="14.4" x14ac:dyDescent="0.3"/>
  <cols>
    <col min="1" max="1" width="34" customWidth="1"/>
    <col min="2" max="2" width="16.6640625" style="26" customWidth="1"/>
  </cols>
  <sheetData>
    <row r="1" spans="1:2" x14ac:dyDescent="0.3">
      <c r="A1" s="43" t="s">
        <v>77</v>
      </c>
      <c r="B1" s="43"/>
    </row>
    <row r="2" spans="1:2" x14ac:dyDescent="0.3">
      <c r="A2" s="43"/>
      <c r="B2" s="43"/>
    </row>
    <row r="3" spans="1:2" x14ac:dyDescent="0.3">
      <c r="A3" s="43" t="s">
        <v>75</v>
      </c>
      <c r="B3" s="43" t="s">
        <v>76</v>
      </c>
    </row>
    <row r="4" spans="1:2" x14ac:dyDescent="0.3">
      <c r="A4" s="43"/>
      <c r="B4" s="43"/>
    </row>
    <row r="5" spans="1:2" x14ac:dyDescent="0.3">
      <c r="A5" s="27" t="s">
        <v>38</v>
      </c>
      <c r="B5" s="28" t="s">
        <v>78</v>
      </c>
    </row>
    <row r="6" spans="1:2" x14ac:dyDescent="0.3">
      <c r="A6" s="27" t="s">
        <v>1</v>
      </c>
      <c r="B6" s="28"/>
    </row>
    <row r="7" spans="1:2" x14ac:dyDescent="0.3">
      <c r="A7" s="27" t="s">
        <v>39</v>
      </c>
      <c r="B7" s="28"/>
    </row>
    <row r="8" spans="1:2" x14ac:dyDescent="0.3">
      <c r="A8" s="27" t="s">
        <v>40</v>
      </c>
      <c r="B8" s="28" t="s">
        <v>0</v>
      </c>
    </row>
    <row r="9" spans="1:2" x14ac:dyDescent="0.3">
      <c r="A9" s="27" t="s">
        <v>41</v>
      </c>
      <c r="B9" s="28"/>
    </row>
    <row r="10" spans="1:2" x14ac:dyDescent="0.3">
      <c r="A10" s="27" t="s">
        <v>42</v>
      </c>
      <c r="B10" s="28" t="s">
        <v>78</v>
      </c>
    </row>
    <row r="11" spans="1:2" x14ac:dyDescent="0.3">
      <c r="A11" s="27" t="s">
        <v>43</v>
      </c>
      <c r="B11" s="28"/>
    </row>
    <row r="12" spans="1:2" x14ac:dyDescent="0.3">
      <c r="A12" s="27" t="s">
        <v>44</v>
      </c>
      <c r="B12" s="28" t="s">
        <v>0</v>
      </c>
    </row>
    <row r="13" spans="1:2" x14ac:dyDescent="0.3">
      <c r="A13" s="27" t="s">
        <v>45</v>
      </c>
      <c r="B13" s="28"/>
    </row>
    <row r="14" spans="1:2" x14ac:dyDescent="0.3">
      <c r="A14" s="27" t="s">
        <v>4</v>
      </c>
      <c r="B14" s="28"/>
    </row>
    <row r="15" spans="1:2" x14ac:dyDescent="0.3">
      <c r="A15" s="27" t="s">
        <v>46</v>
      </c>
      <c r="B15" s="28" t="s">
        <v>78</v>
      </c>
    </row>
    <row r="16" spans="1:2" x14ac:dyDescent="0.3">
      <c r="A16" s="27" t="s">
        <v>47</v>
      </c>
      <c r="B16" s="28" t="s">
        <v>78</v>
      </c>
    </row>
    <row r="17" spans="1:6" x14ac:dyDescent="0.3">
      <c r="A17" s="27" t="s">
        <v>48</v>
      </c>
      <c r="B17" s="28" t="s">
        <v>0</v>
      </c>
    </row>
    <row r="18" spans="1:6" x14ac:dyDescent="0.3">
      <c r="A18" s="27" t="s">
        <v>49</v>
      </c>
      <c r="B18" s="28" t="s">
        <v>78</v>
      </c>
    </row>
    <row r="19" spans="1:6" x14ac:dyDescent="0.3">
      <c r="A19" s="27" t="s">
        <v>50</v>
      </c>
      <c r="B19" s="28" t="s">
        <v>78</v>
      </c>
    </row>
    <row r="20" spans="1:6" x14ac:dyDescent="0.3">
      <c r="A20" s="27" t="s">
        <v>7</v>
      </c>
      <c r="B20" s="28"/>
    </row>
    <row r="21" spans="1:6" x14ac:dyDescent="0.3">
      <c r="A21" s="27" t="s">
        <v>51</v>
      </c>
      <c r="B21" s="28" t="s">
        <v>0</v>
      </c>
      <c r="F21" t="s">
        <v>104</v>
      </c>
    </row>
    <row r="22" spans="1:6" x14ac:dyDescent="0.3">
      <c r="A22" s="27" t="s">
        <v>52</v>
      </c>
      <c r="B22" s="28" t="s">
        <v>0</v>
      </c>
    </row>
    <row r="23" spans="1:6" x14ac:dyDescent="0.3">
      <c r="A23" s="27" t="s">
        <v>9</v>
      </c>
      <c r="B23" s="28" t="s">
        <v>78</v>
      </c>
    </row>
    <row r="24" spans="1:6" x14ac:dyDescent="0.3">
      <c r="A24" s="27" t="s">
        <v>53</v>
      </c>
      <c r="B24" s="28" t="s">
        <v>78</v>
      </c>
    </row>
    <row r="25" spans="1:6" x14ac:dyDescent="0.3">
      <c r="A25" s="27" t="s">
        <v>54</v>
      </c>
      <c r="B25" s="28" t="s">
        <v>78</v>
      </c>
    </row>
    <row r="26" spans="1:6" x14ac:dyDescent="0.3">
      <c r="A26" s="27" t="s">
        <v>55</v>
      </c>
      <c r="B26" s="28" t="s">
        <v>78</v>
      </c>
    </row>
    <row r="27" spans="1:6" x14ac:dyDescent="0.3">
      <c r="A27" s="27" t="s">
        <v>56</v>
      </c>
      <c r="B27" s="28"/>
    </row>
    <row r="28" spans="1:6" x14ac:dyDescent="0.3">
      <c r="A28" s="27" t="s">
        <v>57</v>
      </c>
      <c r="B28" s="28" t="s">
        <v>0</v>
      </c>
    </row>
    <row r="29" spans="1:6" x14ac:dyDescent="0.3">
      <c r="A29" s="27" t="s">
        <v>58</v>
      </c>
      <c r="B29" s="28" t="s">
        <v>78</v>
      </c>
    </row>
    <row r="30" spans="1:6" x14ac:dyDescent="0.3">
      <c r="A30" s="27" t="s">
        <v>59</v>
      </c>
      <c r="B30" s="28" t="s">
        <v>0</v>
      </c>
    </row>
    <row r="31" spans="1:6" x14ac:dyDescent="0.3">
      <c r="A31" s="27" t="s">
        <v>60</v>
      </c>
      <c r="B31" s="28"/>
    </row>
    <row r="32" spans="1:6" x14ac:dyDescent="0.3">
      <c r="A32" s="27" t="s">
        <v>33</v>
      </c>
      <c r="B32" s="28" t="s">
        <v>78</v>
      </c>
    </row>
    <row r="33" spans="1:2" x14ac:dyDescent="0.3">
      <c r="A33" s="27" t="s">
        <v>34</v>
      </c>
      <c r="B33" s="28" t="s">
        <v>78</v>
      </c>
    </row>
    <row r="34" spans="1:2" x14ac:dyDescent="0.3">
      <c r="A34" s="27" t="s">
        <v>61</v>
      </c>
      <c r="B34" s="28" t="s">
        <v>79</v>
      </c>
    </row>
    <row r="35" spans="1:2" x14ac:dyDescent="0.3">
      <c r="A35" s="27" t="s">
        <v>62</v>
      </c>
      <c r="B35" s="28" t="s">
        <v>79</v>
      </c>
    </row>
    <row r="36" spans="1:2" x14ac:dyDescent="0.3">
      <c r="A36" s="27" t="s">
        <v>63</v>
      </c>
      <c r="B36" s="28" t="s">
        <v>78</v>
      </c>
    </row>
    <row r="37" spans="1:2" x14ac:dyDescent="0.3">
      <c r="A37" s="27" t="s">
        <v>64</v>
      </c>
      <c r="B37" s="28" t="s">
        <v>78</v>
      </c>
    </row>
    <row r="38" spans="1:2" x14ac:dyDescent="0.3">
      <c r="A38" s="27" t="s">
        <v>65</v>
      </c>
      <c r="B38" s="28"/>
    </row>
    <row r="39" spans="1:2" x14ac:dyDescent="0.3">
      <c r="A39" s="27" t="s">
        <v>66</v>
      </c>
      <c r="B39" s="28"/>
    </row>
    <row r="40" spans="1:2" x14ac:dyDescent="0.3">
      <c r="A40" s="27" t="s">
        <v>67</v>
      </c>
      <c r="B40" s="28"/>
    </row>
    <row r="41" spans="1:2" x14ac:dyDescent="0.3">
      <c r="A41" s="27" t="s">
        <v>68</v>
      </c>
      <c r="B41" s="28"/>
    </row>
    <row r="42" spans="1:2" x14ac:dyDescent="0.3">
      <c r="A42" s="27" t="s">
        <v>69</v>
      </c>
      <c r="B42" s="28"/>
    </row>
    <row r="43" spans="1:2" x14ac:dyDescent="0.3">
      <c r="A43" s="27" t="s">
        <v>70</v>
      </c>
      <c r="B43" s="28" t="s">
        <v>78</v>
      </c>
    </row>
    <row r="44" spans="1:2" x14ac:dyDescent="0.3">
      <c r="A44" s="27" t="s">
        <v>71</v>
      </c>
      <c r="B44" s="28"/>
    </row>
    <row r="45" spans="1:2" x14ac:dyDescent="0.3">
      <c r="A45" s="27" t="s">
        <v>72</v>
      </c>
      <c r="B45" s="28" t="s">
        <v>78</v>
      </c>
    </row>
    <row r="46" spans="1:2" x14ac:dyDescent="0.3">
      <c r="A46" s="27" t="s">
        <v>14</v>
      </c>
      <c r="B46" s="28"/>
    </row>
    <row r="47" spans="1:2" x14ac:dyDescent="0.3">
      <c r="A47" s="27" t="s">
        <v>73</v>
      </c>
      <c r="B47" s="28" t="s">
        <v>78</v>
      </c>
    </row>
    <row r="48" spans="1:2" x14ac:dyDescent="0.3">
      <c r="A48" s="27" t="s">
        <v>74</v>
      </c>
      <c r="B48" s="28"/>
    </row>
  </sheetData>
  <mergeCells count="3">
    <mergeCell ref="A3:A4"/>
    <mergeCell ref="B3:B4"/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6" zoomScale="115" zoomScaleNormal="115" workbookViewId="0">
      <selection activeCell="A9" sqref="A9:XFD9"/>
    </sheetView>
  </sheetViews>
  <sheetFormatPr defaultRowHeight="14.4" x14ac:dyDescent="0.3"/>
  <cols>
    <col min="1" max="1" width="9.21875" customWidth="1"/>
    <col min="2" max="2" width="10" customWidth="1"/>
    <col min="3" max="3" width="11.6640625" customWidth="1"/>
    <col min="4" max="4" width="11.21875" customWidth="1"/>
    <col min="5" max="5" width="12.6640625" customWidth="1"/>
    <col min="6" max="6" width="12.77734375" customWidth="1"/>
    <col min="7" max="7" width="11.5546875" customWidth="1"/>
    <col min="8" max="8" width="10" customWidth="1"/>
    <col min="9" max="9" width="26.109375" customWidth="1"/>
  </cols>
  <sheetData>
    <row r="1" spans="1:9" s="7" customFormat="1" ht="15" thickBot="1" x14ac:dyDescent="0.35">
      <c r="A1" s="1">
        <v>42969</v>
      </c>
      <c r="B1" s="2" t="s">
        <v>4</v>
      </c>
      <c r="C1" s="2"/>
      <c r="D1" s="2"/>
      <c r="E1" s="5" t="s">
        <v>0</v>
      </c>
      <c r="F1" s="2" t="s">
        <v>5</v>
      </c>
      <c r="G1" s="3">
        <v>365375</v>
      </c>
      <c r="H1" s="3">
        <v>365375</v>
      </c>
      <c r="I1" s="8" t="s">
        <v>3</v>
      </c>
    </row>
    <row r="2" spans="1:9" s="23" customFormat="1" ht="97.2" thickBot="1" x14ac:dyDescent="0.35">
      <c r="A2" s="20">
        <v>42969</v>
      </c>
      <c r="B2" s="21" t="s">
        <v>4</v>
      </c>
      <c r="C2" s="21"/>
      <c r="D2" s="21"/>
      <c r="E2" s="25" t="s">
        <v>0</v>
      </c>
      <c r="F2" s="29" t="s">
        <v>80</v>
      </c>
      <c r="G2" s="22">
        <v>315250</v>
      </c>
      <c r="H2" s="22">
        <v>315250</v>
      </c>
      <c r="I2" s="24" t="s">
        <v>3</v>
      </c>
    </row>
    <row r="3" spans="1:9" s="23" customFormat="1" ht="15" thickBot="1" x14ac:dyDescent="0.35">
      <c r="A3" s="20">
        <v>43001</v>
      </c>
      <c r="B3" s="21" t="s">
        <v>7</v>
      </c>
      <c r="C3" s="21"/>
      <c r="D3" s="21"/>
      <c r="E3" s="21" t="s">
        <v>0</v>
      </c>
      <c r="F3" s="21" t="s">
        <v>8</v>
      </c>
      <c r="G3" s="22">
        <v>1110000</v>
      </c>
      <c r="H3" s="22">
        <v>1110000</v>
      </c>
      <c r="I3" s="24" t="s">
        <v>6</v>
      </c>
    </row>
    <row r="4" spans="1:9" s="23" customFormat="1" ht="15" thickBot="1" x14ac:dyDescent="0.35">
      <c r="A4" s="30">
        <v>43015</v>
      </c>
      <c r="B4" s="31" t="s">
        <v>9</v>
      </c>
      <c r="C4" s="31"/>
      <c r="D4" s="31"/>
      <c r="E4" s="31" t="s">
        <v>0</v>
      </c>
      <c r="F4" s="31" t="s">
        <v>2</v>
      </c>
      <c r="G4" s="32">
        <v>317425</v>
      </c>
      <c r="H4" s="32">
        <v>317425</v>
      </c>
      <c r="I4" s="33" t="s">
        <v>10</v>
      </c>
    </row>
    <row r="5" spans="1:9" s="23" customFormat="1" ht="15" thickBot="1" x14ac:dyDescent="0.35">
      <c r="A5" s="20">
        <v>43027</v>
      </c>
      <c r="B5" s="21" t="s">
        <v>53</v>
      </c>
      <c r="C5" s="21"/>
      <c r="D5" s="21"/>
      <c r="E5" s="21" t="s">
        <v>0</v>
      </c>
      <c r="F5" s="21" t="s">
        <v>81</v>
      </c>
      <c r="G5" s="22">
        <v>90000</v>
      </c>
      <c r="H5" s="22">
        <v>90000</v>
      </c>
      <c r="I5" s="24" t="s">
        <v>10</v>
      </c>
    </row>
    <row r="6" spans="1:9" s="23" customFormat="1" ht="15" thickBot="1" x14ac:dyDescent="0.35">
      <c r="A6" s="20">
        <v>43033</v>
      </c>
      <c r="B6" s="21" t="s">
        <v>53</v>
      </c>
      <c r="C6" s="21"/>
      <c r="D6" s="21"/>
      <c r="E6" s="21" t="s">
        <v>0</v>
      </c>
      <c r="F6" s="21" t="s">
        <v>82</v>
      </c>
      <c r="G6" s="22">
        <v>370000</v>
      </c>
      <c r="H6" s="22">
        <v>370000</v>
      </c>
      <c r="I6" s="24" t="s">
        <v>10</v>
      </c>
    </row>
    <row r="7" spans="1:9" s="23" customFormat="1" ht="15" thickBot="1" x14ac:dyDescent="0.35">
      <c r="A7" s="20">
        <v>43056</v>
      </c>
      <c r="B7" s="21" t="s">
        <v>53</v>
      </c>
      <c r="C7" s="21"/>
      <c r="D7" s="21"/>
      <c r="E7" s="21" t="s">
        <v>0</v>
      </c>
      <c r="F7" s="21" t="s">
        <v>82</v>
      </c>
      <c r="G7" s="22">
        <v>138750</v>
      </c>
      <c r="H7" s="22">
        <v>138750</v>
      </c>
      <c r="I7" s="24" t="s">
        <v>83</v>
      </c>
    </row>
    <row r="9" spans="1:9" x14ac:dyDescent="0.3">
      <c r="A9" s="17" t="s">
        <v>16</v>
      </c>
      <c r="B9" s="17" t="s">
        <v>17</v>
      </c>
      <c r="C9" s="17" t="s">
        <v>93</v>
      </c>
      <c r="D9" s="17" t="s">
        <v>96</v>
      </c>
      <c r="E9" s="17" t="s">
        <v>18</v>
      </c>
      <c r="F9" s="17" t="s">
        <v>19</v>
      </c>
    </row>
    <row r="10" spans="1:9" hidden="1" x14ac:dyDescent="0.3">
      <c r="A10" s="1">
        <v>42969</v>
      </c>
      <c r="B10" s="18" t="s">
        <v>85</v>
      </c>
      <c r="C10" s="18" t="s">
        <v>94</v>
      </c>
      <c r="D10" s="18" t="s">
        <v>97</v>
      </c>
      <c r="E10" s="1" t="s">
        <v>84</v>
      </c>
      <c r="F10" s="3">
        <v>365375</v>
      </c>
      <c r="G10" t="s">
        <v>90</v>
      </c>
    </row>
    <row r="11" spans="1:9" ht="41.4" x14ac:dyDescent="0.3">
      <c r="A11" s="39">
        <v>43001</v>
      </c>
      <c r="B11" s="40" t="s">
        <v>86</v>
      </c>
      <c r="C11" s="34" t="s">
        <v>94</v>
      </c>
      <c r="D11" s="40" t="s">
        <v>97</v>
      </c>
      <c r="E11" s="35" t="s">
        <v>84</v>
      </c>
      <c r="F11" s="6">
        <v>1110000</v>
      </c>
      <c r="G11" t="s">
        <v>90</v>
      </c>
    </row>
    <row r="12" spans="1:9" s="15" customFormat="1" ht="41.4" x14ac:dyDescent="0.3">
      <c r="A12" s="39">
        <v>43017</v>
      </c>
      <c r="B12" s="40" t="s">
        <v>87</v>
      </c>
      <c r="C12" s="34" t="s">
        <v>94</v>
      </c>
      <c r="D12" s="40" t="s">
        <v>97</v>
      </c>
      <c r="E12" s="35" t="s">
        <v>35</v>
      </c>
      <c r="F12" s="41">
        <v>317425</v>
      </c>
      <c r="G12" s="15" t="s">
        <v>90</v>
      </c>
    </row>
    <row r="13" spans="1:9" ht="41.4" x14ac:dyDescent="0.3">
      <c r="A13" s="39">
        <v>43033</v>
      </c>
      <c r="B13" s="40" t="s">
        <v>88</v>
      </c>
      <c r="C13" s="34" t="s">
        <v>94</v>
      </c>
      <c r="D13" s="40" t="s">
        <v>97</v>
      </c>
      <c r="E13" s="35" t="s">
        <v>84</v>
      </c>
      <c r="F13" s="42">
        <v>370000</v>
      </c>
      <c r="G13" t="s">
        <v>90</v>
      </c>
    </row>
    <row r="14" spans="1:9" hidden="1" x14ac:dyDescent="0.3">
      <c r="A14" s="1">
        <v>43054</v>
      </c>
      <c r="B14" s="18" t="s">
        <v>89</v>
      </c>
      <c r="C14" s="18" t="s">
        <v>94</v>
      </c>
      <c r="D14" s="18" t="s">
        <v>97</v>
      </c>
      <c r="E14" s="1" t="s">
        <v>84</v>
      </c>
      <c r="F14" s="36">
        <v>138750</v>
      </c>
      <c r="G14" t="s">
        <v>90</v>
      </c>
    </row>
    <row r="17" spans="1:8" x14ac:dyDescent="0.3">
      <c r="A17" s="17" t="s">
        <v>16</v>
      </c>
      <c r="B17" s="17" t="s">
        <v>17</v>
      </c>
      <c r="C17" s="17" t="s">
        <v>93</v>
      </c>
      <c r="D17" s="17" t="s">
        <v>96</v>
      </c>
      <c r="E17" s="17" t="s">
        <v>18</v>
      </c>
      <c r="F17" s="17" t="s">
        <v>19</v>
      </c>
    </row>
    <row r="18" spans="1:8" x14ac:dyDescent="0.3">
      <c r="A18" s="1">
        <v>42969</v>
      </c>
      <c r="B18" s="18" t="s">
        <v>92</v>
      </c>
      <c r="C18" s="18" t="s">
        <v>95</v>
      </c>
      <c r="D18" s="18" t="s">
        <v>98</v>
      </c>
      <c r="E18" s="1" t="s">
        <v>84</v>
      </c>
      <c r="F18" s="6">
        <v>315250</v>
      </c>
      <c r="G18" t="s">
        <v>91</v>
      </c>
    </row>
    <row r="22" spans="1:8" s="23" customFormat="1" ht="15" hidden="1" thickBot="1" x14ac:dyDescent="0.35">
      <c r="A22" s="20">
        <v>42969</v>
      </c>
      <c r="B22" s="21" t="s">
        <v>4</v>
      </c>
      <c r="C22" s="18" t="s">
        <v>94</v>
      </c>
      <c r="D22" s="21" t="s">
        <v>5</v>
      </c>
      <c r="E22" s="22"/>
      <c r="F22" s="22">
        <v>365375</v>
      </c>
      <c r="G22" s="22">
        <v>365375</v>
      </c>
      <c r="H22" s="24" t="s">
        <v>3</v>
      </c>
    </row>
    <row r="23" spans="1:8" s="23" customFormat="1" ht="28.2" hidden="1" thickBot="1" x14ac:dyDescent="0.35">
      <c r="A23" s="20">
        <v>42969</v>
      </c>
      <c r="B23" s="21" t="s">
        <v>4</v>
      </c>
      <c r="C23" s="18" t="s">
        <v>95</v>
      </c>
      <c r="D23" s="29" t="s">
        <v>80</v>
      </c>
      <c r="E23" s="22"/>
      <c r="F23" s="22">
        <v>315250</v>
      </c>
      <c r="G23" s="22">
        <v>315250</v>
      </c>
      <c r="H23" s="24" t="s">
        <v>3</v>
      </c>
    </row>
    <row r="24" spans="1:8" s="23" customFormat="1" ht="15" thickBot="1" x14ac:dyDescent="0.35">
      <c r="A24" s="20">
        <v>43001</v>
      </c>
      <c r="B24" s="21" t="s">
        <v>7</v>
      </c>
      <c r="C24" s="18" t="s">
        <v>94</v>
      </c>
      <c r="D24" s="21" t="s">
        <v>8</v>
      </c>
      <c r="E24" s="22"/>
      <c r="F24" s="22">
        <v>1110000</v>
      </c>
      <c r="G24" s="22">
        <v>1110000</v>
      </c>
      <c r="H24" s="24" t="s">
        <v>6</v>
      </c>
    </row>
    <row r="25" spans="1:8" s="23" customFormat="1" ht="15" thickBot="1" x14ac:dyDescent="0.35">
      <c r="A25" s="30">
        <v>43015</v>
      </c>
      <c r="B25" s="31" t="s">
        <v>9</v>
      </c>
      <c r="C25" s="18" t="s">
        <v>94</v>
      </c>
      <c r="D25" s="31" t="s">
        <v>2</v>
      </c>
      <c r="E25" s="32"/>
      <c r="F25" s="32">
        <v>317425</v>
      </c>
      <c r="G25" s="32">
        <v>317425</v>
      </c>
      <c r="H25" s="33" t="s">
        <v>10</v>
      </c>
    </row>
    <row r="26" spans="1:8" s="23" customFormat="1" ht="15" thickBot="1" x14ac:dyDescent="0.35">
      <c r="A26" s="20">
        <v>43027</v>
      </c>
      <c r="B26" s="21" t="s">
        <v>53</v>
      </c>
      <c r="C26" s="18" t="s">
        <v>94</v>
      </c>
      <c r="D26" s="21" t="s">
        <v>81</v>
      </c>
      <c r="E26" s="22"/>
      <c r="F26" s="22">
        <v>90000</v>
      </c>
      <c r="G26" s="22">
        <v>90000</v>
      </c>
      <c r="H26" s="24" t="s">
        <v>10</v>
      </c>
    </row>
    <row r="27" spans="1:8" s="23" customFormat="1" ht="15" thickBot="1" x14ac:dyDescent="0.35">
      <c r="A27" s="20">
        <v>43033</v>
      </c>
      <c r="B27" s="21" t="s">
        <v>53</v>
      </c>
      <c r="C27" s="18" t="s">
        <v>94</v>
      </c>
      <c r="D27" s="21" t="s">
        <v>82</v>
      </c>
      <c r="E27" s="22"/>
      <c r="F27" s="22">
        <v>370000</v>
      </c>
      <c r="G27" s="22">
        <v>370000</v>
      </c>
      <c r="H27" s="24" t="s">
        <v>10</v>
      </c>
    </row>
    <row r="28" spans="1:8" s="23" customFormat="1" ht="15" hidden="1" thickBot="1" x14ac:dyDescent="0.35">
      <c r="A28" s="20">
        <v>43056</v>
      </c>
      <c r="B28" s="21" t="s">
        <v>53</v>
      </c>
      <c r="C28" s="18" t="s">
        <v>94</v>
      </c>
      <c r="D28" s="21" t="s">
        <v>82</v>
      </c>
      <c r="E28" s="22"/>
      <c r="F28" s="22">
        <v>138750</v>
      </c>
      <c r="G28" s="22">
        <v>138750</v>
      </c>
      <c r="H28" s="24" t="s">
        <v>83</v>
      </c>
    </row>
    <row r="29" spans="1:8" s="23" customFormat="1" x14ac:dyDescent="0.3">
      <c r="A29" s="20">
        <v>43304</v>
      </c>
      <c r="B29" s="21" t="s">
        <v>7</v>
      </c>
      <c r="C29" s="18" t="s">
        <v>94</v>
      </c>
      <c r="D29" s="21" t="s">
        <v>105</v>
      </c>
      <c r="E29" s="22"/>
      <c r="F29" s="22">
        <v>200000</v>
      </c>
      <c r="G29" s="22">
        <v>200000</v>
      </c>
      <c r="H29" s="37" t="s">
        <v>106</v>
      </c>
    </row>
    <row r="30" spans="1:8" x14ac:dyDescent="0.3">
      <c r="F30" s="38">
        <f>SUM(F22:F29)</f>
        <v>2906800</v>
      </c>
    </row>
    <row r="32" spans="1:8" x14ac:dyDescent="0.3">
      <c r="F32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5.5546875" customWidth="1"/>
    <col min="3" max="3" width="14.5546875" customWidth="1"/>
    <col min="4" max="4" width="10.6640625" customWidth="1"/>
    <col min="5" max="5" width="15" customWidth="1"/>
    <col min="6" max="7" width="10.6640625" customWidth="1"/>
  </cols>
  <sheetData>
    <row r="1" spans="1:6" x14ac:dyDescent="0.3">
      <c r="A1" s="17" t="s">
        <v>16</v>
      </c>
      <c r="B1" s="17" t="s">
        <v>17</v>
      </c>
      <c r="C1" s="17" t="s">
        <v>93</v>
      </c>
      <c r="D1" s="17" t="s">
        <v>96</v>
      </c>
      <c r="E1" s="17" t="s">
        <v>18</v>
      </c>
      <c r="F1" s="17" t="s">
        <v>19</v>
      </c>
    </row>
    <row r="2" spans="1:6" s="44" customFormat="1" ht="13.8" x14ac:dyDescent="0.3">
      <c r="A2" s="20">
        <v>42922</v>
      </c>
      <c r="B2" s="46" t="s">
        <v>115</v>
      </c>
      <c r="C2" s="20" t="s">
        <v>95</v>
      </c>
      <c r="D2" s="20" t="s">
        <v>98</v>
      </c>
      <c r="E2" s="20" t="s">
        <v>84</v>
      </c>
      <c r="F2" s="22">
        <v>157140</v>
      </c>
    </row>
    <row r="3" spans="1:6" s="23" customFormat="1" ht="13.8" x14ac:dyDescent="0.3">
      <c r="A3" s="20">
        <v>42950</v>
      </c>
      <c r="B3" s="46" t="s">
        <v>114</v>
      </c>
      <c r="C3" s="20" t="s">
        <v>95</v>
      </c>
      <c r="D3" s="20" t="s">
        <v>98</v>
      </c>
      <c r="E3" s="20" t="s">
        <v>84</v>
      </c>
      <c r="F3" s="45">
        <v>314280</v>
      </c>
    </row>
    <row r="4" spans="1:6" s="23" customFormat="1" ht="13.8" x14ac:dyDescent="0.3">
      <c r="A4" s="20">
        <v>43033</v>
      </c>
      <c r="B4" s="46" t="s">
        <v>113</v>
      </c>
      <c r="C4" s="20" t="s">
        <v>95</v>
      </c>
      <c r="D4" s="20" t="s">
        <v>98</v>
      </c>
      <c r="E4" s="20" t="s">
        <v>84</v>
      </c>
      <c r="F4" s="22">
        <v>471420</v>
      </c>
    </row>
    <row r="5" spans="1:6" s="23" customFormat="1" ht="13.8" x14ac:dyDescent="0.3">
      <c r="A5" s="20">
        <v>43197</v>
      </c>
      <c r="B5" s="46" t="s">
        <v>111</v>
      </c>
      <c r="C5" s="20" t="s">
        <v>95</v>
      </c>
      <c r="D5" s="20" t="s">
        <v>98</v>
      </c>
      <c r="E5" s="20" t="s">
        <v>84</v>
      </c>
      <c r="F5" s="22">
        <v>471420</v>
      </c>
    </row>
    <row r="6" spans="1:6" s="23" customFormat="1" ht="13.8" x14ac:dyDescent="0.3">
      <c r="A6" s="20">
        <v>43197</v>
      </c>
      <c r="B6" s="46" t="s">
        <v>112</v>
      </c>
      <c r="C6" s="20" t="s">
        <v>95</v>
      </c>
      <c r="D6" s="20" t="s">
        <v>98</v>
      </c>
      <c r="E6" s="20" t="s">
        <v>84</v>
      </c>
      <c r="F6" s="45">
        <v>157140</v>
      </c>
    </row>
    <row r="7" spans="1:6" s="23" customFormat="1" ht="13.8" x14ac:dyDescent="0.3">
      <c r="A7" s="20">
        <v>43203</v>
      </c>
      <c r="B7" s="46" t="s">
        <v>110</v>
      </c>
      <c r="C7" s="20" t="s">
        <v>95</v>
      </c>
      <c r="D7" s="20" t="s">
        <v>98</v>
      </c>
      <c r="E7" s="20" t="s">
        <v>84</v>
      </c>
      <c r="F7" s="22">
        <v>157140</v>
      </c>
    </row>
    <row r="8" spans="1:6" s="23" customFormat="1" ht="13.8" x14ac:dyDescent="0.3">
      <c r="A8" s="20">
        <v>43208</v>
      </c>
      <c r="B8" s="46" t="s">
        <v>109</v>
      </c>
      <c r="C8" s="20" t="s">
        <v>95</v>
      </c>
      <c r="D8" s="20" t="s">
        <v>98</v>
      </c>
      <c r="E8" s="20" t="s">
        <v>84</v>
      </c>
      <c r="F8" s="22">
        <v>157140</v>
      </c>
    </row>
    <row r="9" spans="1:6" s="23" customFormat="1" ht="13.8" x14ac:dyDescent="0.3">
      <c r="A9" s="20">
        <v>43244</v>
      </c>
      <c r="B9" s="46" t="s">
        <v>108</v>
      </c>
      <c r="C9" s="20" t="s">
        <v>95</v>
      </c>
      <c r="D9" s="20" t="s">
        <v>98</v>
      </c>
      <c r="E9" s="20" t="s">
        <v>84</v>
      </c>
      <c r="F9" s="22">
        <v>157140</v>
      </c>
    </row>
    <row r="10" spans="1:6" s="23" customFormat="1" ht="13.8" x14ac:dyDescent="0.3">
      <c r="A10" s="20">
        <v>43279</v>
      </c>
      <c r="B10" s="46" t="s">
        <v>107</v>
      </c>
      <c r="C10" s="20" t="s">
        <v>95</v>
      </c>
      <c r="D10" s="20" t="s">
        <v>98</v>
      </c>
      <c r="E10" s="20" t="s">
        <v>84</v>
      </c>
      <c r="F10" s="22">
        <v>359737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5" sqref="A5:F7"/>
    </sheetView>
  </sheetViews>
  <sheetFormatPr defaultRowHeight="14.4" x14ac:dyDescent="0.3"/>
  <cols>
    <col min="1" max="1" width="9.21875" customWidth="1"/>
    <col min="2" max="2" width="9.5546875" customWidth="1"/>
    <col min="3" max="3" width="10.5546875" customWidth="1"/>
    <col min="4" max="4" width="10.109375" customWidth="1"/>
    <col min="5" max="5" width="12.6640625" customWidth="1"/>
    <col min="6" max="6" width="11.109375" customWidth="1"/>
  </cols>
  <sheetData>
    <row r="1" spans="1:8" s="23" customFormat="1" ht="15" thickBot="1" x14ac:dyDescent="0.35">
      <c r="A1" s="20">
        <v>43032</v>
      </c>
      <c r="B1" s="21" t="s">
        <v>54</v>
      </c>
      <c r="C1" s="21" t="s">
        <v>0</v>
      </c>
      <c r="D1" s="21" t="s">
        <v>99</v>
      </c>
      <c r="E1" s="22"/>
      <c r="F1" s="22">
        <v>757162</v>
      </c>
      <c r="G1" s="22">
        <v>757162</v>
      </c>
      <c r="H1" s="24" t="s">
        <v>10</v>
      </c>
    </row>
    <row r="2" spans="1:8" s="23" customFormat="1" ht="15" thickBot="1" x14ac:dyDescent="0.35">
      <c r="A2" s="20">
        <v>43068</v>
      </c>
      <c r="B2" s="21" t="s">
        <v>54</v>
      </c>
      <c r="C2" s="21" t="s">
        <v>0</v>
      </c>
      <c r="D2" s="21" t="s">
        <v>100</v>
      </c>
      <c r="E2" s="22"/>
      <c r="F2" s="22">
        <v>757162</v>
      </c>
      <c r="G2" s="22">
        <v>757162</v>
      </c>
      <c r="H2" s="24" t="s">
        <v>83</v>
      </c>
    </row>
    <row r="5" spans="1:8" x14ac:dyDescent="0.3">
      <c r="A5" s="17" t="s">
        <v>16</v>
      </c>
      <c r="B5" s="17" t="s">
        <v>17</v>
      </c>
      <c r="C5" s="17" t="s">
        <v>93</v>
      </c>
      <c r="D5" s="17" t="s">
        <v>96</v>
      </c>
      <c r="E5" s="17" t="s">
        <v>18</v>
      </c>
      <c r="F5" s="17" t="s">
        <v>19</v>
      </c>
    </row>
    <row r="6" spans="1:8" ht="41.4" x14ac:dyDescent="0.3">
      <c r="A6" s="1">
        <v>43032</v>
      </c>
      <c r="B6" s="18" t="s">
        <v>101</v>
      </c>
      <c r="C6" s="34" t="s">
        <v>94</v>
      </c>
      <c r="D6" s="18" t="s">
        <v>97</v>
      </c>
      <c r="E6" s="35" t="s">
        <v>35</v>
      </c>
      <c r="F6" s="6">
        <v>757162</v>
      </c>
    </row>
    <row r="7" spans="1:8" ht="41.4" x14ac:dyDescent="0.3">
      <c r="A7" s="1">
        <v>43068</v>
      </c>
      <c r="B7" s="18" t="s">
        <v>102</v>
      </c>
      <c r="C7" s="34" t="s">
        <v>94</v>
      </c>
      <c r="D7" s="18" t="s">
        <v>97</v>
      </c>
      <c r="E7" s="35" t="s">
        <v>103</v>
      </c>
      <c r="F7" s="6">
        <v>757162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Sheet5</vt:lpstr>
      <vt:lpstr>Burhani Mehal</vt:lpstr>
      <vt:lpstr>ftc</vt:lpstr>
      <vt:lpstr>al karam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2018-08-17T05:24:59Z</dcterms:created>
  <dcterms:modified xsi:type="dcterms:W3CDTF">2018-09-06T05:44:04Z</dcterms:modified>
</cp:coreProperties>
</file>