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Sheet1!$A$1:$J$39</definedName>
  </definedNames>
  <calcPr calcId="152511" iterate="1" calcOnSave="0"/>
</workbook>
</file>

<file path=xl/calcChain.xml><?xml version="1.0" encoding="utf-8"?>
<calcChain xmlns="http://schemas.openxmlformats.org/spreadsheetml/2006/main">
  <c r="F24" i="1" l="1"/>
  <c r="G24" i="1" s="1"/>
  <c r="J24" i="1" s="1"/>
  <c r="F26" i="1"/>
  <c r="G26" i="1" s="1"/>
  <c r="J26" i="1" s="1"/>
  <c r="F23" i="1"/>
  <c r="F22" i="1"/>
  <c r="G23" i="1" l="1"/>
  <c r="J23" i="1" s="1"/>
  <c r="G22" i="1"/>
  <c r="J22" i="1" s="1"/>
  <c r="F20" i="1" l="1"/>
  <c r="G20" i="1" l="1"/>
  <c r="J20" i="1" s="1"/>
  <c r="J27" i="1" s="1"/>
</calcChain>
</file>

<file path=xl/sharedStrings.xml><?xml version="1.0" encoding="utf-8"?>
<sst xmlns="http://schemas.openxmlformats.org/spreadsheetml/2006/main" count="30" uniqueCount="27">
  <si>
    <t>S. #</t>
  </si>
  <si>
    <t>Description</t>
  </si>
  <si>
    <t>Unit</t>
  </si>
  <si>
    <t>Qty</t>
  </si>
  <si>
    <t>Amount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</si>
  <si>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</si>
  <si>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</si>
  <si>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</si>
  <si>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</si>
  <si>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</si>
  <si>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</si>
  <si>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</si>
  <si>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</si>
  <si>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</si>
  <si>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</si>
  <si>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</si>
  <si>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</si>
  <si>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Variation order of Split AC (JS Bank The Forum Karachi)</t>
  </si>
  <si>
    <t>Supply and installation of copper piping with insulation.</t>
  </si>
  <si>
    <t>Coil</t>
  </si>
  <si>
    <t>1/2"</t>
  </si>
  <si>
    <t>1/4"</t>
  </si>
  <si>
    <t>Supply and installation of drain piping with insulation.</t>
  </si>
  <si>
    <t>3/4"</t>
  </si>
  <si>
    <t>Installation of split units 01 Tr</t>
  </si>
  <si>
    <t>Supply and installation of control wire.</t>
  </si>
  <si>
    <t>PES/JS/007/07/21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</si>
</sst>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8" fillId="0" borderId="4" xfId="1" applyNumberFormat="1" applyFont="1" applyFill="1" applyBorder="1" applyAlignment="1">
      <alignment horizontal="center" vertical="center" shrinkToFit="1"/>
    </xf>
    <xf numFmtId="164" fontId="9" fillId="0" borderId="1" xfId="1" applyNumberFormat="1" applyFont="1" applyBorder="1" applyAlignment="1">
      <alignment horizontal="right" vertical="center"/>
    </xf>
    <xf numFmtId="164" fontId="10" fillId="0" borderId="2" xfId="1" applyNumberFormat="1" applyFont="1" applyBorder="1" applyAlignment="1">
      <alignment vertical="center"/>
    </xf>
    <xf numFmtId="164" fontId="6" fillId="0" borderId="3" xfId="1" applyNumberFormat="1" applyFont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1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2088515</xdr:colOff>
      <xdr:row>0</xdr:row>
      <xdr:rowOff>120650</xdr:rowOff>
    </xdr:from>
    <xdr:to>
      <xdr:col>6</xdr:col>
      <xdr:colOff>334010</xdr:colOff>
      <xdr:row>5</xdr:row>
      <xdr:rowOff>158750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265" y="120650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92710</xdr:colOff>
      <xdr:row>36</xdr:row>
      <xdr:rowOff>26670</xdr:rowOff>
    </xdr:from>
    <xdr:to>
      <xdr:col>1</xdr:col>
      <xdr:colOff>359410</xdr:colOff>
      <xdr:row>38</xdr:row>
      <xdr:rowOff>90753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" y="869442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39"/>
  <sheetViews>
    <sheetView tabSelected="1" zoomScaleNormal="100" workbookViewId="0">
      <selection activeCell="B13" sqref="B13"/>
    </sheetView>
  </sheetViews>
  <sheetFormatPr defaultRowHeight="15" x14ac:dyDescent="0.25"/>
  <cols>
    <col min="1" max="1" width="4.28515625" style="2" customWidth="1"/>
    <col min="2" max="2" width="22.7109375" customWidth="1"/>
    <col min="3" max="3" width="8.5703125" style="2" hidden="1" customWidth="1"/>
    <col min="4" max="4" width="10.28515625" style="2" customWidth="1"/>
    <col min="5" max="5" width="10.7109375" style="2" customWidth="1"/>
    <col min="6" max="6" width="11" style="3" customWidth="1"/>
    <col min="7" max="7" width="7.5703125" style="3" customWidth="1"/>
    <col min="8" max="8" width="6" style="2" customWidth="1"/>
    <col min="9" max="9" width="6.28515625" style="2" customWidth="1"/>
    <col min="10" max="10" width="13.7109375" style="3" customWidth="1"/>
    <col min="12" max="12" width="11.140625" bestFit="1" customWidth="1"/>
    <col min="14" max="14" width="11.7109375" customWidth="1"/>
    <col min="16" max="16" width="12.140625" customWidth="1"/>
  </cols>
  <sheetData>
    <row r="7" spans="1:10" ht="10.9" customHeight="1" x14ac:dyDescent="0.25"/>
    <row r="8" spans="1:10" ht="10.9" customHeight="1" x14ac:dyDescent="0.25"/>
    <row r="9" spans="1:10" ht="10.9" customHeight="1" x14ac:dyDescent="0.25"/>
    <row r="10" spans="1:10" ht="10.9" customHeight="1" x14ac:dyDescent="0.25"/>
    <row r="11" spans="1:10" ht="10.9" customHeight="1" x14ac:dyDescent="0.25"/>
    <row r="12" spans="1:10" ht="22.9" customHeight="1" x14ac:dyDescent="0.25">
      <c r="A12" s="29" t="s">
        <v>26</v>
      </c>
      <c r="B12" s="29"/>
      <c r="J12" s="15">
        <v>44408</v>
      </c>
    </row>
    <row r="13" spans="1:10" ht="6" customHeight="1" x14ac:dyDescent="0.25"/>
    <row r="14" spans="1:10" x14ac:dyDescent="0.25">
      <c r="A14" s="8" t="s">
        <v>14</v>
      </c>
      <c r="B14" s="8"/>
    </row>
    <row r="15" spans="1:10" x14ac:dyDescent="0.25">
      <c r="A15" s="14"/>
      <c r="B15" s="14"/>
    </row>
    <row r="16" spans="1:10" ht="23.25" x14ac:dyDescent="0.35">
      <c r="A16" s="30" t="s">
        <v>11</v>
      </c>
      <c r="B16" s="30"/>
      <c r="C16" s="30"/>
      <c r="D16" s="30"/>
      <c r="E16" s="30"/>
      <c r="F16" s="30"/>
      <c r="G16" s="30"/>
      <c r="H16" s="30"/>
      <c r="I16" s="30"/>
      <c r="J16" s="30"/>
    </row>
    <row r="17" spans="1:16" ht="45.6" customHeight="1" x14ac:dyDescent="0.35">
      <c r="A17" s="31" t="s">
        <v>17</v>
      </c>
      <c r="B17" s="31"/>
      <c r="C17" s="31"/>
      <c r="D17" s="31"/>
      <c r="E17" s="31"/>
      <c r="F17" s="31"/>
      <c r="G17" s="31"/>
      <c r="H17" s="31"/>
      <c r="I17" s="31"/>
      <c r="J17" s="31"/>
    </row>
    <row r="18" spans="1:16" ht="24" customHeight="1" x14ac:dyDescent="0.25"/>
    <row r="19" spans="1:16" ht="47.25" x14ac:dyDescent="0.25">
      <c r="A19" s="16" t="s">
        <v>0</v>
      </c>
      <c r="B19" s="16" t="s">
        <v>1</v>
      </c>
      <c r="C19" s="17" t="s">
        <v>8</v>
      </c>
      <c r="D19" s="17" t="s">
        <v>9</v>
      </c>
      <c r="E19" s="17" t="s">
        <v>8</v>
      </c>
      <c r="F19" s="27" t="s">
        <v>12</v>
      </c>
      <c r="G19" s="17" t="s">
        <v>13</v>
      </c>
      <c r="H19" s="16" t="s">
        <v>2</v>
      </c>
      <c r="I19" s="16" t="s">
        <v>3</v>
      </c>
      <c r="J19" s="18" t="s">
        <v>4</v>
      </c>
    </row>
    <row r="20" spans="1:16" s="10" customFormat="1" ht="31.5" x14ac:dyDescent="0.3">
      <c r="A20" s="21">
        <v>1</v>
      </c>
      <c r="B20" s="19" t="s">
        <v>24</v>
      </c>
      <c r="C20" s="21">
        <v>1</v>
      </c>
      <c r="D20" s="24">
        <v>0</v>
      </c>
      <c r="E20" s="24">
        <v>7500</v>
      </c>
      <c r="F20" s="24">
        <f>SUM(D20+E20)*25%</f>
        <v>1875</v>
      </c>
      <c r="G20" s="23">
        <f>SUM(D20+E20+F20)*7.5%</f>
        <v>703.125</v>
      </c>
      <c r="H20" s="21" t="s">
        <v>16</v>
      </c>
      <c r="I20" s="20">
        <v>3</v>
      </c>
      <c r="J20" s="25">
        <f>SUM(D20+E20+F20+G20)*I20</f>
        <v>30234.375</v>
      </c>
    </row>
    <row r="21" spans="1:16" s="10" customFormat="1" ht="65.25" customHeight="1" x14ac:dyDescent="0.3">
      <c r="A21" s="21">
        <v>2</v>
      </c>
      <c r="B21" s="19" t="s">
        <v>18</v>
      </c>
      <c r="C21" s="21">
        <v>1</v>
      </c>
      <c r="D21" s="22"/>
      <c r="E21" s="22"/>
      <c r="F21" s="24"/>
      <c r="G21" s="23"/>
      <c r="H21" s="21"/>
      <c r="I21" s="21"/>
      <c r="J21" s="25"/>
    </row>
    <row r="22" spans="1:16" s="10" customFormat="1" ht="21" customHeight="1" x14ac:dyDescent="0.3">
      <c r="A22" s="21"/>
      <c r="B22" s="19" t="s">
        <v>20</v>
      </c>
      <c r="C22" s="21"/>
      <c r="D22" s="28">
        <v>284</v>
      </c>
      <c r="E22" s="28">
        <v>150</v>
      </c>
      <c r="F22" s="24">
        <f>SUM(D22+E22)*25%</f>
        <v>108.5</v>
      </c>
      <c r="G22" s="23">
        <f>SUM(D22+E22+F22)*7.5%</f>
        <v>40.6875</v>
      </c>
      <c r="H22" s="21" t="s">
        <v>15</v>
      </c>
      <c r="I22" s="21">
        <v>275</v>
      </c>
      <c r="J22" s="25">
        <f>SUM(D22+E22+F22+G22)*I22</f>
        <v>160376.5625</v>
      </c>
    </row>
    <row r="23" spans="1:16" s="10" customFormat="1" ht="21" customHeight="1" x14ac:dyDescent="0.3">
      <c r="A23" s="21"/>
      <c r="B23" s="19" t="s">
        <v>21</v>
      </c>
      <c r="C23" s="21"/>
      <c r="D23" s="28">
        <v>156</v>
      </c>
      <c r="E23" s="28">
        <v>150</v>
      </c>
      <c r="F23" s="24">
        <f>SUM(D23+E23)*25%</f>
        <v>76.5</v>
      </c>
      <c r="G23" s="23">
        <f>SUM(D23+E23+F23)*7.5%</f>
        <v>28.6875</v>
      </c>
      <c r="H23" s="21" t="s">
        <v>15</v>
      </c>
      <c r="I23" s="21">
        <v>275</v>
      </c>
      <c r="J23" s="25">
        <f>SUM(D23+E23+F23+G23)*I23</f>
        <v>113076.5625</v>
      </c>
    </row>
    <row r="24" spans="1:16" s="10" customFormat="1" ht="46.5" customHeight="1" x14ac:dyDescent="0.3">
      <c r="A24" s="21">
        <v>2</v>
      </c>
      <c r="B24" s="19" t="s">
        <v>25</v>
      </c>
      <c r="C24" s="21">
        <v>1</v>
      </c>
      <c r="D24" s="22">
        <v>30000</v>
      </c>
      <c r="E24" s="22">
        <v>7000</v>
      </c>
      <c r="F24" s="24">
        <f>SUM(D24+E24)*25%</f>
        <v>9250</v>
      </c>
      <c r="G24" s="23">
        <f>SUM(D24+E24+F24)*7.5%</f>
        <v>3468.75</v>
      </c>
      <c r="H24" s="21" t="s">
        <v>19</v>
      </c>
      <c r="I24" s="21">
        <v>1</v>
      </c>
      <c r="J24" s="25">
        <f>SUM(D24+E24+F24+G24)*I24</f>
        <v>49718.75</v>
      </c>
    </row>
    <row r="25" spans="1:16" s="10" customFormat="1" ht="65.25" customHeight="1" x14ac:dyDescent="0.3">
      <c r="A25" s="21">
        <v>3</v>
      </c>
      <c r="B25" s="19" t="s">
        <v>22</v>
      </c>
      <c r="C25" s="21">
        <v>1</v>
      </c>
      <c r="D25" s="22"/>
      <c r="E25" s="22"/>
      <c r="F25" s="24"/>
      <c r="G25" s="23"/>
      <c r="H25" s="21"/>
      <c r="I25" s="21"/>
      <c r="J25" s="25"/>
    </row>
    <row r="26" spans="1:16" s="10" customFormat="1" ht="21" customHeight="1" x14ac:dyDescent="0.3">
      <c r="A26" s="21"/>
      <c r="B26" s="19" t="s">
        <v>23</v>
      </c>
      <c r="C26" s="21"/>
      <c r="D26" s="28">
        <v>125</v>
      </c>
      <c r="E26" s="28">
        <v>80</v>
      </c>
      <c r="F26" s="24">
        <f>SUM(D26+E26)*25%</f>
        <v>51.25</v>
      </c>
      <c r="G26" s="23">
        <f>SUM(D26+E26+F26)*7.5%</f>
        <v>19.21875</v>
      </c>
      <c r="H26" s="21" t="s">
        <v>15</v>
      </c>
      <c r="I26" s="21">
        <v>40</v>
      </c>
      <c r="J26" s="25">
        <f>SUM(D26+E26+F26+G26)*I26</f>
        <v>11018.75</v>
      </c>
    </row>
    <row r="27" spans="1:16" ht="27" customHeight="1" thickBot="1" x14ac:dyDescent="0.3">
      <c r="A27" s="32"/>
      <c r="B27" s="32"/>
      <c r="C27" s="32"/>
      <c r="D27" s="32"/>
      <c r="E27" s="32"/>
      <c r="F27" s="32"/>
      <c r="G27" s="32"/>
      <c r="H27" s="32"/>
      <c r="I27" s="32"/>
      <c r="J27" s="26">
        <f>SUM(J20:J26)</f>
        <v>364425</v>
      </c>
      <c r="L27" s="1"/>
      <c r="M27" s="13"/>
      <c r="N27" s="9"/>
      <c r="P27" s="11"/>
    </row>
    <row r="28" spans="1:16" ht="9.6" customHeight="1" thickTop="1" x14ac:dyDescent="0.25"/>
    <row r="29" spans="1:16" ht="9.6" customHeight="1" x14ac:dyDescent="0.25"/>
    <row r="30" spans="1:16" ht="9.6" customHeight="1" x14ac:dyDescent="0.25"/>
    <row r="31" spans="1:16" ht="15.75" x14ac:dyDescent="0.25">
      <c r="A31" s="4" t="s">
        <v>5</v>
      </c>
      <c r="B31" s="5"/>
      <c r="M31" s="13"/>
      <c r="N31" s="13"/>
      <c r="O31" s="13"/>
    </row>
    <row r="32" spans="1:16" ht="8.4499999999999993" customHeight="1" x14ac:dyDescent="0.25">
      <c r="A32" s="4"/>
      <c r="B32" s="5"/>
    </row>
    <row r="33" spans="1:12" ht="15.75" x14ac:dyDescent="0.25">
      <c r="A33" s="4" t="s">
        <v>6</v>
      </c>
      <c r="B33" s="5"/>
    </row>
    <row r="34" spans="1:12" ht="15.75" x14ac:dyDescent="0.25">
      <c r="A34" s="4" t="s">
        <v>7</v>
      </c>
      <c r="B34" s="5"/>
    </row>
    <row r="35" spans="1:12" ht="10.15" customHeight="1" x14ac:dyDescent="0.25">
      <c r="A35" s="4"/>
      <c r="B35" s="4"/>
      <c r="L35" s="1"/>
    </row>
    <row r="36" spans="1:12" ht="15.75" x14ac:dyDescent="0.25">
      <c r="A36" s="6" t="s">
        <v>10</v>
      </c>
      <c r="B36" s="7"/>
      <c r="L36" s="1"/>
    </row>
    <row r="37" spans="1:12" x14ac:dyDescent="0.25">
      <c r="L37" s="1"/>
    </row>
    <row r="38" spans="1:12" x14ac:dyDescent="0.25">
      <c r="L38" s="1"/>
    </row>
    <row r="39" spans="1:12" x14ac:dyDescent="0.25">
      <c r="L39" s="12"/>
    </row>
  </sheetData>
  <mergeCells count="4">
    <mergeCell ref="A12:B12"/>
    <mergeCell ref="A16:J16"/>
    <mergeCell ref="A17:J17"/>
    <mergeCell ref="A27:I27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2021-07-31T07:26:16Z</dcterms:modified>
</cp:coreProperties>
</file>