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ire" sheetId="2" r:id="rId1"/>
  </sheets>
  <definedNames>
    <definedName name="_xlnm.Print_Area" localSheetId="0">Fire!$A$1:$H$33</definedName>
  </definedNames>
  <calcPr calcId="152511"/>
</workbook>
</file>

<file path=xl/calcChain.xml><?xml version="1.0" encoding="utf-8"?>
<calcChain xmlns="http://schemas.openxmlformats.org/spreadsheetml/2006/main">
  <c r="H19" i="2" l="1"/>
  <c r="G19" i="2"/>
  <c r="G18" i="2"/>
  <c r="H18" i="2"/>
  <c r="H17" i="2"/>
  <c r="G17" i="2"/>
  <c r="H16" i="2"/>
  <c r="G16" i="2"/>
  <c r="H15" i="2"/>
  <c r="G15" i="2"/>
  <c r="H20" i="2" l="1"/>
  <c r="H21" i="2" s="1"/>
  <c r="H22" i="2" s="1"/>
  <c r="G20" i="2"/>
  <c r="G22" i="2" s="1"/>
  <c r="G23" i="2" l="1"/>
</calcChain>
</file>

<file path=xl/sharedStrings.xml><?xml version="1.0" encoding="utf-8"?>
<sst xmlns="http://schemas.openxmlformats.org/spreadsheetml/2006/main" count="33" uniqueCount="31">
  <si>
    <t>S. #</t>
  </si>
  <si>
    <t>Description</t>
  </si>
  <si>
    <t>Unit</t>
  </si>
  <si>
    <t>Qty</t>
  </si>
  <si>
    <t>Job</t>
  </si>
  <si>
    <t>SST 13%</t>
  </si>
  <si>
    <t>For PIONEER SERVICES</t>
  </si>
  <si>
    <t>Material Rate</t>
  </si>
  <si>
    <t>Labour Rate</t>
  </si>
  <si>
    <t>Material Amount</t>
  </si>
  <si>
    <t>Labour Amount</t>
  </si>
  <si>
    <t>Rft</t>
  </si>
  <si>
    <t>Nos</t>
  </si>
  <si>
    <t>Supply and installation of hangers and supports</t>
  </si>
  <si>
    <t xml:space="preserve"> Total after SST</t>
  </si>
  <si>
    <t>Sub-Total Amount Rs</t>
  </si>
  <si>
    <t>Testing &amp; commissioning.</t>
  </si>
  <si>
    <t>16000 ki naali 4 meter net rate hy asif se lie thy DADEX PPRC</t>
  </si>
  <si>
    <t xml:space="preserve">Note: </t>
  </si>
  <si>
    <t>1) Billing will be charged on actual measurement</t>
  </si>
  <si>
    <t>2) 50% advance</t>
  </si>
  <si>
    <t>3) 50% after completion of work</t>
  </si>
  <si>
    <t>Core &amp; floor cutting / repairing.</t>
  </si>
  <si>
    <t>Grand Total Amount Rs</t>
  </si>
  <si>
    <t>Quotation for swimming pool connection with Underground water tank (Centerpoint)</t>
  </si>
  <si>
    <t>Providing and installation of Gate Valve 3" Dia rising stem (Hattersley) with flanges, nut bolts, gasket etc complete in all respect.</t>
  </si>
  <si>
    <t>Rates got from ashfaq from khan brothers  70000 with GST on phone</t>
  </si>
  <si>
    <t>Providing and installation of PPRC PN-20 pipe 3" dia (DADEX) with related fittings such as socket, tee, bend, elbow, adaptor etc complete in all respect from swimming pool to city water supply line at ground level.</t>
  </si>
  <si>
    <t>30 July 2022</t>
  </si>
  <si>
    <t>PS/TRG/047/07/22</t>
  </si>
  <si>
    <t>Attn: Mr. Zia Mehdi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</si>
</sst>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164" fontId="2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/>
    </xf>
    <xf numFmtId="164" fontId="3" fillId="0" borderId="2" xfId="0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 vertical="center"/>
    </xf>
    <xf numFmtId="164" fontId="3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164" fontId="2" fillId="0" borderId="4" xfId="1" applyNumberFormat="1" applyFont="1" applyBorder="1" applyAlignment="1">
      <alignment vertical="center"/>
    </xf>
    <xf numFmtId="164" fontId="2" fillId="0" borderId="4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3" fillId="0" borderId="2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right" vertical="center"/>
    </xf>
    <xf numFmtId="164" fontId="3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89894</xdr:colOff>
      <xdr:row>29</xdr:row>
      <xdr:rowOff>257175</xdr:rowOff>
    </xdr:from>
    <xdr:to>
      <xdr:col>1</xdr:col>
      <xdr:colOff>630693</xdr:colOff>
      <xdr:row>32</xdr:row>
      <xdr:rowOff>190501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894" y="11125200"/>
          <a:ext cx="883699" cy="676276"/>
        </a:xfrm>
        <a:prstGeom prst="rect">
          <a:avLst/>
        </a:prstGeom>
      </xdr:spPr>
    </xdr:pic>
    <xdr:clientData/>
  </xdr:twoCellAnchor>
  <xdr:twoCellAnchor>
    <xdr:from>
      <xdr:col>1</xdr:col>
      <xdr:colOff>1355132</xdr:colOff>
      <xdr:row>1</xdr:row>
      <xdr:rowOff>92652</xdr:rowOff>
    </xdr:from>
    <xdr:to>
      <xdr:col>7</xdr:col>
      <xdr:colOff>762000</xdr:colOff>
      <xdr:row>4</xdr:row>
      <xdr:rowOff>76200</xdr:rowOff>
    </xdr:to>
    <xdr:sp macro="" textlink="">
      <xdr:nvSpPr>
        <xdr:cNvPr id="3" name="Text Box 69"/>
        <xdr:cNvSpPr txBox="1">
          <a:spLocks noChangeArrowheads="1"/>
        </xdr:cNvSpPr>
      </xdr:nvSpPr>
      <xdr:spPr bwMode="auto">
        <a:xfrm>
          <a:off x="1698032" y="330777"/>
          <a:ext cx="4998043" cy="6979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276225</xdr:colOff>
      <xdr:row>0</xdr:row>
      <xdr:rowOff>76200</xdr:rowOff>
    </xdr:from>
    <xdr:to>
      <xdr:col>1</xdr:col>
      <xdr:colOff>1207507</xdr:colOff>
      <xdr:row>3</xdr:row>
      <xdr:rowOff>228599</xdr:rowOff>
    </xdr:to>
    <xdr:pic>
      <xdr:nvPicPr>
        <xdr:cNvPr id="4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" y="76200"/>
          <a:ext cx="931282" cy="8667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0"/>
  <sheetViews>
    <sheetView tabSelected="1" view="pageBreakPreview" zoomScale="115" zoomScaleNormal="100" zoomScaleSheetLayoutView="115" workbookViewId="0">
      <selection activeCell="A10" sqref="A10"/>
    </sheetView>
  </sheetViews>
  <sheetFormatPr defaultColWidth="8.85546875" defaultRowHeight="18.75" x14ac:dyDescent="0.3"/>
  <cols>
    <col min="1" max="1" width="5.140625" style="7" bestFit="1" customWidth="1"/>
    <col min="2" max="2" width="34.140625" style="1" customWidth="1"/>
    <col min="3" max="3" width="6.5703125" style="7" bestFit="1" customWidth="1"/>
    <col min="4" max="4" width="6.5703125" style="7" customWidth="1"/>
    <col min="5" max="5" width="12.28515625" style="9" bestFit="1" customWidth="1"/>
    <col min="6" max="6" width="12.140625" style="9" customWidth="1"/>
    <col min="7" max="7" width="14.5703125" style="9" customWidth="1"/>
    <col min="8" max="8" width="16" style="2" customWidth="1"/>
    <col min="9" max="9" width="8.85546875" style="1"/>
    <col min="10" max="10" width="11.140625" style="1" bestFit="1" customWidth="1"/>
    <col min="11" max="16384" width="8.85546875" style="1"/>
  </cols>
  <sheetData>
    <row r="7" spans="1:10" x14ac:dyDescent="0.3">
      <c r="A7" s="31" t="s">
        <v>29</v>
      </c>
      <c r="B7" s="31"/>
    </row>
    <row r="8" spans="1:10" x14ac:dyDescent="0.3">
      <c r="A8" s="34"/>
      <c r="B8" s="34"/>
      <c r="H8" s="5" t="s">
        <v>28</v>
      </c>
    </row>
    <row r="9" spans="1:10" ht="26.25" x14ac:dyDescent="0.3">
      <c r="A9" s="32" t="s">
        <v>30</v>
      </c>
      <c r="B9" s="32"/>
      <c r="C9" s="32"/>
      <c r="D9" s="32"/>
      <c r="E9" s="32"/>
      <c r="F9" s="32"/>
      <c r="G9" s="32"/>
      <c r="H9" s="32"/>
    </row>
    <row r="10" spans="1:10" ht="5.45" customHeight="1" x14ac:dyDescent="0.3"/>
    <row r="11" spans="1:10" ht="12" hidden="1" customHeight="1" x14ac:dyDescent="0.3">
      <c r="A11" s="8"/>
      <c r="B11" s="3"/>
      <c r="C11" s="8"/>
      <c r="D11" s="8"/>
      <c r="E11" s="10"/>
      <c r="F11" s="10"/>
      <c r="G11" s="10"/>
      <c r="H11" s="3"/>
    </row>
    <row r="12" spans="1:10" ht="55.5" customHeight="1" x14ac:dyDescent="0.3">
      <c r="A12" s="32" t="s">
        <v>24</v>
      </c>
      <c r="B12" s="32"/>
      <c r="C12" s="32"/>
      <c r="D12" s="32"/>
      <c r="E12" s="32"/>
      <c r="F12" s="32"/>
      <c r="G12" s="32"/>
      <c r="H12" s="32"/>
    </row>
    <row r="13" spans="1:10" ht="13.5" customHeight="1" x14ac:dyDescent="0.3">
      <c r="A13" s="12"/>
      <c r="B13" s="12"/>
      <c r="C13" s="12"/>
      <c r="D13" s="29"/>
      <c r="E13" s="12"/>
      <c r="F13" s="13"/>
      <c r="G13" s="13"/>
      <c r="H13" s="12"/>
    </row>
    <row r="14" spans="1:10" ht="39.75" customHeight="1" x14ac:dyDescent="0.3">
      <c r="A14" s="4" t="s">
        <v>0</v>
      </c>
      <c r="B14" s="4" t="s">
        <v>1</v>
      </c>
      <c r="C14" s="4" t="s">
        <v>2</v>
      </c>
      <c r="D14" s="4" t="s">
        <v>3</v>
      </c>
      <c r="E14" s="14" t="s">
        <v>7</v>
      </c>
      <c r="F14" s="14" t="s">
        <v>8</v>
      </c>
      <c r="G14" s="14" t="s">
        <v>9</v>
      </c>
      <c r="H14" s="14" t="s">
        <v>10</v>
      </c>
    </row>
    <row r="15" spans="1:10" ht="150" x14ac:dyDescent="0.3">
      <c r="A15" s="15">
        <v>1</v>
      </c>
      <c r="B15" s="16" t="s">
        <v>27</v>
      </c>
      <c r="C15" s="15" t="s">
        <v>11</v>
      </c>
      <c r="D15" s="15">
        <v>400</v>
      </c>
      <c r="E15" s="18">
        <v>2250</v>
      </c>
      <c r="F15" s="17">
        <v>300</v>
      </c>
      <c r="G15" s="17">
        <f>E15*D15</f>
        <v>900000</v>
      </c>
      <c r="H15" s="18">
        <f>F15*D15</f>
        <v>120000</v>
      </c>
      <c r="J15" s="26" t="s">
        <v>17</v>
      </c>
    </row>
    <row r="16" spans="1:10" ht="93.75" x14ac:dyDescent="0.3">
      <c r="A16" s="15">
        <v>2</v>
      </c>
      <c r="B16" s="16" t="s">
        <v>25</v>
      </c>
      <c r="C16" s="15" t="s">
        <v>12</v>
      </c>
      <c r="D16" s="15">
        <v>3</v>
      </c>
      <c r="E16" s="18">
        <v>115000</v>
      </c>
      <c r="F16" s="17">
        <v>8000</v>
      </c>
      <c r="G16" s="17">
        <f>E16*D16</f>
        <v>345000</v>
      </c>
      <c r="H16" s="18">
        <f>F16*D16</f>
        <v>24000</v>
      </c>
      <c r="J16" s="26" t="s">
        <v>26</v>
      </c>
    </row>
    <row r="17" spans="1:10" ht="44.25" customHeight="1" x14ac:dyDescent="0.3">
      <c r="A17" s="15">
        <v>3</v>
      </c>
      <c r="B17" s="16" t="s">
        <v>13</v>
      </c>
      <c r="C17" s="15" t="s">
        <v>4</v>
      </c>
      <c r="D17" s="15">
        <v>1</v>
      </c>
      <c r="E17" s="18">
        <v>80000</v>
      </c>
      <c r="F17" s="17">
        <v>20000</v>
      </c>
      <c r="G17" s="17">
        <f>E17*D17</f>
        <v>80000</v>
      </c>
      <c r="H17" s="18">
        <f>F17*D17</f>
        <v>20000</v>
      </c>
    </row>
    <row r="18" spans="1:10" ht="43.5" customHeight="1" x14ac:dyDescent="0.3">
      <c r="A18" s="15">
        <v>4</v>
      </c>
      <c r="B18" s="16" t="s">
        <v>22</v>
      </c>
      <c r="C18" s="15" t="s">
        <v>4</v>
      </c>
      <c r="D18" s="15">
        <v>1</v>
      </c>
      <c r="E18" s="18">
        <v>70000</v>
      </c>
      <c r="F18" s="17">
        <v>60000</v>
      </c>
      <c r="G18" s="17">
        <f>E18*D18</f>
        <v>70000</v>
      </c>
      <c r="H18" s="18">
        <f>F18*D18</f>
        <v>60000</v>
      </c>
    </row>
    <row r="19" spans="1:10" ht="27.75" customHeight="1" thickBot="1" x14ac:dyDescent="0.35">
      <c r="A19" s="22">
        <v>5</v>
      </c>
      <c r="B19" s="23" t="s">
        <v>16</v>
      </c>
      <c r="C19" s="22" t="s">
        <v>4</v>
      </c>
      <c r="D19" s="22">
        <v>1</v>
      </c>
      <c r="E19" s="24">
        <v>0</v>
      </c>
      <c r="F19" s="25">
        <v>20000</v>
      </c>
      <c r="G19" s="25">
        <f>E19*D19</f>
        <v>0</v>
      </c>
      <c r="H19" s="24">
        <f>F19*D19</f>
        <v>20000</v>
      </c>
    </row>
    <row r="20" spans="1:10" ht="26.25" customHeight="1" thickTop="1" x14ac:dyDescent="0.3">
      <c r="A20" s="35" t="s">
        <v>15</v>
      </c>
      <c r="B20" s="35"/>
      <c r="C20" s="35"/>
      <c r="D20" s="35"/>
      <c r="E20" s="35"/>
      <c r="F20" s="35"/>
      <c r="G20" s="21">
        <f>SUM(G15:G19)</f>
        <v>1395000</v>
      </c>
      <c r="H20" s="21">
        <f>SUM(H15:H19)</f>
        <v>244000</v>
      </c>
    </row>
    <row r="21" spans="1:10" ht="26.25" customHeight="1" x14ac:dyDescent="0.3">
      <c r="A21" s="35" t="s">
        <v>5</v>
      </c>
      <c r="B21" s="35"/>
      <c r="C21" s="35"/>
      <c r="D21" s="35"/>
      <c r="E21" s="35"/>
      <c r="F21" s="35"/>
      <c r="G21" s="20">
        <v>0</v>
      </c>
      <c r="H21" s="30">
        <f>H20*13%</f>
        <v>31720</v>
      </c>
    </row>
    <row r="22" spans="1:10" ht="26.25" customHeight="1" x14ac:dyDescent="0.3">
      <c r="A22" s="35" t="s">
        <v>14</v>
      </c>
      <c r="B22" s="35"/>
      <c r="C22" s="35"/>
      <c r="D22" s="35"/>
      <c r="E22" s="35"/>
      <c r="F22" s="35"/>
      <c r="G22" s="19">
        <f>G21+G20</f>
        <v>1395000</v>
      </c>
      <c r="H22" s="19">
        <f>H21+H20</f>
        <v>275720</v>
      </c>
    </row>
    <row r="23" spans="1:10" ht="26.25" customHeight="1" thickBot="1" x14ac:dyDescent="0.35">
      <c r="A23" s="35" t="s">
        <v>23</v>
      </c>
      <c r="B23" s="35"/>
      <c r="C23" s="35"/>
      <c r="D23" s="35"/>
      <c r="E23" s="35"/>
      <c r="F23" s="35"/>
      <c r="G23" s="36">
        <f>H22+G22</f>
        <v>1670720</v>
      </c>
      <c r="H23" s="36"/>
    </row>
    <row r="24" spans="1:10" ht="19.5" thickTop="1" x14ac:dyDescent="0.3">
      <c r="A24" s="6"/>
      <c r="B24" s="11"/>
      <c r="J24" s="2"/>
    </row>
    <row r="25" spans="1:10" x14ac:dyDescent="0.3">
      <c r="A25" s="37" t="s">
        <v>18</v>
      </c>
      <c r="B25" s="37"/>
      <c r="C25" s="27"/>
      <c r="D25" s="27"/>
      <c r="E25" s="28"/>
    </row>
    <row r="26" spans="1:10" x14ac:dyDescent="0.3">
      <c r="A26" s="38" t="s">
        <v>19</v>
      </c>
      <c r="B26" s="38"/>
      <c r="C26" s="38"/>
      <c r="D26" s="38"/>
      <c r="E26" s="38"/>
      <c r="J26" s="2"/>
    </row>
    <row r="27" spans="1:10" x14ac:dyDescent="0.3">
      <c r="A27" s="38" t="s">
        <v>20</v>
      </c>
      <c r="B27" s="38"/>
      <c r="C27" s="38"/>
      <c r="D27" s="38"/>
      <c r="E27" s="38"/>
      <c r="J27" s="2"/>
    </row>
    <row r="28" spans="1:10" x14ac:dyDescent="0.3">
      <c r="A28" s="38" t="s">
        <v>21</v>
      </c>
      <c r="B28" s="38"/>
      <c r="C28" s="38"/>
      <c r="D28" s="38"/>
      <c r="E28" s="38"/>
      <c r="J28" s="2"/>
    </row>
    <row r="29" spans="1:10" x14ac:dyDescent="0.3">
      <c r="A29" s="6"/>
      <c r="B29" s="11"/>
      <c r="J29" s="2"/>
    </row>
    <row r="30" spans="1:10" ht="21" x14ac:dyDescent="0.3">
      <c r="A30" s="33" t="s">
        <v>6</v>
      </c>
      <c r="B30" s="33"/>
    </row>
  </sheetData>
  <mergeCells count="14">
    <mergeCell ref="A7:B7"/>
    <mergeCell ref="A12:H12"/>
    <mergeCell ref="A30:B30"/>
    <mergeCell ref="A8:B8"/>
    <mergeCell ref="A9:H9"/>
    <mergeCell ref="A20:F20"/>
    <mergeCell ref="A21:F21"/>
    <mergeCell ref="A22:F22"/>
    <mergeCell ref="A23:F23"/>
    <mergeCell ref="G23:H23"/>
    <mergeCell ref="A25:B25"/>
    <mergeCell ref="A26:E26"/>
    <mergeCell ref="A27:E27"/>
    <mergeCell ref="A28:E28"/>
  </mergeCells>
  <printOptions horizontalCentered="1"/>
  <pageMargins left="0.25" right="0.25" top="0" bottom="0" header="0.3" footer="0.3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2022-09-30T09:26:03Z</dcterms:modified>
</cp:coreProperties>
</file>