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F607F3ED-C036-440A-83BC-41B727E8AA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Sheet1!$A$1:$H$42</definedName>
  </definedNames>
  <calcPr calcId="181029"/>
</workbook>
</file>

<file path=xl/calcChain.xml><?xml version="1.0" encoding="utf-8"?>
<calcChain xmlns="http://schemas.openxmlformats.org/spreadsheetml/2006/main">
  <c r="H26" i="1" l="1"/>
  <c r="G26" i="1"/>
  <c r="H25" i="1"/>
  <c r="G25" i="1"/>
  <c r="H24" i="1" l="1"/>
  <c r="G24" i="1"/>
  <c r="G23" i="1"/>
  <c r="G27" i="1" s="1"/>
  <c r="H23" i="1"/>
  <c r="H27" i="1" s="1"/>
  <c r="G28" i="1" l="1"/>
  <c r="G29" i="1" s="1"/>
  <c r="G30" i="1" s="1"/>
</calcChain>
</file>

<file path=xl/sharedStrings.xml><?xml version="1.0" encoding="utf-8"?>
<sst xmlns="http://schemas.openxmlformats.org/spreadsheetml/2006/main" count="37" uniqueCount="36">
  <si>
    <t>S. #</t>
  </si>
  <si>
    <t>Unit</t>
  </si>
  <si>
    <t>Qty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</si>
  <si>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</si>
  <si>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</si>
  <si>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</si>
  <si>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</si>
  <si>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</si>
  <si>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</si>
  <si>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Nos</t>
  </si>
  <si>
    <t>Mr. M. Ali Siddiqui</t>
  </si>
  <si>
    <t>Note: Bill will be charged on actual measurements.</t>
  </si>
  <si>
    <t>Variation order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</si>
  <si>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</si>
  <si>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</si>
  <si>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</si>
  <si>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</si>
  <si>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</si>
  <si>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</si>
  <si>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</si>
  <si>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Quote #</t>
  </si>
  <si>
    <t>31 Oct 2023</t>
  </si>
  <si>
    <t>076</t>
  </si>
  <si>
    <t>Job</t>
  </si>
  <si>
    <t>Supply and installation of diffuser
15 x 15</t>
  </si>
  <si>
    <t>SFT</t>
  </si>
  <si>
    <t>Material Amount</t>
  </si>
  <si>
    <t>Labour Amount</t>
  </si>
  <si>
    <t>Supply and installation of insulation over neck pieces.</t>
  </si>
  <si>
    <t>Sub Total Amount</t>
  </si>
  <si>
    <t>Total Amount</t>
  </si>
  <si>
    <t>SST 13%</t>
  </si>
  <si>
    <t xml:space="preserve"> Grand Total Amount</t>
  </si>
  <si>
    <t>Removal of existing diffuser and duct necks pieces properly and cleaning of deberages.</t>
  </si>
  <si>
    <t>Supply and installation of ducting for neck pieces.
15 x 15 x 26"</t>
  </si>
  <si>
    <t>Removal and reinstallation of Air devices - PAF South OPS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</si>
</sst>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14" fontId="12" fillId="0" borderId="1" xfId="1" quotePrefix="1" applyNumberFormat="1" applyFont="1" applyBorder="1" applyAlignment="1">
      <alignment horizontal="right"/>
    </xf>
    <xf numFmtId="164" fontId="12" fillId="0" borderId="1" xfId="1" quotePrefix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12" fillId="0" borderId="1" xfId="0" applyFont="1" applyBorder="1" applyAlignment="1">
      <alignment horizontal="right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12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 wrapText="1"/>
    </xf>
    <xf numFmtId="164" fontId="14" fillId="0" borderId="3" xfId="1" applyNumberFormat="1" applyFont="1" applyBorder="1" applyAlignment="1">
      <alignment vertical="center"/>
    </xf>
    <xf numFmtId="164" fontId="14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184236</xdr:colOff>
      <xdr:row>7</xdr:row>
      <xdr:rowOff>0</xdr:rowOff>
    </xdr:from>
    <xdr:to>
      <xdr:col>19</xdr:col>
      <xdr:colOff>484188</xdr:colOff>
      <xdr:row>8</xdr:row>
      <xdr:rowOff>196851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645736" y="1476955"/>
          <a:ext cx="4411577" cy="62489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579438</xdr:colOff>
      <xdr:row>7</xdr:row>
      <xdr:rowOff>0</xdr:rowOff>
    </xdr:from>
    <xdr:to>
      <xdr:col>12</xdr:col>
      <xdr:colOff>300038</xdr:colOff>
      <xdr:row>8</xdr:row>
      <xdr:rowOff>168275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4313" y="1273175"/>
          <a:ext cx="89535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131762</xdr:colOff>
      <xdr:row>38</xdr:row>
      <xdr:rowOff>77713</xdr:rowOff>
    </xdr:from>
    <xdr:to>
      <xdr:col>1</xdr:col>
      <xdr:colOff>541337</xdr:colOff>
      <xdr:row>40</xdr:row>
      <xdr:rowOff>155970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2" y="9928151"/>
          <a:ext cx="727075" cy="554507"/>
        </a:xfrm>
        <a:prstGeom prst="rect">
          <a:avLst/>
        </a:prstGeom>
      </xdr:spPr>
    </xdr:pic>
    <xdr:clientData/>
  </xdr:twoCellAnchor>
  <xdr:twoCellAnchor>
    <xdr:from>
      <xdr:col>1</xdr:col>
      <xdr:colOff>850985</xdr:colOff>
      <xdr:row>0</xdr:row>
      <xdr:rowOff>199017</xdr:rowOff>
    </xdr:from>
    <xdr:to>
      <xdr:col>7</xdr:col>
      <xdr:colOff>658812</xdr:colOff>
      <xdr:row>3</xdr:row>
      <xdr:rowOff>134938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B76C0E9F-8313-E59B-1C0F-A2AF1DFF3E02}"/>
            </a:ext>
          </a:extLst>
        </xdr:cNvPr>
        <xdr:cNvSpPr txBox="1">
          <a:spLocks noChangeArrowheads="1"/>
        </xdr:cNvSpPr>
      </xdr:nvSpPr>
      <xdr:spPr bwMode="auto">
        <a:xfrm>
          <a:off x="1168485" y="199017"/>
          <a:ext cx="4467140" cy="65029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261937</xdr:colOff>
      <xdr:row>0</xdr:row>
      <xdr:rowOff>106362</xdr:rowOff>
    </xdr:from>
    <xdr:to>
      <xdr:col>1</xdr:col>
      <xdr:colOff>839787</xdr:colOff>
      <xdr:row>3</xdr:row>
      <xdr:rowOff>103188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D4DF622A-B25D-16CE-4242-E96905EF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" y="106362"/>
          <a:ext cx="895350" cy="7112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P40"/>
  <sheetViews>
    <sheetView tabSelected="1" topLeftCell="A23" zoomScale="120" zoomScaleNormal="120" workbookViewId="0">
      <selection activeCell="G6" sqref="G6"/>
    </sheetView>
  </sheetViews>
  <sheetFormatPr defaultColWidth="8.85546875" defaultRowHeight="18.75" x14ac:dyDescent="0.3"/>
  <cols>
    <col min="1" max="1" width="4.7109375" style="3" customWidth="1"/>
    <col min="2" max="2" width="24.7109375" style="2" customWidth="1"/>
    <col min="3" max="3" width="6.140625" style="3" bestFit="1" customWidth="1"/>
    <col min="4" max="4" width="6.5703125" style="3" bestFit="1" customWidth="1"/>
    <col min="5" max="5" width="11" style="4" customWidth="1"/>
    <col min="6" max="6" width="10.140625" style="4" customWidth="1"/>
    <col min="7" max="7" width="11.28515625" style="4" customWidth="1"/>
    <col min="8" max="8" width="14.7109375" style="5" customWidth="1"/>
    <col min="9" max="9" width="8.85546875" style="2"/>
    <col min="10" max="10" width="16" style="2" bestFit="1" customWidth="1"/>
    <col min="11" max="16384" width="8.85546875" style="2"/>
  </cols>
  <sheetData>
    <row r="8" spans="1:15" x14ac:dyDescent="0.3">
      <c r="A8" s="34"/>
      <c r="B8" s="34"/>
      <c r="C8" s="23"/>
      <c r="D8" s="2"/>
      <c r="E8" s="2"/>
      <c r="F8" s="42"/>
      <c r="G8" s="31" t="s">
        <v>13</v>
      </c>
      <c r="H8" s="24" t="s">
        <v>21</v>
      </c>
    </row>
    <row r="9" spans="1:15" x14ac:dyDescent="0.3">
      <c r="A9" s="35"/>
      <c r="B9" s="35"/>
      <c r="C9" s="23"/>
      <c r="D9" s="2"/>
      <c r="E9" s="2"/>
      <c r="F9" s="42"/>
      <c r="G9" s="31" t="s">
        <v>20</v>
      </c>
      <c r="H9" s="25" t="s">
        <v>22</v>
      </c>
    </row>
    <row r="10" spans="1:15" x14ac:dyDescent="0.3">
      <c r="A10" s="26" t="s">
        <v>14</v>
      </c>
      <c r="B10" s="26"/>
      <c r="C10" s="23"/>
      <c r="D10" s="2"/>
      <c r="E10" s="2"/>
      <c r="F10" s="42"/>
      <c r="G10" s="31" t="s">
        <v>15</v>
      </c>
      <c r="H10" s="27" t="s">
        <v>16</v>
      </c>
    </row>
    <row r="11" spans="1:15" x14ac:dyDescent="0.3">
      <c r="A11" s="51" t="s">
        <v>17</v>
      </c>
      <c r="B11" s="51"/>
      <c r="C11" s="51"/>
      <c r="D11" s="51"/>
      <c r="E11" s="29"/>
      <c r="F11" s="30"/>
      <c r="G11" s="2"/>
      <c r="H11" s="2"/>
    </row>
    <row r="12" spans="1:15" x14ac:dyDescent="0.3">
      <c r="A12" s="36" t="s">
        <v>18</v>
      </c>
      <c r="B12" s="36"/>
      <c r="C12" s="28"/>
      <c r="D12" s="29"/>
      <c r="E12" s="29"/>
      <c r="F12" s="30"/>
      <c r="G12" s="2"/>
      <c r="H12" s="2"/>
    </row>
    <row r="13" spans="1:15" x14ac:dyDescent="0.3">
      <c r="A13" s="26" t="s">
        <v>19</v>
      </c>
      <c r="B13" s="26"/>
      <c r="C13" s="23"/>
      <c r="D13" s="37"/>
      <c r="E13" s="37"/>
      <c r="F13" s="30"/>
      <c r="G13" s="2"/>
      <c r="H13" s="2"/>
    </row>
    <row r="14" spans="1:15" ht="10.5" customHeight="1" x14ac:dyDescent="0.3"/>
    <row r="15" spans="1:15" ht="21" x14ac:dyDescent="0.35">
      <c r="A15" s="39" t="s">
        <v>10</v>
      </c>
      <c r="B15" s="39"/>
      <c r="C15" s="39"/>
      <c r="D15" s="39"/>
      <c r="E15" s="39"/>
      <c r="F15" s="39"/>
      <c r="G15" s="39"/>
      <c r="H15" s="39"/>
    </row>
    <row r="16" spans="1:15" hidden="1" x14ac:dyDescent="0.3">
      <c r="A16" s="40" t="s">
        <v>3</v>
      </c>
      <c r="B16" s="40"/>
      <c r="C16" s="40"/>
      <c r="D16" s="40"/>
      <c r="E16" s="40"/>
      <c r="F16" s="40"/>
      <c r="G16" s="40"/>
      <c r="H16" s="40"/>
      <c r="I16" s="6"/>
      <c r="J16" s="6"/>
      <c r="K16" s="6"/>
      <c r="L16" s="6"/>
      <c r="M16" s="6"/>
      <c r="N16" s="4"/>
      <c r="O16" s="5"/>
    </row>
    <row r="17" spans="1:16" ht="10.5" customHeight="1" x14ac:dyDescent="0.35">
      <c r="A17" s="7"/>
      <c r="B17" s="7"/>
      <c r="C17" s="8"/>
      <c r="D17" s="7"/>
      <c r="E17" s="7"/>
      <c r="F17" s="7"/>
      <c r="G17" s="7"/>
      <c r="H17" s="7"/>
      <c r="I17" s="6"/>
      <c r="J17" s="6"/>
      <c r="K17" s="6"/>
      <c r="L17" s="6"/>
      <c r="M17" s="6"/>
      <c r="N17" s="4"/>
      <c r="O17" s="5"/>
    </row>
    <row r="18" spans="1:16" ht="26.25" x14ac:dyDescent="0.4">
      <c r="A18" s="41" t="s">
        <v>12</v>
      </c>
      <c r="B18" s="41"/>
      <c r="C18" s="41"/>
      <c r="D18" s="41"/>
      <c r="E18" s="41"/>
      <c r="F18" s="41"/>
      <c r="G18" s="41"/>
      <c r="H18" s="41"/>
    </row>
    <row r="19" spans="1:16" ht="2.25" customHeight="1" x14ac:dyDescent="0.3"/>
    <row r="20" spans="1:16" ht="26.25" customHeight="1" x14ac:dyDescent="0.35">
      <c r="A20" s="33" t="s">
        <v>35</v>
      </c>
      <c r="B20" s="33"/>
      <c r="C20" s="33"/>
      <c r="D20" s="33"/>
      <c r="E20" s="33"/>
      <c r="F20" s="33"/>
      <c r="G20" s="33"/>
      <c r="H20" s="33"/>
    </row>
    <row r="21" spans="1:16" ht="6.75" customHeight="1" x14ac:dyDescent="0.3"/>
    <row r="22" spans="1:16" ht="42" customHeight="1" x14ac:dyDescent="0.3">
      <c r="A22" s="47" t="s">
        <v>0</v>
      </c>
      <c r="B22" s="47" t="s">
        <v>4</v>
      </c>
      <c r="C22" s="47" t="s">
        <v>1</v>
      </c>
      <c r="D22" s="47" t="s">
        <v>2</v>
      </c>
      <c r="E22" s="48" t="s">
        <v>6</v>
      </c>
      <c r="F22" s="48" t="s">
        <v>7</v>
      </c>
      <c r="G22" s="48" t="s">
        <v>26</v>
      </c>
      <c r="H22" s="48" t="s">
        <v>27</v>
      </c>
    </row>
    <row r="23" spans="1:16" s="13" customFormat="1" ht="63" x14ac:dyDescent="0.25">
      <c r="A23" s="15">
        <v>1</v>
      </c>
      <c r="B23" s="14" t="s">
        <v>33</v>
      </c>
      <c r="C23" s="15" t="s">
        <v>23</v>
      </c>
      <c r="D23" s="16">
        <v>1</v>
      </c>
      <c r="E23" s="21">
        <v>0</v>
      </c>
      <c r="F23" s="21">
        <v>8000</v>
      </c>
      <c r="G23" s="16">
        <f>E23*D23</f>
        <v>0</v>
      </c>
      <c r="H23" s="21">
        <f>F23*D23</f>
        <v>8000</v>
      </c>
    </row>
    <row r="24" spans="1:16" s="13" customFormat="1" ht="47.25" x14ac:dyDescent="0.25">
      <c r="A24" s="15">
        <v>2</v>
      </c>
      <c r="B24" s="14" t="s">
        <v>24</v>
      </c>
      <c r="C24" s="15" t="s">
        <v>9</v>
      </c>
      <c r="D24" s="16">
        <v>15</v>
      </c>
      <c r="E24" s="21">
        <v>6500</v>
      </c>
      <c r="F24" s="21">
        <v>1000</v>
      </c>
      <c r="G24" s="16">
        <f>E24*D24</f>
        <v>97500</v>
      </c>
      <c r="H24" s="21">
        <f>F24*D24</f>
        <v>15000</v>
      </c>
    </row>
    <row r="25" spans="1:16" s="13" customFormat="1" ht="53.25" customHeight="1" x14ac:dyDescent="0.25">
      <c r="A25" s="15">
        <v>3</v>
      </c>
      <c r="B25" s="14" t="s">
        <v>34</v>
      </c>
      <c r="C25" s="15" t="s">
        <v>25</v>
      </c>
      <c r="D25" s="16">
        <v>162</v>
      </c>
      <c r="E25" s="21">
        <v>325</v>
      </c>
      <c r="F25" s="21">
        <v>80</v>
      </c>
      <c r="G25" s="16">
        <f>E25*D25</f>
        <v>52650</v>
      </c>
      <c r="H25" s="21">
        <f>F25*D25</f>
        <v>12960</v>
      </c>
    </row>
    <row r="26" spans="1:16" s="13" customFormat="1" ht="47.25" x14ac:dyDescent="0.25">
      <c r="A26" s="15">
        <v>4</v>
      </c>
      <c r="B26" s="14" t="s">
        <v>28</v>
      </c>
      <c r="C26" s="15" t="s">
        <v>25</v>
      </c>
      <c r="D26" s="16">
        <v>162</v>
      </c>
      <c r="E26" s="21">
        <v>185</v>
      </c>
      <c r="F26" s="21">
        <v>70</v>
      </c>
      <c r="G26" s="16">
        <f>E26*D26</f>
        <v>29970</v>
      </c>
      <c r="H26" s="21">
        <f>F26*D26</f>
        <v>11340</v>
      </c>
    </row>
    <row r="27" spans="1:16" s="13" customFormat="1" x14ac:dyDescent="0.25">
      <c r="A27" s="43" t="s">
        <v>29</v>
      </c>
      <c r="B27" s="43"/>
      <c r="C27" s="43"/>
      <c r="D27" s="43"/>
      <c r="E27" s="43"/>
      <c r="F27" s="44"/>
      <c r="G27" s="49">
        <f>SUM(G23:G26)</f>
        <v>180120</v>
      </c>
      <c r="H27" s="49">
        <f>SUM(H23:H26)</f>
        <v>47300</v>
      </c>
      <c r="J27" s="45"/>
      <c r="K27" s="45"/>
      <c r="L27" s="45"/>
      <c r="M27" s="45"/>
      <c r="N27" s="45"/>
      <c r="O27" s="45"/>
      <c r="P27" s="46"/>
    </row>
    <row r="28" spans="1:16" s="13" customFormat="1" x14ac:dyDescent="0.25">
      <c r="A28" s="43" t="s">
        <v>30</v>
      </c>
      <c r="B28" s="43"/>
      <c r="C28" s="43"/>
      <c r="D28" s="43"/>
      <c r="E28" s="43"/>
      <c r="F28" s="44"/>
      <c r="G28" s="50">
        <f>G27+H27</f>
        <v>227420</v>
      </c>
      <c r="H28" s="50"/>
      <c r="J28" s="45"/>
      <c r="K28" s="45"/>
      <c r="L28" s="45"/>
      <c r="M28" s="45"/>
      <c r="N28" s="45"/>
      <c r="O28" s="45"/>
      <c r="P28" s="46"/>
    </row>
    <row r="29" spans="1:16" s="13" customFormat="1" x14ac:dyDescent="0.25">
      <c r="A29" s="43" t="s">
        <v>31</v>
      </c>
      <c r="B29" s="43"/>
      <c r="C29" s="43"/>
      <c r="D29" s="43"/>
      <c r="E29" s="43"/>
      <c r="F29" s="44"/>
      <c r="G29" s="50">
        <f>G28*13%</f>
        <v>29564.600000000002</v>
      </c>
      <c r="H29" s="50"/>
      <c r="J29" s="45"/>
      <c r="K29" s="45"/>
      <c r="L29" s="45"/>
      <c r="M29" s="45"/>
      <c r="N29" s="45"/>
      <c r="O29" s="45"/>
      <c r="P29" s="46"/>
    </row>
    <row r="30" spans="1:16" s="13" customFormat="1" x14ac:dyDescent="0.25">
      <c r="A30" s="43" t="s">
        <v>32</v>
      </c>
      <c r="B30" s="43"/>
      <c r="C30" s="43"/>
      <c r="D30" s="43"/>
      <c r="E30" s="43"/>
      <c r="F30" s="44"/>
      <c r="G30" s="50">
        <f>G29+G28</f>
        <v>256984.6</v>
      </c>
      <c r="H30" s="50"/>
      <c r="J30" s="45"/>
      <c r="K30" s="45"/>
      <c r="L30" s="45"/>
      <c r="M30" s="45"/>
      <c r="N30" s="45"/>
      <c r="O30" s="45"/>
      <c r="P30" s="46"/>
    </row>
    <row r="31" spans="1:16" ht="11.45" customHeight="1" x14ac:dyDescent="0.3"/>
    <row r="32" spans="1:16" s="1" customFormat="1" ht="3.75" customHeight="1" x14ac:dyDescent="0.25">
      <c r="A32" s="38"/>
      <c r="B32" s="38"/>
      <c r="C32" s="38"/>
    </row>
    <row r="33" spans="1:10" s="22" customFormat="1" ht="11.45" customHeight="1" x14ac:dyDescent="0.3">
      <c r="A33" s="32" t="s">
        <v>11</v>
      </c>
      <c r="B33" s="32"/>
      <c r="C33" s="32"/>
      <c r="D33" s="32"/>
      <c r="E33" s="32"/>
      <c r="F33" s="32"/>
      <c r="G33" s="32"/>
      <c r="H33" s="32"/>
    </row>
    <row r="34" spans="1:10" s="17" customFormat="1" x14ac:dyDescent="0.3">
      <c r="A34" s="32"/>
      <c r="B34" s="32"/>
      <c r="C34" s="32"/>
      <c r="D34" s="32"/>
      <c r="E34" s="32"/>
      <c r="F34" s="32"/>
      <c r="G34" s="32"/>
      <c r="H34" s="32"/>
      <c r="J34" s="19"/>
    </row>
    <row r="35" spans="1:10" ht="6.75" customHeight="1" x14ac:dyDescent="0.3">
      <c r="J35" s="20"/>
    </row>
    <row r="36" spans="1:10" x14ac:dyDescent="0.3">
      <c r="A36" s="9" t="s">
        <v>5</v>
      </c>
      <c r="B36" s="10"/>
    </row>
    <row r="37" spans="1:10" ht="7.5" customHeight="1" x14ac:dyDescent="0.3">
      <c r="A37" s="9"/>
      <c r="B37" s="10"/>
    </row>
    <row r="38" spans="1:10" ht="21" x14ac:dyDescent="0.3">
      <c r="A38" s="18" t="s">
        <v>8</v>
      </c>
      <c r="B38" s="10"/>
    </row>
    <row r="39" spans="1:10" x14ac:dyDescent="0.3">
      <c r="A39" s="9"/>
      <c r="B39" s="9"/>
    </row>
    <row r="40" spans="1:10" x14ac:dyDescent="0.3">
      <c r="A40" s="11"/>
      <c r="B40" s="12"/>
    </row>
  </sheetData>
  <mergeCells count="18">
    <mergeCell ref="A11:D11"/>
    <mergeCell ref="A27:F27"/>
    <mergeCell ref="A28:F28"/>
    <mergeCell ref="A29:F29"/>
    <mergeCell ref="A30:F30"/>
    <mergeCell ref="G28:H28"/>
    <mergeCell ref="G29:H29"/>
    <mergeCell ref="G30:H30"/>
    <mergeCell ref="A33:H34"/>
    <mergeCell ref="A20:H20"/>
    <mergeCell ref="A8:B8"/>
    <mergeCell ref="A9:B9"/>
    <mergeCell ref="A12:B12"/>
    <mergeCell ref="D13:E13"/>
    <mergeCell ref="A32:C32"/>
    <mergeCell ref="A15:H15"/>
    <mergeCell ref="A16:H16"/>
    <mergeCell ref="A18:H18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2023-10-31T08:24:14Z</dcterms:modified>
</cp:coreProperties>
</file>