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3DD1A183-DA8D-48A4-A74C-DFFD2712C6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</definedNames>
  <calcPr calcId="181029"/>
</workbook>
</file>

<file path=xl/calcChain.xml><?xml version="1.0" encoding="utf-8"?>
<calcChain xmlns="http://schemas.openxmlformats.org/spreadsheetml/2006/main">
  <c r="F24" i="1" l="1"/>
  <c r="F25" i="1" s="1"/>
  <c r="F26" i="1" s="1"/>
  <c r="F27" i="1" s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<sst xmlns="http://schemas.openxmlformats.org/spreadsheetml/2006/main" count="19" uniqueCount="19">
  <si>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</si>
  <si>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</si>
  <si>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</si>
  <si>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Rate</t>
  </si>
  <si>
    <t>Qty</t>
  </si>
  <si>
    <t>Amount</t>
  </si>
  <si>
    <t>Thanking you,</t>
  </si>
  <si>
    <t>Sincerely yours,</t>
  </si>
  <si>
    <t>Job</t>
  </si>
  <si>
    <t>Removal of existing leaking and damaged lines hot water cold water for Toilets area and reintallation of OFM new plumbing lines and fixtures with related fittings.</t>
  </si>
  <si>
    <t>SST 13%</t>
  </si>
  <si>
    <t>Sub Amount Rs.</t>
  </si>
  <si>
    <t>Grand Amount Rs.</t>
  </si>
  <si>
    <t>For PIONEER SERVICES.</t>
  </si>
  <si>
    <t>M/S Dawat-e-Hadiyah Burhani Mahal</t>
  </si>
  <si>
    <t>Mciver Road, Karachi</t>
  </si>
  <si>
    <t>04 Dec 23</t>
  </si>
  <si>
    <t>PS/AV/096/12/23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</si>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</sst>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vertical="center" wrapText="1"/>
    </xf>
    <xf numFmtId="165" fontId="2" fillId="0" borderId="1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3" fillId="0" borderId="1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14" fontId="0" fillId="0" borderId="0" xfId="1" quotePrefix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375644</xdr:colOff>
      <xdr:row>36</xdr:row>
      <xdr:rowOff>133350</xdr:rowOff>
    </xdr:from>
    <xdr:to>
      <xdr:col>14</xdr:col>
      <xdr:colOff>494499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D928E-A286-47DA-B7BD-098EF83B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4044" y="7896225"/>
          <a:ext cx="728455" cy="581025"/>
        </a:xfrm>
        <a:prstGeom prst="rect">
          <a:avLst/>
        </a:prstGeom>
      </xdr:spPr>
    </xdr:pic>
    <xdr:clientData/>
  </xdr:twoCellAnchor>
  <xdr:twoCellAnchor>
    <xdr:from>
      <xdr:col>10</xdr:col>
      <xdr:colOff>450258</xdr:colOff>
      <xdr:row>2</xdr:row>
      <xdr:rowOff>102177</xdr:rowOff>
    </xdr:from>
    <xdr:to>
      <xdr:col>18</xdr:col>
      <xdr:colOff>9526</xdr:colOff>
      <xdr:row>6</xdr:row>
      <xdr:rowOff>28575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2300E6D2-FB84-4F10-B8D9-25D521BF1F2E}"/>
            </a:ext>
          </a:extLst>
        </xdr:cNvPr>
        <xdr:cNvSpPr txBox="1">
          <a:spLocks noChangeArrowheads="1"/>
        </xdr:cNvSpPr>
      </xdr:nvSpPr>
      <xdr:spPr bwMode="auto">
        <a:xfrm>
          <a:off x="8679858" y="483177"/>
          <a:ext cx="4436068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9525</xdr:colOff>
      <xdr:row>1</xdr:row>
      <xdr:rowOff>38100</xdr:rowOff>
    </xdr:from>
    <xdr:to>
      <xdr:col>10</xdr:col>
      <xdr:colOff>523874</xdr:colOff>
      <xdr:row>5</xdr:row>
      <xdr:rowOff>152400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DE4C848-2786-450F-8892-6E8C84AA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9525" y="228600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F36"/>
  <sheetViews>
    <sheetView tabSelected="1" workbookViewId="0">
      <selection activeCell="I29" sqref="I29"/>
    </sheetView>
  </sheetViews>
  <sheetFormatPr defaultRowHeight="15" x14ac:dyDescent="0.25"/>
  <cols>
    <col min="1" max="1" width="6.42578125" style="3" customWidth="1"/>
    <col min="2" max="2" width="38" customWidth="1"/>
    <col min="3" max="3" width="8" style="3" customWidth="1"/>
    <col min="4" max="4" width="7.7109375" style="3" customWidth="1"/>
    <col min="5" max="5" width="10.28515625" style="7" customWidth="1"/>
    <col min="6" max="6" width="16.42578125" style="2" customWidth="1"/>
  </cols>
  <sheetData>
    <row r="13" spans="1:6" x14ac:dyDescent="0.25">
      <c r="A13" s="21" t="s">
        <v>17</v>
      </c>
      <c r="B13" s="21"/>
      <c r="F13" s="23" t="s">
        <v>16</v>
      </c>
    </row>
    <row r="15" spans="1:6" ht="15.75" x14ac:dyDescent="0.25">
      <c r="A15" s="18" t="s">
        <v>14</v>
      </c>
      <c r="B15" s="18"/>
    </row>
    <row r="16" spans="1:6" ht="15.75" x14ac:dyDescent="0.25">
      <c r="A16" s="18" t="s">
        <v>15</v>
      </c>
      <c r="B16" s="18"/>
    </row>
    <row r="17" spans="1:6" ht="9.75" customHeight="1" x14ac:dyDescent="0.4">
      <c r="A17" s="14"/>
      <c r="B17" s="14"/>
      <c r="C17" s="14"/>
      <c r="D17" s="14"/>
      <c r="E17" s="14"/>
      <c r="F17" s="14"/>
    </row>
    <row r="18" spans="1:6" ht="26.25" x14ac:dyDescent="0.4">
      <c r="A18" s="20" t="s">
        <v>18</v>
      </c>
      <c r="B18" s="20"/>
      <c r="C18" s="20"/>
      <c r="D18" s="20"/>
      <c r="E18" s="20"/>
      <c r="F18" s="20"/>
    </row>
    <row r="20" spans="1:6" x14ac:dyDescent="0.25">
      <c r="A20" s="22"/>
      <c r="B20" s="22"/>
      <c r="C20" s="22"/>
      <c r="D20" s="22"/>
      <c r="E20" s="22"/>
      <c r="F20" s="22"/>
    </row>
    <row r="21" spans="1:6" x14ac:dyDescent="0.25">
      <c r="A21" s="22"/>
      <c r="B21" s="22"/>
      <c r="C21" s="22"/>
      <c r="D21" s="22"/>
      <c r="E21" s="22"/>
      <c r="F21" s="22"/>
    </row>
    <row r="23" spans="1:6" ht="30" customHeight="1" x14ac:dyDescent="0.25">
      <c r="A23" s="4" t="s">
        <v>0</v>
      </c>
      <c r="B23" s="4" t="s">
        <v>1</v>
      </c>
      <c r="C23" s="4" t="s">
        <v>2</v>
      </c>
      <c r="D23" s="4" t="s">
        <v>4</v>
      </c>
      <c r="E23" s="6" t="s">
        <v>3</v>
      </c>
      <c r="F23" s="5" t="s">
        <v>5</v>
      </c>
    </row>
    <row r="24" spans="1:6" ht="116.25" customHeight="1" x14ac:dyDescent="0.25">
      <c r="A24" s="1">
        <v>1</v>
      </c>
      <c r="B24" s="8" t="s">
        <v>9</v>
      </c>
      <c r="C24" s="1" t="s">
        <v>8</v>
      </c>
      <c r="D24" s="1">
        <v>1</v>
      </c>
      <c r="E24" s="9">
        <v>115000</v>
      </c>
      <c r="F24" s="9">
        <f t="shared" ref="F24" si="0">E24*D24</f>
        <v>115000</v>
      </c>
    </row>
    <row r="25" spans="1:6" ht="21" x14ac:dyDescent="0.35">
      <c r="A25" s="19" t="s">
        <v>11</v>
      </c>
      <c r="B25" s="19"/>
      <c r="C25" s="19"/>
      <c r="D25" s="19"/>
      <c r="E25" s="19"/>
      <c r="F25" s="16">
        <f>SUM(F24:F24)</f>
        <v>115000</v>
      </c>
    </row>
    <row r="26" spans="1:6" ht="21" x14ac:dyDescent="0.35">
      <c r="A26" s="19" t="s">
        <v>10</v>
      </c>
      <c r="B26" s="19"/>
      <c r="C26" s="19"/>
      <c r="D26" s="19"/>
      <c r="E26" s="19"/>
      <c r="F26" s="15">
        <f>F25*13%</f>
        <v>14950</v>
      </c>
    </row>
    <row r="27" spans="1:6" ht="21" x14ac:dyDescent="0.35">
      <c r="A27" s="19" t="s">
        <v>12</v>
      </c>
      <c r="B27" s="19"/>
      <c r="C27" s="19"/>
      <c r="D27" s="19"/>
      <c r="E27" s="19"/>
      <c r="F27" s="15">
        <f>F26+F25</f>
        <v>129950</v>
      </c>
    </row>
    <row r="30" spans="1:6" ht="15.75" x14ac:dyDescent="0.25">
      <c r="A30" s="10" t="s">
        <v>6</v>
      </c>
      <c r="B30" s="11"/>
    </row>
    <row r="31" spans="1:6" ht="15.75" x14ac:dyDescent="0.25">
      <c r="A31" s="10"/>
      <c r="B31" s="11"/>
    </row>
    <row r="32" spans="1:6" ht="15.75" x14ac:dyDescent="0.25">
      <c r="A32" s="10" t="s">
        <v>7</v>
      </c>
      <c r="B32" s="11"/>
    </row>
    <row r="33" spans="1:2" ht="15.75" x14ac:dyDescent="0.25">
      <c r="A33" s="10"/>
      <c r="B33" s="11"/>
    </row>
    <row r="34" spans="1:2" ht="15.75" x14ac:dyDescent="0.25">
      <c r="A34" s="17" t="s">
        <v>13</v>
      </c>
      <c r="B34" s="11"/>
    </row>
    <row r="35" spans="1:2" ht="15.75" x14ac:dyDescent="0.25">
      <c r="A35" s="10"/>
      <c r="B35" s="10"/>
    </row>
    <row r="36" spans="1:2" ht="15.75" x14ac:dyDescent="0.25">
      <c r="A36" s="12"/>
      <c r="B36" s="13"/>
    </row>
  </sheetData>
  <mergeCells count="6">
    <mergeCell ref="A26:E26"/>
    <mergeCell ref="A27:E27"/>
    <mergeCell ref="A25:E25"/>
    <mergeCell ref="A18:F18"/>
    <mergeCell ref="A13:B13"/>
    <mergeCell ref="A20:F21"/>
  </mergeCells>
  <pageMargins left="0.7" right="0.7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2023-12-04T09:30:23Z</dcterms:modified>
</cp:coreProperties>
</file>