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supemay\Mayur\GP\APAC-MEA\Karachi Relocation-2021\Advance Works\Under Review\Returnable\"/>
    </mc:Choice>
  </mc:AlternateContent>
  <xr:revisionPtr revIDLastSave="0" documentId="13_ncr:1_{5A0B3580-AE8C-4EAC-9EBA-F73BB64D69AC}" xr6:coauthVersionLast="46" xr6:coauthVersionMax="47" xr10:uidLastSave="{00000000-0000-0000-0000-000000000000}"/>
  <bookViews>
    <workbookView xWindow="-110" yWindow="-110" windowWidth="19420" windowHeight="10420" tabRatio="542" xr2:uid="{00000000-000D-0000-FFFF-FFFF00000000}"/>
  </bookViews>
  <sheets>
    <sheet name="App A2.2 - SUMMARY" sheetId="12" r:id="rId1"/>
    <sheet name="App A2.2 - Electrical-BOQ" sheetId="9" r:id="rId2"/>
    <sheet name="BLANK BOQ" sheetId="11" state="hidden" r:id="rId3"/>
  </sheets>
  <definedNames>
    <definedName name="_xlnm.Print_Area" localSheetId="1">'App A2.2 - Electrical-BOQ'!$A$1:$N$71</definedName>
    <definedName name="_xlnm.Print_Area" localSheetId="0">'App A2.2 - SUMMARY'!$A$1:$H$31</definedName>
    <definedName name="_xlnm.Print_Titles" localSheetId="1">'App A2.2 - Electrical-BOQ'!$1:$7</definedName>
    <definedName name="_xlnm.Print_Titles" localSheetId="0">'App A2.2 - SUMMARY'!$1:$6</definedName>
    <definedName name="_xlnm.Print_Titles" localSheetId="2">'BLANK BOQ'!$1:$6</definedName>
  </definedNames>
  <calcPr calcId="191029" refMode="R1C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9" i="9" l="1"/>
  <c r="N58" i="9"/>
  <c r="E28" i="9" l="1"/>
</calcChain>
</file>

<file path=xl/sharedStrings.xml><?xml version="1.0" encoding="utf-8"?>
<sst xmlns="http://schemas.openxmlformats.org/spreadsheetml/2006/main" count="306" uniqueCount="189">
  <si>
    <t>Description</t>
  </si>
  <si>
    <t>Unit</t>
  </si>
  <si>
    <t>Sft</t>
  </si>
  <si>
    <t>Qty</t>
  </si>
  <si>
    <t>Rate</t>
  </si>
  <si>
    <t>Amount</t>
  </si>
  <si>
    <t>No</t>
  </si>
  <si>
    <t>CARPET FLOOR</t>
  </si>
  <si>
    <t>PAINT</t>
  </si>
  <si>
    <t>FALSE CEILING</t>
  </si>
  <si>
    <t>JOINERY</t>
  </si>
  <si>
    <t>b</t>
  </si>
  <si>
    <t>a</t>
  </si>
  <si>
    <t>Floor</t>
  </si>
  <si>
    <t>Wall</t>
  </si>
  <si>
    <t xml:space="preserve">Floor </t>
  </si>
  <si>
    <t>Rft</t>
  </si>
  <si>
    <t>3RD FLOOR</t>
  </si>
  <si>
    <t>BLOCK MASONRY</t>
  </si>
  <si>
    <t>PLASTER</t>
  </si>
  <si>
    <t>ALUMINUM WINDOW</t>
  </si>
  <si>
    <t>VINYL FLOORING</t>
  </si>
  <si>
    <t>CORRIDOR TILES</t>
  </si>
  <si>
    <t>UNILEVER PAKISTAN LTD</t>
  </si>
  <si>
    <t>CIVIL WORK</t>
  </si>
  <si>
    <t>INTERIOR FINISHES WORK</t>
  </si>
  <si>
    <t>TOTAL COST OF CIVIL WORK</t>
  </si>
  <si>
    <t>TOTAL COST OF INTERIOR FINISHES WORK</t>
  </si>
  <si>
    <t>WOODEN PARTITION</t>
  </si>
  <si>
    <t>TOTAL COST OF PARTITION WALL &amp; DOORS</t>
  </si>
  <si>
    <t>PARTITION WALLS &amp; DOORS</t>
  </si>
  <si>
    <t>WOODEN DOOR IN PARTITION</t>
  </si>
  <si>
    <t>SUMMARY</t>
  </si>
  <si>
    <t xml:space="preserve">TOTAL COST </t>
  </si>
  <si>
    <t>Ser #</t>
  </si>
  <si>
    <t>(approved by the Architect) including racking out joints curing, etc.,</t>
  </si>
  <si>
    <t>complete as per specifications and relevant drawings</t>
  </si>
  <si>
    <t>chamfered shape edges or rounding off corners at junctions including</t>
  </si>
  <si>
    <t>walls, columns, beams, slabs, lintels, steps, etc., including making</t>
  </si>
  <si>
    <t>c</t>
  </si>
  <si>
    <t xml:space="preserve">Size 3'-0" X 7'-0" </t>
  </si>
  <si>
    <t xml:space="preserve">Size 2'-6" X 7'-0" </t>
  </si>
  <si>
    <t>IMPORTED PARTITION WALLS &amp; DOOR</t>
  </si>
  <si>
    <t>6 plus 6mm LAMINATED TEMPERED GLASS PARTITION</t>
  </si>
  <si>
    <t>10mm TEMPERED GLASS DOOR IN PARTITION</t>
  </si>
  <si>
    <t>Polished finish on Counter Tops</t>
  </si>
  <si>
    <t>ALUMINUM CEILING ( High-grade pre-coated aluminum alloy ) 0.5mm~1.0mm thinckness</t>
  </si>
  <si>
    <t>STEEL MESH CEILING IN VITALITY ZONE (Hexazonal MS frame rapped with steel mesh)</t>
  </si>
  <si>
    <t>mortar with 1:4:5 or 1:3:6 machine made block minimum 800 psi</t>
  </si>
  <si>
    <t>Providing MDF cladding on all exposed columns.</t>
  </si>
  <si>
    <t>METAL SCREEN</t>
  </si>
  <si>
    <t>Laser cut perforated ( High Strength Low Alloy HSLA steel ) corten metal sheet.</t>
  </si>
  <si>
    <t>CEMENT BOARD CEILING</t>
  </si>
  <si>
    <t>6" thick (External)</t>
  </si>
  <si>
    <t>4" thick (Internal)</t>
  </si>
  <si>
    <t xml:space="preserve"> 3" Thick brick cladding ( Lobby Feature Wall)</t>
  </si>
  <si>
    <t>Internal Walls</t>
  </si>
  <si>
    <t>External periphery walls</t>
  </si>
  <si>
    <t>DRY WALL PARTITION WALL</t>
  </si>
  <si>
    <t>Internal Ceiling</t>
  </si>
  <si>
    <t xml:space="preserve"> Internal Fair Faced Textured paint (includes walls and ceiling)</t>
  </si>
  <si>
    <t>Branding and Display (refer to attachment)</t>
  </si>
  <si>
    <t>Ceramic wall cladding (refer to attachment)</t>
  </si>
  <si>
    <t>No.</t>
  </si>
  <si>
    <t>1.5.1</t>
  </si>
  <si>
    <t>1.5.2</t>
  </si>
  <si>
    <t>1.5.3</t>
  </si>
  <si>
    <t>1.5.4</t>
  </si>
  <si>
    <t>Metal framing joinery work for the perforated partition and S.S pipes feature.</t>
  </si>
  <si>
    <t>RUBBER FLOORING</t>
  </si>
  <si>
    <t>FLOORING &amp; SPECIAL FINISHES</t>
  </si>
  <si>
    <t>1.5.5</t>
  </si>
  <si>
    <t>GRANITE STEPS</t>
  </si>
  <si>
    <t>ii</t>
  </si>
  <si>
    <t>iii</t>
  </si>
  <si>
    <t>Grouting. Water proof grouting  color to be specified by the Architect.</t>
  </si>
  <si>
    <t>iv</t>
  </si>
  <si>
    <t>MDF CLADDING (2" thick partal wood frame rapped around 1/2" thick one side MDF sheet).</t>
  </si>
  <si>
    <t>GLASS WALL PARTITION (Translucent Glass film)</t>
  </si>
  <si>
    <t>SPECIAL FINISHES</t>
  </si>
  <si>
    <t>PORCELAIN TILES IN OFFICE SPACES</t>
  </si>
  <si>
    <t>Flooring</t>
  </si>
  <si>
    <t>PORCELAIN TILES IN WET AREA TILES</t>
  </si>
  <si>
    <t>GRANITE COUNTER TOP</t>
  </si>
  <si>
    <t>Polish finish on Staircase Riser</t>
  </si>
  <si>
    <t>3" Flame torch finish on Staircase Tread 5'-0"</t>
  </si>
  <si>
    <t>Color and size as approved by the Architect.</t>
  </si>
  <si>
    <t>SKIRTING</t>
  </si>
  <si>
    <t xml:space="preserve"> PVC skirting of 2" thick in dark grey color.</t>
  </si>
  <si>
    <t>External Weathred shield</t>
  </si>
  <si>
    <t xml:space="preserve">Included in the laying of the Granite will be preparation of floor using cement  mix to achieve perfect alignment a required of the floor for the application of tiles. Rs. 800 / sqft </t>
  </si>
  <si>
    <t>(Gym Area) 8.2 MM Thickness (For spec find the attachment)</t>
  </si>
  <si>
    <t xml:space="preserve"> Cement concrete block masonry set in 1:4 cement</t>
  </si>
  <si>
    <t xml:space="preserve"> 3 coats, external weathered shield  by JOTUN, ICI, Nelson paint complete in all respects of approved quality and shade including rubbing, filling and primer coat.</t>
  </si>
  <si>
    <t xml:space="preserve">Porcelain tile of 12"x24" full body approved quality.Shade pattern set in 1:4 cement mortar including preparing proper base of 1:2:4 concrete mortar all as per specification and drawing complete in all respect. (MML Product supplied by Benitoz or Equivalent; color &amp; size to be approved by the Architect, price will be Rs. 3000 / sqm) </t>
  </si>
  <si>
    <t>Porcelain tile of 12"x24" full body approved quality.Shade pattern set in 1:4 cement mortar including preparing proper base of 1:2:4 concrete mortar all as per specification and drawing complete in all respect. (MML Product supplied by Benitoz or Equivalent; color &amp; size to be approved by the Architect, price will be Rs. 3000 / sqm)</t>
  </si>
  <si>
    <t>Porcelain tile of Fiandre Marmi MaximumTravertino size 5'x10' full body approved quality.Shade pattern set in 1:4 cement mortar including preparing proper base of 1:2:4 concrete mortar all as per specification and drawing complete in all respect. (Fiandre Product supplied by Benitoz or Equivalent; color &amp; size to be approved by the Architect, price will be Rs. 13000 / sqm)</t>
  </si>
  <si>
    <t>i</t>
  </si>
  <si>
    <t>100 mm MDF partition on 75 mm x 75mm partal wood framing @600 mm x 600mm c.c (approx),in ducco finish,treated with approved antitermite slagnum &amp; zahbia primer on both ends of MDF , shall ensure the sample to be approved before purchase of material. The approved sample shall always be at site as detailed in the General Condition of Contract.</t>
  </si>
  <si>
    <t>Low VOC acrylic emulsion by JOTUN  paint on walls of approved quality and shade including rubbing, filling and primer coat., complete in all respects.</t>
  </si>
  <si>
    <t xml:space="preserve">Granite counter top , including all beds and anchoring, finished as below: (with basin hole cutting and special finishes complete as per drawing ) The Granite will be installed on a GI frame with red oxide coating and the finished with black spray paint.  Rs. 800 / sqft </t>
  </si>
  <si>
    <t>Seamless vinyl flooring by Tarkett or equivalent. Thinkness 4.5mm. (50 mm x 50 mm tile) Inteface level set collection availabe from pak carpets or equivalent. SQFT Rs .265</t>
  </si>
  <si>
    <t>Green wall (refer to attachment) baseprice Rs. 2500 SQFT</t>
  </si>
  <si>
    <t xml:space="preserve"> Carpet as specified by Architect (For spec find the attachment) SQFT Rs. 325 </t>
  </si>
  <si>
    <t xml:space="preserve">1.5" thick solid core commercial ply veneer flush door shutters  (Formite 7195 - Baluchistan Laminates) SWG G.I 16 gauage door frames 2" x 7" so lignum painted 2"x5/8", approved quality of oxidized brass hinges, brass screw, tower bolts, imported locks top of the line quick set hydraulic door closer (brand-New Star Japanese) Wherever needed aluminum push plates on both sides door stopper and other hardware of brass including iron hold fasts, complete in all respects as per drawings and as directed by the  Architect. </t>
  </si>
  <si>
    <t>12 mm thick imported tempared glass fixed, Champaign color aluminium U- channel along with the wall at top and bottom and polishing of exposed edges,with 3M Electro cut 314 Brand frosted film complete in all respects and as directed by the Architect.</t>
  </si>
  <si>
    <t>EXTERNAL WINDOWS</t>
  </si>
  <si>
    <t>(Double-Glazed assembly with U-value of 1.4 W/Sqm.K in 6mm Low-E Exterior Glass + 12mm Air Gap (with or without Argon filling) + 6mm local clear Internal Glass)</t>
  </si>
  <si>
    <t xml:space="preserve">Aluminum Windows using imported section and high quality hardware; that must be airtight with minimum infiltration and exfiltration properties. The Aluminum section will be powder coated, color to be approved by Architect. </t>
  </si>
  <si>
    <t>Cement Board false ceiling at edges allaround the rooms and corridors to as make-up space to ensure metal pan ceilings are not cut and are used as full tiles. (Rs:110)</t>
  </si>
  <si>
    <t>Plaster 0.75" thick 1:4 cement plaster to internal</t>
  </si>
  <si>
    <t>curing, etc., complete as per specifications and relevant drawings.</t>
  </si>
  <si>
    <r>
      <t>Granite to be installed on the Steps using dry bond methodology . Dry bond to be used is</t>
    </r>
    <r>
      <rPr>
        <sz val="10"/>
        <color indexed="10"/>
        <rFont val="Arial"/>
        <family val="2"/>
      </rPr>
      <t xml:space="preserve"> </t>
    </r>
    <r>
      <rPr>
        <b/>
        <sz val="10"/>
        <color indexed="8"/>
        <rFont val="Arial"/>
        <family val="2"/>
      </rPr>
      <t xml:space="preserve">Ressichem T210 or Millwala's Tifix </t>
    </r>
  </si>
  <si>
    <r>
      <t xml:space="preserve">Imported Aluminum windows of </t>
    </r>
    <r>
      <rPr>
        <b/>
        <sz val="10"/>
        <color theme="1"/>
        <rFont val="Arial"/>
        <family val="2"/>
      </rPr>
      <t>W1</t>
    </r>
    <r>
      <rPr>
        <sz val="10"/>
        <color theme="1"/>
        <rFont val="Arial"/>
        <family val="2"/>
      </rPr>
      <t xml:space="preserve"> size 6'-0" x 4'-6" on front façade. </t>
    </r>
  </si>
  <si>
    <r>
      <t xml:space="preserve">Imported Aluminum windows of </t>
    </r>
    <r>
      <rPr>
        <b/>
        <sz val="10"/>
        <color theme="1"/>
        <rFont val="Arial"/>
        <family val="2"/>
      </rPr>
      <t>W2</t>
    </r>
    <r>
      <rPr>
        <sz val="10"/>
        <color theme="1"/>
        <rFont val="Arial"/>
        <family val="2"/>
      </rPr>
      <t xml:space="preserve"> size 14'-0" x 4'-6" on front façade (Board Room) . </t>
    </r>
  </si>
  <si>
    <t>d</t>
  </si>
  <si>
    <t>Job</t>
  </si>
  <si>
    <t>MISCELLANEOUS</t>
  </si>
  <si>
    <t>Base Rate</t>
  </si>
  <si>
    <t>Model Make</t>
  </si>
  <si>
    <t>OFFICE FITOUT -  BILL OF QUANTITIES</t>
  </si>
  <si>
    <t>Deutsche Bank Interiors, Karachi</t>
  </si>
  <si>
    <t>Total Supply Cost</t>
  </si>
  <si>
    <t>Total Labor Cost</t>
  </si>
  <si>
    <t xml:space="preserve">Supply Cost of Material (Unit) </t>
  </si>
  <si>
    <t>Labour/ Installation Cost (Unit)</t>
  </si>
  <si>
    <t>Total Cost (Supply + Labor)</t>
  </si>
  <si>
    <t>Material</t>
  </si>
  <si>
    <t>Labor/Installation</t>
  </si>
  <si>
    <t>ELECTRICAL &amp; ALLIED WORKS</t>
  </si>
  <si>
    <t>WIRING / WIRING ACCESSORIES</t>
  </si>
  <si>
    <t xml:space="preserve">Wiring for light point from switch board to first light point with phase 1.5 Sq.mm, common neutral 2.5 Sq.mm and common ECC 2.5 Sq.mm, in 25mm dia PVC conduit as shown on drawings. </t>
  </si>
  <si>
    <t>2 x 4 Sq.mm + ECC 1 x 4 Sq.mm</t>
  </si>
  <si>
    <t>Outlet to Outlet wiring using the same wires &amp; conduit size as mentioned in the above item.</t>
  </si>
  <si>
    <t>CABLE CONTAINMENT</t>
  </si>
  <si>
    <t>25mm dia PVC Conduit</t>
  </si>
  <si>
    <t>Rm.</t>
  </si>
  <si>
    <t>32mm dia PVC Conduit</t>
  </si>
  <si>
    <t>25mm dia Flexible GI Conduit with PVC Coating</t>
  </si>
  <si>
    <t>SWITCHES &amp; SOCKETS</t>
  </si>
  <si>
    <t>For installation of Light Switches.</t>
  </si>
  <si>
    <t>For installation of 13A/15A Switch Socket.</t>
  </si>
  <si>
    <t>One Gang Switch Unit</t>
  </si>
  <si>
    <t>Three Gang Switch Unit</t>
  </si>
  <si>
    <t>13A, International Switch Socket unit</t>
  </si>
  <si>
    <t>15A, Round 3 pin Switch Socket unit</t>
  </si>
  <si>
    <t>80A 5-Pin (Three Phase) Industrial Socket with Plug for UPS</t>
  </si>
  <si>
    <t>LIGHTING FIXTURES</t>
  </si>
  <si>
    <r>
      <rPr>
        <b/>
        <sz val="12"/>
        <rFont val="Arial"/>
        <family val="2"/>
      </rPr>
      <t xml:space="preserve">Supply &amp; Installation </t>
    </r>
    <r>
      <rPr>
        <sz val="12"/>
        <rFont val="Arial"/>
        <family val="2"/>
      </rPr>
      <t>of 16 SWG Sheet Steel Back Boxes for installation of the following as per drawings and details including all accessories.</t>
    </r>
  </si>
  <si>
    <t>TOTAL COST OF ELECTRICAL &amp; ALLIED WORKS</t>
  </si>
  <si>
    <r>
      <rPr>
        <b/>
        <sz val="12"/>
        <rFont val="Arial"/>
        <family val="2"/>
      </rPr>
      <t xml:space="preserve">Supply, Installation, Testing and Commissioning </t>
    </r>
    <r>
      <rPr>
        <sz val="12"/>
        <rFont val="Arial"/>
        <family val="2"/>
      </rPr>
      <t>of following items including all material, tools, labor &amp; accessories required for completion of work as per description &amp; drawings. Complete in all respects.
Note:
1) The cost of wiring items shall includes Imported Fire Rated WAGO or equivalent Connectors and flexible G.I conduit with PVC Coating of appropriate size on each light point.
2) The circuit wire drop and busway plug / tap-off to light / power point riser shall be sufficient as per false ceiling levels and shall be in flexible GI conduit with PVC coating.
3) The wiring shall be done with PVC wires/cables
4) Megger Test of each circuit to be done by contractor.
5) Wiring for Occupancy Sensor shall be included in light wiring. 
6) All Wiring to be LSZH with 450/750 volts to BS 6004</t>
    </r>
  </si>
  <si>
    <r>
      <rPr>
        <b/>
        <sz val="12"/>
        <rFont val="Arial"/>
        <family val="2"/>
      </rPr>
      <t xml:space="preserve">Supply, Installation, Testing &amp; Commissioning </t>
    </r>
    <r>
      <rPr>
        <sz val="12"/>
        <rFont val="Arial"/>
        <family val="2"/>
      </rPr>
      <t xml:space="preserve">of the following lighting fixtures complete with driver and specified lamps, installation and hanging accessories upto 1 meter length for all pendant lights as per drawings and specificaion complete in all respect. (Refer Drawing Light Fixture Schedule)
</t>
    </r>
    <r>
      <rPr>
        <b/>
        <sz val="12"/>
        <rFont val="Arial"/>
        <family val="2"/>
      </rPr>
      <t xml:space="preserve">Note: </t>
    </r>
    <r>
      <rPr>
        <sz val="12"/>
        <rFont val="Arial"/>
        <family val="2"/>
      </rPr>
      <t xml:space="preserve">
1) Power factor of all light fixture shall not be less than 0.9.
2) Efficacy &gt;100lm/W and CRI &gt; 90.
3) All down light shall have COB ship.
4) Fixture must be made of die-cast aluminum with aluminum heat sink.
5) All light fixture shall be finalized after taking approval from architect/consultant 
6) Minimum 3 year warranty required from date of successful commissioning of light and driver both. </t>
    </r>
  </si>
  <si>
    <t>L3- Linear LED 36 watt Surface - IP-65</t>
  </si>
  <si>
    <t>AS-BUILT PACKAGE</t>
  </si>
  <si>
    <r>
      <t xml:space="preserve">Preparation of as-built drawings and documents </t>
    </r>
    <r>
      <rPr>
        <sz val="12"/>
        <rFont val="Arial"/>
        <family val="2"/>
      </rPr>
      <t xml:space="preserve">of all electrical and allied works after final approval from the consultant/client. 
</t>
    </r>
    <r>
      <rPr>
        <b/>
        <sz val="12"/>
        <rFont val="Arial"/>
        <family val="2"/>
      </rPr>
      <t xml:space="preserve">Note: 
</t>
    </r>
    <r>
      <rPr>
        <sz val="12"/>
        <rFont val="Arial"/>
        <family val="2"/>
      </rPr>
      <t>1)</t>
    </r>
    <r>
      <rPr>
        <b/>
        <sz val="12"/>
        <rFont val="Arial"/>
        <family val="2"/>
      </rPr>
      <t xml:space="preserve"> </t>
    </r>
    <r>
      <rPr>
        <sz val="12"/>
        <rFont val="Arial"/>
        <family val="2"/>
      </rPr>
      <t>Submission of as-built drawings 2 sets after work completion of each floor and 3 sets &amp; soft copy of complete electrical works after final commissioning of project. Approval of final bills are subject to completion of as built drawings.
2) Documents including the Operation and Maintenance Manuals.
3) Testing Reports and Measurement Sheets.
4) Warranty certificates for products.</t>
    </r>
  </si>
  <si>
    <t>SUMMARY COST INCLUDING GST (PKR)</t>
  </si>
  <si>
    <t>Withholding Tax (10%)</t>
  </si>
  <si>
    <t>Sindh Services Tax (13%)</t>
  </si>
  <si>
    <t>GRAND TOTAL FOR ELECTRICAL AND ALLIED WORKS (PKR)</t>
  </si>
  <si>
    <t>300mm x 50mm (Power &amp; Lighting) (Floor Mounted)</t>
  </si>
  <si>
    <t>300mm x 50mm (Data) (Floor Mounted)</t>
  </si>
  <si>
    <t>32A 3-Pin (Single Phase) Industrial Socket with Plug for IT Racks</t>
  </si>
  <si>
    <r>
      <rPr>
        <b/>
        <sz val="12"/>
        <rFont val="Arial"/>
        <family val="2"/>
      </rPr>
      <t>Supply &amp; Installation</t>
    </r>
    <r>
      <rPr>
        <sz val="12"/>
        <rFont val="Arial"/>
        <family val="2"/>
      </rPr>
      <t xml:space="preserve"> of following 10 Amps switches or 10/13/15/20 Amps socket outlets recessed / surface on wall or as per design drawings.
</t>
    </r>
    <r>
      <rPr>
        <sz val="12"/>
        <color theme="1" tint="4.9989318521683403E-2"/>
        <rFont val="Arial"/>
        <family val="2"/>
      </rPr>
      <t>(Clipsal Pieno series for Switches &amp; C-Vivace for Sockets or Equivalent)</t>
    </r>
  </si>
  <si>
    <t>150mm x 50mm (ELV) (Floor Mounted)</t>
  </si>
  <si>
    <r>
      <t xml:space="preserve">Circuit wiring from DB to switch board including any wiring from switch board to switch board with 2x2.5 Sq.mm + ECC 1x2.5 Sqmm, 1-core PVC wires in </t>
    </r>
    <r>
      <rPr>
        <sz val="12"/>
        <color theme="1" tint="4.9989318521683403E-2"/>
        <rFont val="Arial"/>
        <family val="2"/>
      </rPr>
      <t xml:space="preserve">25mm dia PVC conduit and already laid cable tray </t>
    </r>
    <r>
      <rPr>
        <sz val="12"/>
        <rFont val="Arial"/>
        <family val="2"/>
      </rPr>
      <t>as shown in drawings.</t>
    </r>
  </si>
  <si>
    <t>Wiring of 13A/15A Switch Socket units (RAW Power) from DB to first outlet including wiring within same technology box / adjacent power outlets in separate back boxes with following size of 1-core PVC wires in  25mm dia PVC conduits / cable tray under wall / floor as shown in the drawings.</t>
  </si>
  <si>
    <t>Point to Point wiring (Including PIR) using the same wires &amp; conduit size as mentioned in the above item.</t>
  </si>
  <si>
    <r>
      <t xml:space="preserve">Wiring of </t>
    </r>
    <r>
      <rPr>
        <sz val="12"/>
        <color theme="1" tint="4.9989318521683403E-2"/>
        <rFont val="Arial"/>
        <family val="2"/>
      </rPr>
      <t>32A 3-Pin Industrial Socket</t>
    </r>
    <r>
      <rPr>
        <sz val="12"/>
        <rFont val="Arial"/>
        <family val="2"/>
      </rPr>
      <t xml:space="preserve"> for IT Racks from DB to Industrial Socket with 3 x 6 Sqmm Cu/PVC size of PVC wires in 25mm dia PVC conduit and already laid cable tray as shown on drawings.</t>
    </r>
  </si>
  <si>
    <t>Rate Only</t>
  </si>
  <si>
    <r>
      <rPr>
        <b/>
        <sz val="12"/>
        <rFont val="Arial"/>
        <family val="2"/>
      </rPr>
      <t>Supply &amp; Installation</t>
    </r>
    <r>
      <rPr>
        <sz val="12"/>
        <rFont val="Arial"/>
        <family val="2"/>
      </rPr>
      <t xml:space="preserve"> of following sizes of PVC/UPVC/MS Conduits including all accessories such as bends, sockets, j-boxes, flexible conduits, metal saddles e.t.c for Main / Sub Main Power, Telephone &amp; Data Cables, concealed / surface on wall as per design drawings. Provide Pull boxes where ever required.</t>
    </r>
  </si>
  <si>
    <t>ELECTRICAL &amp; ALLIED WORKS (ADVANCE PACKAGE)</t>
  </si>
  <si>
    <t>EARTHING / GROUNDING SYSTEM</t>
  </si>
  <si>
    <r>
      <t xml:space="preserve">Supply, installation, testing and commissioning </t>
    </r>
    <r>
      <rPr>
        <sz val="12"/>
        <color theme="1"/>
        <rFont val="Arial"/>
        <family val="2"/>
      </rPr>
      <t>of following imported items for Earthing / Grounding System for lightning protection and grounding of other systems including all material, boring, labor, tools, transportation, all accessories etc. Complete in all respects as per drawing and specification with detailed test reports.</t>
    </r>
  </si>
  <si>
    <t>Earth Connectivity through Jumpers on Raised Floors at a distance of every 2 Sqm.</t>
  </si>
  <si>
    <t>Earth Connecting Point (ECP) or Equipotential bar made with 300 mm wide, 50 mm high and 8 mm thick tin plated Copper, as shown in drawings. Bar shall be provided with holes suitable for installation of 4 No. 95 sqmm bare copper conductor. ECP shall be enclosed in 300mm x 100mm x 100mm size of powder coated metal enclosure with front accessible cover.</t>
  </si>
  <si>
    <r>
      <rPr>
        <b/>
        <sz val="12"/>
        <rFont val="Arial"/>
        <family val="2"/>
      </rPr>
      <t>Supply, installation, testing &amp; commissioning</t>
    </r>
    <r>
      <rPr>
        <sz val="12"/>
        <rFont val="Arial"/>
        <family val="2"/>
      </rPr>
      <t xml:space="preserve"> of following size of single core PVC cables in appropriate size of exposed / concelled conduit from ECP  to several equipments as per details given below, including all material, labor, tools, transportation, accessories etc. Complete in all respects with detailed test reports.</t>
    </r>
  </si>
  <si>
    <t>1C 16 Sqmm Cu/PVC in 25mm dia PVC Conduit</t>
  </si>
  <si>
    <r>
      <rPr>
        <b/>
        <sz val="12"/>
        <rFont val="Arial"/>
        <family val="2"/>
      </rPr>
      <t>Supply and Installation</t>
    </r>
    <r>
      <rPr>
        <sz val="12"/>
        <rFont val="Arial"/>
        <family val="2"/>
      </rPr>
      <t xml:space="preserve"> of following sizes of </t>
    </r>
    <r>
      <rPr>
        <sz val="12"/>
        <color theme="1" tint="4.9989318521683403E-2"/>
        <rFont val="Arial"/>
        <family val="2"/>
      </rPr>
      <t>12 SWG Hot Dipped Galvanized Perforated Cable Tray with 14 SWG Cover (4 feet covers)</t>
    </r>
    <r>
      <rPr>
        <b/>
        <sz val="12"/>
        <color rgb="FFFF0000"/>
        <rFont val="Arial"/>
        <family val="2"/>
      </rPr>
      <t xml:space="preserve"> </t>
    </r>
    <r>
      <rPr>
        <sz val="12"/>
        <rFont val="Arial"/>
        <family val="2"/>
      </rPr>
      <t>duly Painted after degreesing, derusting, phosphating and antirust primer complete in all respect with supporting hangers, brackets, elbows, tee &amp; mounting accessories etc.
Note: 
1) Color Printed Tags to be provided at every 3 Meter Length.
2) U-shaped fischer plates to be used for joints.
3) Earth bonding to be done with every joint.
4) Color to be decided with consent of architect.
5) Imported mounting accessories to be used make mungo or fischer suitable to the  site conditions.</t>
    </r>
  </si>
  <si>
    <t>150mm x 50mm (ISP) (Ceiling/Floor Mounted/Vertical Riser)</t>
  </si>
  <si>
    <t>OPENING / DISMANTLING</t>
  </si>
  <si>
    <t>Wall Cutting: The contarctor will do the walls openings at basement level (parking floor) of 200mm x 100mm for the cable tray to enter into the vertical shaft as well as at respective floors where it will enter DB premises.</t>
  </si>
  <si>
    <t>Core Cutting: The contarctor will do the core cutting (metal slab) within TR to connect to TER below; 3No.s 50mm for IT, 1No. 75mm for ELV, 1No. 100mm  for Power.</t>
  </si>
  <si>
    <t>Fire stopping</t>
  </si>
  <si>
    <t>Supply and installation of fire stopping system complete in all respect as per drawings, specifications and upon instruction of Consultant and Project Manager</t>
  </si>
  <si>
    <t>Note</t>
  </si>
  <si>
    <t xml:space="preserve">Any statutory approvals required to be taken by the Contractor. </t>
  </si>
  <si>
    <t>25mm dia GI Conduit For Fire Alarm</t>
  </si>
  <si>
    <t>Tenderer</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</si>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</sst>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_(* #,##0.00_);_(* \(#,##0.00\);_(* &quot;-&quot;??_);_(@_)"/>
    <numFmt numFmtId="166" formatCode="0.0"/>
    <numFmt numFmtId="167" formatCode="#,##0.0"/>
    <numFmt numFmtId="168" formatCode="[$-409]d/mmm/yy;@"/>
    <numFmt numFmtId="169" formatCode="_(* #,##0_);_(* \(#,##0\);_(* &quot;-&quot;??_);_(@_)"/>
  </numFmts>
  <fonts count="33">
    <font>
      <sz val="11"/>
      <color theme="1"/>
      <name val="Calibri"/>
      <family val="2"/>
      <scheme val="minor"/>
    </font>
    <font>
      <sz val="12"/>
      <color theme="1"/>
      <name val="Arial"/>
      <family val="2"/>
    </font>
    <font>
      <sz val="12"/>
      <color theme="1"/>
      <name val="Arial"/>
      <family val="2"/>
    </font>
    <font>
      <sz val="12"/>
      <color theme="1"/>
      <name val="Arial"/>
      <family val="2"/>
    </font>
    <font>
      <sz val="10"/>
      <name val="Geneva"/>
    </font>
    <font>
      <sz val="11"/>
      <color theme="1"/>
      <name val="Calibri"/>
      <family val="2"/>
      <scheme val="minor"/>
    </font>
    <font>
      <sz val="11"/>
      <name val="Arial"/>
      <family val="2"/>
    </font>
    <font>
      <sz val="11"/>
      <color theme="1"/>
      <name val="Arial"/>
      <family val="2"/>
    </font>
    <font>
      <b/>
      <sz val="11"/>
      <name val="Arial"/>
      <family val="2"/>
    </font>
    <font>
      <b/>
      <sz val="11"/>
      <color theme="1"/>
      <name val="Arial"/>
      <family val="2"/>
    </font>
    <font>
      <sz val="12"/>
      <name val="Arial"/>
      <family val="2"/>
    </font>
    <font>
      <sz val="10"/>
      <name val="Arial"/>
      <family val="2"/>
    </font>
    <font>
      <sz val="10"/>
      <color theme="1"/>
      <name val="Arial"/>
      <family val="2"/>
    </font>
    <font>
      <b/>
      <sz val="10"/>
      <name val="Arial"/>
      <family val="2"/>
    </font>
    <font>
      <b/>
      <sz val="10"/>
      <color theme="1"/>
      <name val="Arial"/>
      <family val="2"/>
    </font>
    <font>
      <sz val="10"/>
      <color indexed="10"/>
      <name val="Arial"/>
      <family val="2"/>
    </font>
    <font>
      <b/>
      <sz val="10"/>
      <color indexed="8"/>
      <name val="Arial"/>
      <family val="2"/>
    </font>
    <font>
      <b/>
      <sz val="12"/>
      <name val="Arial"/>
      <family val="2"/>
    </font>
    <font>
      <sz val="12"/>
      <color theme="1"/>
      <name val="Arial"/>
      <family val="2"/>
    </font>
    <font>
      <sz val="11"/>
      <color theme="0"/>
      <name val="Calibri"/>
      <family val="2"/>
      <scheme val="minor"/>
    </font>
    <font>
      <sz val="12"/>
      <color theme="0"/>
      <name val="Arial"/>
      <family val="2"/>
    </font>
    <font>
      <sz val="14"/>
      <color theme="0"/>
      <name val="Arial"/>
      <family val="2"/>
    </font>
    <font>
      <sz val="14"/>
      <color rgb="FFC00000"/>
      <name val="Arial"/>
      <family val="2"/>
    </font>
    <font>
      <b/>
      <sz val="14"/>
      <color rgb="FFC00000"/>
      <name val="Arial"/>
      <family val="2"/>
    </font>
    <font>
      <sz val="14"/>
      <name val="Arial"/>
      <family val="2"/>
    </font>
    <font>
      <sz val="14"/>
      <color theme="1"/>
      <name val="Arial"/>
      <family val="2"/>
    </font>
    <font>
      <b/>
      <sz val="14"/>
      <name val="Arial"/>
      <family val="2"/>
    </font>
    <font>
      <b/>
      <sz val="14"/>
      <color theme="1"/>
      <name val="Arial"/>
      <family val="2"/>
    </font>
    <font>
      <b/>
      <sz val="12"/>
      <color rgb="FFFF0000"/>
      <name val="Arial"/>
      <family val="2"/>
    </font>
    <font>
      <sz val="12"/>
      <color theme="1" tint="4.9989318521683403E-2"/>
      <name val="Arial"/>
      <family val="2"/>
    </font>
    <font>
      <b/>
      <sz val="14"/>
      <color theme="1"/>
      <name val="Calibri"/>
      <family val="2"/>
      <scheme val="minor"/>
    </font>
    <font>
      <b/>
      <sz val="12"/>
      <color theme="0"/>
      <name val="Arial"/>
      <family val="2"/>
    </font>
    <font>
      <b/>
      <sz val="12"/>
      <color theme="1"/>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patternFill>
    </fill>
    <fill>
      <patternFill patternType="solid">
        <fgColor theme="5"/>
      </patternFill>
    </fill>
    <fill>
      <patternFill patternType="solid">
        <fgColor theme="0" tint="-0.14999847407452621"/>
        <bgColor indexed="64"/>
      </patternFill>
    </fill>
    <fill>
      <patternFill patternType="solid">
        <fgColor theme="5"/>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
      <left style="medium">
        <color rgb="FFC0504D"/>
      </left>
      <right/>
      <top style="medium">
        <color rgb="FFC0504D"/>
      </top>
      <bottom style="medium">
        <color rgb="FFC0504D"/>
      </bottom>
      <diagonal/>
    </border>
    <border>
      <left/>
      <right/>
      <top style="medium">
        <color rgb="FFC0504D"/>
      </top>
      <bottom style="medium">
        <color rgb="FFC0504D"/>
      </bottom>
      <diagonal/>
    </border>
    <border>
      <left/>
      <right style="medium">
        <color rgb="FFC0504D"/>
      </right>
      <top style="medium">
        <color rgb="FFC0504D"/>
      </top>
      <bottom style="medium">
        <color rgb="FFC0504D"/>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6">
    <xf numFmtId="0" fontId="0" fillId="0" borderId="0"/>
    <xf numFmtId="40" fontId="4"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9" fillId="4" borderId="0" applyNumberFormat="0" applyBorder="0" applyAlignment="0" applyProtection="0"/>
    <xf numFmtId="0" fontId="19" fillId="5" borderId="0" applyNumberFormat="0" applyBorder="0" applyAlignment="0" applyProtection="0"/>
  </cellStyleXfs>
  <cellXfs count="313">
    <xf numFmtId="0" fontId="0" fillId="0" borderId="0" xfId="0"/>
    <xf numFmtId="0" fontId="7" fillId="0" borderId="0" xfId="0" applyFont="1"/>
    <xf numFmtId="0" fontId="8" fillId="0" borderId="0" xfId="0" applyFont="1" applyBorder="1" applyAlignment="1">
      <alignment vertical="top" wrapText="1"/>
    </xf>
    <xf numFmtId="0" fontId="9" fillId="0" borderId="0" xfId="0" applyFont="1"/>
    <xf numFmtId="3" fontId="6" fillId="0" borderId="0" xfId="2" applyNumberFormat="1" applyFont="1" applyBorder="1" applyAlignment="1">
      <alignment horizontal="center"/>
    </xf>
    <xf numFmtId="3" fontId="7" fillId="0" borderId="0" xfId="2" applyNumberFormat="1" applyFont="1" applyAlignment="1">
      <alignment horizontal="center"/>
    </xf>
    <xf numFmtId="0" fontId="6" fillId="0" borderId="0" xfId="0" applyFont="1"/>
    <xf numFmtId="0" fontId="8" fillId="0" borderId="0" xfId="0" applyFont="1" applyBorder="1" applyAlignment="1">
      <alignment horizontal="left"/>
    </xf>
    <xf numFmtId="3" fontId="8" fillId="0" borderId="0" xfId="2" applyNumberFormat="1" applyFont="1" applyBorder="1" applyAlignment="1">
      <alignment horizontal="center"/>
    </xf>
    <xf numFmtId="165" fontId="7" fillId="0" borderId="0" xfId="2" applyFont="1" applyAlignment="1"/>
    <xf numFmtId="0" fontId="11" fillId="0" borderId="0" xfId="0" applyFont="1"/>
    <xf numFmtId="0" fontId="11" fillId="0" borderId="0" xfId="0" applyFont="1" applyAlignment="1">
      <alignment horizontal="center"/>
    </xf>
    <xf numFmtId="3" fontId="11" fillId="0" borderId="0" xfId="2" applyNumberFormat="1" applyFont="1" applyAlignment="1">
      <alignment horizontal="center"/>
    </xf>
    <xf numFmtId="165" fontId="11" fillId="0" borderId="0" xfId="2" applyFont="1" applyAlignment="1">
      <alignment horizontal="center"/>
    </xf>
    <xf numFmtId="0" fontId="12" fillId="0" borderId="0" xfId="0" applyFont="1"/>
    <xf numFmtId="0" fontId="13" fillId="0" borderId="0" xfId="0" applyFont="1"/>
    <xf numFmtId="0" fontId="13" fillId="0" borderId="0" xfId="0" applyFont="1" applyBorder="1" applyAlignment="1">
      <alignment horizontal="center"/>
    </xf>
    <xf numFmtId="0" fontId="13" fillId="0" borderId="0" xfId="0" applyFont="1" applyBorder="1" applyAlignment="1">
      <alignment horizontal="left"/>
    </xf>
    <xf numFmtId="3" fontId="13" fillId="0" borderId="0" xfId="2" applyNumberFormat="1" applyFont="1" applyBorder="1" applyAlignment="1">
      <alignment horizontal="center"/>
    </xf>
    <xf numFmtId="165" fontId="13" fillId="0" borderId="0" xfId="2" applyFont="1" applyBorder="1" applyAlignment="1">
      <alignment horizontal="right"/>
    </xf>
    <xf numFmtId="0" fontId="14" fillId="0" borderId="0" xfId="0" applyFont="1"/>
    <xf numFmtId="0" fontId="11" fillId="0" borderId="0" xfId="0" applyFont="1" applyBorder="1" applyAlignment="1">
      <alignment horizontal="center"/>
    </xf>
    <xf numFmtId="0" fontId="11" fillId="0" borderId="0" xfId="0" applyFont="1" applyBorder="1" applyAlignment="1">
      <alignment vertical="top" wrapText="1"/>
    </xf>
    <xf numFmtId="3" fontId="11" fillId="0" borderId="0" xfId="2" applyNumberFormat="1" applyFont="1" applyBorder="1" applyAlignment="1">
      <alignment horizontal="center"/>
    </xf>
    <xf numFmtId="0" fontId="13" fillId="0" borderId="0" xfId="0" applyFont="1" applyBorder="1" applyAlignment="1">
      <alignment horizontal="right"/>
    </xf>
    <xf numFmtId="166" fontId="13" fillId="0" borderId="0" xfId="0" applyNumberFormat="1" applyFont="1" applyBorder="1" applyAlignment="1">
      <alignment horizontal="center"/>
    </xf>
    <xf numFmtId="0" fontId="13" fillId="0" borderId="0" xfId="0" applyFont="1" applyBorder="1" applyAlignment="1">
      <alignment vertical="top" wrapText="1"/>
    </xf>
    <xf numFmtId="165" fontId="11" fillId="0" borderId="0" xfId="2" applyFont="1" applyBorder="1" applyAlignment="1">
      <alignment horizontal="center"/>
    </xf>
    <xf numFmtId="0" fontId="11" fillId="0" borderId="1" xfId="0" applyFont="1" applyBorder="1" applyAlignment="1">
      <alignment vertical="top" wrapText="1"/>
    </xf>
    <xf numFmtId="0" fontId="11" fillId="0" borderId="1" xfId="0" applyFont="1" applyBorder="1" applyAlignment="1">
      <alignment horizontal="center"/>
    </xf>
    <xf numFmtId="3" fontId="12" fillId="0" borderId="1" xfId="2" applyNumberFormat="1" applyFont="1" applyBorder="1" applyAlignment="1">
      <alignment horizontal="center"/>
    </xf>
    <xf numFmtId="165" fontId="11" fillId="0" borderId="1" xfId="2" applyFont="1" applyBorder="1" applyAlignment="1">
      <alignment horizontal="center"/>
    </xf>
    <xf numFmtId="3" fontId="11" fillId="0" borderId="1" xfId="2" applyNumberFormat="1" applyFont="1" applyBorder="1" applyAlignment="1">
      <alignment horizontal="center"/>
    </xf>
    <xf numFmtId="3" fontId="12" fillId="0" borderId="0" xfId="2" applyNumberFormat="1" applyFont="1" applyAlignment="1">
      <alignment horizontal="center"/>
    </xf>
    <xf numFmtId="0" fontId="11" fillId="0" borderId="0" xfId="0" applyFont="1" applyAlignment="1">
      <alignment horizontal="left"/>
    </xf>
    <xf numFmtId="0" fontId="11" fillId="0" borderId="2" xfId="0" applyFont="1" applyBorder="1" applyAlignment="1">
      <alignment vertical="top" wrapText="1"/>
    </xf>
    <xf numFmtId="0" fontId="11" fillId="0" borderId="2" xfId="0" applyFont="1" applyBorder="1" applyAlignment="1">
      <alignment horizontal="center"/>
    </xf>
    <xf numFmtId="3" fontId="12" fillId="0" borderId="0" xfId="2" applyNumberFormat="1" applyFont="1" applyBorder="1" applyAlignment="1">
      <alignment horizontal="center"/>
    </xf>
    <xf numFmtId="0" fontId="11" fillId="0" borderId="0" xfId="0" applyFont="1" applyBorder="1" applyAlignment="1">
      <alignment horizontal="center" vertical="top"/>
    </xf>
    <xf numFmtId="3" fontId="11" fillId="2" borderId="1" xfId="0" applyNumberFormat="1" applyFont="1" applyFill="1" applyBorder="1" applyAlignment="1">
      <alignment vertical="top" wrapText="1"/>
    </xf>
    <xf numFmtId="3" fontId="11" fillId="2" borderId="0" xfId="0" applyNumberFormat="1" applyFont="1" applyFill="1" applyBorder="1" applyAlignment="1">
      <alignment horizontal="left" vertical="top" wrapText="1"/>
    </xf>
    <xf numFmtId="0" fontId="13" fillId="0" borderId="0" xfId="0" applyFont="1" applyBorder="1" applyAlignment="1">
      <alignment horizontal="left" vertical="top"/>
    </xf>
    <xf numFmtId="0" fontId="11" fillId="0" borderId="1" xfId="0" applyFont="1" applyBorder="1" applyAlignment="1">
      <alignment horizontal="left" vertical="top" wrapText="1"/>
    </xf>
    <xf numFmtId="0" fontId="13" fillId="0" borderId="1" xfId="0" applyFont="1" applyBorder="1" applyAlignment="1">
      <alignment vertical="top" wrapText="1"/>
    </xf>
    <xf numFmtId="0" fontId="13" fillId="0" borderId="0" xfId="0" applyFont="1" applyBorder="1" applyAlignment="1">
      <alignment wrapText="1"/>
    </xf>
    <xf numFmtId="0" fontId="12" fillId="0" borderId="0" xfId="0" applyFont="1" applyBorder="1" applyAlignment="1">
      <alignment vertical="top" wrapText="1"/>
    </xf>
    <xf numFmtId="0" fontId="11" fillId="0" borderId="1" xfId="0" applyFont="1" applyBorder="1"/>
    <xf numFmtId="0" fontId="11" fillId="0" borderId="0" xfId="0" applyFont="1" applyBorder="1" applyAlignment="1">
      <alignment wrapText="1"/>
    </xf>
    <xf numFmtId="0" fontId="11" fillId="0" borderId="0" xfId="0" applyFont="1" applyBorder="1"/>
    <xf numFmtId="0" fontId="11" fillId="0" borderId="5" xfId="0" applyFont="1" applyBorder="1" applyAlignment="1">
      <alignment vertical="top" wrapText="1"/>
    </xf>
    <xf numFmtId="0" fontId="11" fillId="0" borderId="5" xfId="0" applyFont="1" applyBorder="1" applyAlignment="1">
      <alignment horizontal="center"/>
    </xf>
    <xf numFmtId="0" fontId="11" fillId="3" borderId="0" xfId="0" applyFont="1" applyFill="1" applyAlignment="1">
      <alignment vertical="top" wrapText="1"/>
    </xf>
    <xf numFmtId="0" fontId="11" fillId="0" borderId="0" xfId="0" applyFont="1" applyAlignment="1">
      <alignment horizontal="center" vertical="top"/>
    </xf>
    <xf numFmtId="0" fontId="11" fillId="0" borderId="0" xfId="0" applyFont="1" applyBorder="1" applyAlignment="1">
      <alignment horizontal="left" vertical="top" wrapText="1"/>
    </xf>
    <xf numFmtId="0" fontId="11" fillId="0" borderId="0" xfId="0" applyFont="1" applyBorder="1" applyAlignment="1">
      <alignment horizontal="left" vertical="top"/>
    </xf>
    <xf numFmtId="0" fontId="13" fillId="0" borderId="0" xfId="0" applyFont="1" applyBorder="1" applyAlignment="1">
      <alignment horizontal="left" vertical="top" wrapText="1"/>
    </xf>
    <xf numFmtId="0" fontId="11" fillId="0" borderId="2" xfId="0" applyFont="1" applyBorder="1" applyAlignment="1">
      <alignment horizontal="left" vertical="top" wrapText="1"/>
    </xf>
    <xf numFmtId="3" fontId="12" fillId="0" borderId="2" xfId="2" applyNumberFormat="1" applyFont="1" applyBorder="1" applyAlignment="1">
      <alignment horizontal="center"/>
    </xf>
    <xf numFmtId="165" fontId="11" fillId="0" borderId="2" xfId="2" applyFont="1" applyBorder="1" applyAlignment="1">
      <alignment horizontal="center"/>
    </xf>
    <xf numFmtId="0" fontId="14" fillId="0" borderId="0" xfId="0" applyFont="1" applyFill="1" applyBorder="1" applyAlignment="1">
      <alignment horizontal="left"/>
    </xf>
    <xf numFmtId="0" fontId="11" fillId="0" borderId="0" xfId="0" applyFont="1" applyFill="1" applyBorder="1" applyAlignment="1">
      <alignment horizontal="left" vertical="top" wrapText="1"/>
    </xf>
    <xf numFmtId="0" fontId="12" fillId="0" borderId="1" xfId="0" applyFont="1" applyBorder="1" applyAlignment="1">
      <alignment vertical="top" wrapText="1"/>
    </xf>
    <xf numFmtId="0" fontId="12" fillId="0" borderId="1" xfId="0" applyFont="1" applyBorder="1" applyAlignment="1">
      <alignment horizontal="center"/>
    </xf>
    <xf numFmtId="0" fontId="12" fillId="0" borderId="2" xfId="0" applyFont="1" applyBorder="1" applyAlignment="1">
      <alignment vertical="top" wrapText="1"/>
    </xf>
    <xf numFmtId="0" fontId="13" fillId="0" borderId="3" xfId="0" applyFont="1" applyBorder="1" applyAlignment="1">
      <alignment vertical="top" wrapText="1"/>
    </xf>
    <xf numFmtId="0" fontId="13" fillId="0" borderId="4" xfId="0" applyFont="1" applyBorder="1" applyAlignment="1">
      <alignment horizontal="center"/>
    </xf>
    <xf numFmtId="3" fontId="13" fillId="0" borderId="4" xfId="2" applyNumberFormat="1" applyFont="1" applyBorder="1" applyAlignment="1">
      <alignment horizontal="center"/>
    </xf>
    <xf numFmtId="165" fontId="13" fillId="0" borderId="4" xfId="2" applyFont="1" applyBorder="1" applyAlignment="1">
      <alignment horizontal="center"/>
    </xf>
    <xf numFmtId="0" fontId="11" fillId="0" borderId="1" xfId="0" applyFont="1" applyBorder="1" applyAlignment="1">
      <alignment horizontal="left" wrapText="1"/>
    </xf>
    <xf numFmtId="0" fontId="11" fillId="0" borderId="1" xfId="0" applyFont="1" applyBorder="1" applyAlignment="1">
      <alignment horizontal="left"/>
    </xf>
    <xf numFmtId="0" fontId="11" fillId="0" borderId="0" xfId="0" applyFont="1" applyBorder="1" applyAlignment="1">
      <alignment horizontal="left"/>
    </xf>
    <xf numFmtId="0" fontId="11" fillId="0" borderId="1" xfId="0" applyFont="1" applyFill="1" applyBorder="1" applyAlignment="1">
      <alignment horizontal="left" vertical="top" wrapText="1"/>
    </xf>
    <xf numFmtId="0" fontId="11" fillId="0" borderId="0" xfId="0" applyFont="1" applyBorder="1" applyAlignment="1">
      <alignment horizontal="left" wrapText="1"/>
    </xf>
    <xf numFmtId="3" fontId="11" fillId="0" borderId="0" xfId="0" applyNumberFormat="1" applyFont="1" applyFill="1" applyBorder="1" applyAlignment="1">
      <alignment vertical="distributed" wrapText="1"/>
    </xf>
    <xf numFmtId="3" fontId="11" fillId="0" borderId="0" xfId="0" applyNumberFormat="1" applyFont="1" applyBorder="1" applyAlignment="1">
      <alignment wrapText="1"/>
    </xf>
    <xf numFmtId="3" fontId="11" fillId="0" borderId="2" xfId="2" applyNumberFormat="1" applyFont="1" applyBorder="1" applyAlignment="1">
      <alignment horizontal="center"/>
    </xf>
    <xf numFmtId="164" fontId="11" fillId="0" borderId="0" xfId="3" applyFont="1" applyBorder="1" applyAlignment="1">
      <alignment horizontal="center"/>
    </xf>
    <xf numFmtId="0" fontId="14" fillId="0" borderId="0" xfId="0" applyFont="1" applyBorder="1" applyAlignment="1">
      <alignment vertical="top" wrapText="1"/>
    </xf>
    <xf numFmtId="0" fontId="13" fillId="0" borderId="3" xfId="0" applyFont="1" applyBorder="1" applyAlignment="1">
      <alignment horizontal="left"/>
    </xf>
    <xf numFmtId="165" fontId="13" fillId="0" borderId="0" xfId="2" applyFont="1" applyBorder="1" applyAlignment="1">
      <alignment horizontal="center"/>
    </xf>
    <xf numFmtId="166" fontId="14" fillId="0" borderId="0" xfId="0" applyNumberFormat="1" applyFont="1" applyAlignment="1">
      <alignment horizontal="center"/>
    </xf>
    <xf numFmtId="0" fontId="14" fillId="0" borderId="0" xfId="0" applyFont="1" applyAlignment="1">
      <alignment horizontal="center"/>
    </xf>
    <xf numFmtId="0" fontId="14" fillId="0" borderId="1" xfId="0" applyFont="1" applyBorder="1"/>
    <xf numFmtId="37" fontId="12" fillId="0" borderId="1" xfId="2" applyNumberFormat="1" applyFont="1" applyBorder="1" applyAlignment="1">
      <alignment horizontal="center"/>
    </xf>
    <xf numFmtId="0" fontId="12" fillId="0" borderId="0" xfId="0" applyFont="1" applyAlignment="1">
      <alignment horizontal="center"/>
    </xf>
    <xf numFmtId="37" fontId="12" fillId="0" borderId="0" xfId="2" applyNumberFormat="1" applyFont="1" applyAlignment="1">
      <alignment horizontal="center"/>
    </xf>
    <xf numFmtId="0" fontId="14" fillId="0" borderId="3" xfId="0" applyFont="1" applyBorder="1"/>
    <xf numFmtId="0" fontId="14" fillId="0" borderId="4" xfId="0" applyFont="1" applyBorder="1"/>
    <xf numFmtId="3" fontId="14" fillId="0" borderId="4" xfId="2" applyNumberFormat="1" applyFont="1" applyBorder="1" applyAlignment="1">
      <alignment horizontal="center"/>
    </xf>
    <xf numFmtId="0" fontId="13" fillId="0" borderId="4" xfId="0" applyFont="1" applyBorder="1" applyAlignment="1">
      <alignment horizontal="right"/>
    </xf>
    <xf numFmtId="165" fontId="13" fillId="0" borderId="4" xfId="2" applyFont="1" applyBorder="1" applyAlignment="1">
      <alignment horizontal="right"/>
    </xf>
    <xf numFmtId="0" fontId="14" fillId="0" borderId="0" xfId="0" applyFont="1" applyBorder="1"/>
    <xf numFmtId="3" fontId="14" fillId="0" borderId="0" xfId="2" applyNumberFormat="1" applyFont="1" applyBorder="1" applyAlignment="1">
      <alignment horizontal="center"/>
    </xf>
    <xf numFmtId="0" fontId="12" fillId="0" borderId="0" xfId="0" applyFont="1" applyAlignment="1"/>
    <xf numFmtId="165" fontId="12" fillId="0" borderId="0" xfId="2" applyFont="1" applyAlignment="1"/>
    <xf numFmtId="37" fontId="14" fillId="0" borderId="4" xfId="2" applyNumberFormat="1" applyFont="1" applyBorder="1" applyAlignment="1">
      <alignment horizontal="center"/>
    </xf>
    <xf numFmtId="0" fontId="14" fillId="0" borderId="4" xfId="0" applyFont="1" applyBorder="1" applyAlignment="1"/>
    <xf numFmtId="165" fontId="14" fillId="0" borderId="4" xfId="2" applyFont="1" applyBorder="1" applyAlignment="1"/>
    <xf numFmtId="0" fontId="18" fillId="0" borderId="0" xfId="0" applyFont="1"/>
    <xf numFmtId="0" fontId="18" fillId="0" borderId="0" xfId="0" applyFont="1" applyFill="1"/>
    <xf numFmtId="3" fontId="10" fillId="0" borderId="0" xfId="0" applyNumberFormat="1" applyFont="1" applyFill="1" applyBorder="1" applyAlignment="1">
      <alignment horizontal="left" vertical="top" wrapText="1"/>
    </xf>
    <xf numFmtId="3" fontId="20" fillId="5" borderId="0" xfId="5" applyNumberFormat="1" applyFont="1" applyAlignment="1">
      <alignment horizontal="center"/>
    </xf>
    <xf numFmtId="3" fontId="20" fillId="4" borderId="0" xfId="4" applyNumberFormat="1" applyFont="1" applyAlignment="1">
      <alignment horizontal="center"/>
    </xf>
    <xf numFmtId="165" fontId="18" fillId="0" borderId="0" xfId="2" applyFont="1" applyBorder="1" applyAlignment="1">
      <alignment horizontal="center"/>
    </xf>
    <xf numFmtId="165" fontId="18" fillId="4" borderId="0" xfId="4" applyNumberFormat="1" applyFont="1" applyBorder="1" applyAlignment="1">
      <alignment horizontal="center"/>
    </xf>
    <xf numFmtId="165" fontId="9" fillId="0" borderId="0" xfId="2" applyFont="1" applyBorder="1" applyAlignment="1">
      <alignment horizontal="right"/>
    </xf>
    <xf numFmtId="165" fontId="7" fillId="0" borderId="0" xfId="2" applyFont="1" applyBorder="1" applyAlignment="1">
      <alignment horizontal="center"/>
    </xf>
    <xf numFmtId="165" fontId="18" fillId="5" borderId="0" xfId="5" applyNumberFormat="1" applyFont="1" applyBorder="1" applyAlignment="1">
      <alignment horizontal="center"/>
    </xf>
    <xf numFmtId="165" fontId="18" fillId="0" borderId="0" xfId="4" applyNumberFormat="1" applyFont="1" applyFill="1" applyBorder="1" applyAlignment="1">
      <alignment horizontal="center"/>
    </xf>
    <xf numFmtId="165" fontId="18" fillId="0" borderId="1" xfId="4" applyNumberFormat="1" applyFont="1" applyFill="1" applyBorder="1" applyAlignment="1">
      <alignment horizontal="center"/>
    </xf>
    <xf numFmtId="0" fontId="18" fillId="5" borderId="0" xfId="5" applyFont="1"/>
    <xf numFmtId="3" fontId="7" fillId="0" borderId="0" xfId="0" applyNumberFormat="1" applyFont="1" applyAlignment="1">
      <alignment horizontal="center"/>
    </xf>
    <xf numFmtId="3" fontId="9" fillId="0" borderId="0" xfId="0" applyNumberFormat="1" applyFont="1" applyBorder="1" applyAlignment="1">
      <alignment horizontal="center"/>
    </xf>
    <xf numFmtId="3" fontId="7" fillId="0" borderId="0" xfId="0" applyNumberFormat="1" applyFont="1" applyBorder="1" applyAlignment="1">
      <alignment horizontal="center"/>
    </xf>
    <xf numFmtId="3" fontId="18" fillId="4" borderId="0" xfId="4" applyNumberFormat="1" applyFont="1" applyBorder="1" applyAlignment="1">
      <alignment horizontal="center"/>
    </xf>
    <xf numFmtId="3" fontId="18" fillId="5" borderId="0" xfId="5" applyNumberFormat="1" applyFont="1" applyBorder="1" applyAlignment="1">
      <alignment horizontal="center"/>
    </xf>
    <xf numFmtId="3" fontId="18" fillId="0" borderId="0" xfId="0" applyNumberFormat="1" applyFont="1" applyBorder="1" applyAlignment="1">
      <alignment horizontal="center"/>
    </xf>
    <xf numFmtId="3" fontId="18" fillId="0" borderId="1" xfId="0" applyNumberFormat="1" applyFont="1" applyBorder="1" applyAlignment="1">
      <alignment horizontal="center"/>
    </xf>
    <xf numFmtId="3" fontId="18" fillId="0" borderId="2" xfId="0" applyNumberFormat="1" applyFont="1" applyBorder="1" applyAlignment="1">
      <alignment horizontal="center"/>
    </xf>
    <xf numFmtId="3" fontId="18" fillId="5" borderId="0" xfId="5" applyNumberFormat="1" applyFont="1" applyAlignment="1">
      <alignment horizontal="center"/>
    </xf>
    <xf numFmtId="3" fontId="18" fillId="0" borderId="1" xfId="0" applyNumberFormat="1" applyFont="1" applyFill="1" applyBorder="1" applyAlignment="1">
      <alignment horizontal="center"/>
    </xf>
    <xf numFmtId="4" fontId="18" fillId="0" borderId="1" xfId="2" applyNumberFormat="1" applyFont="1" applyBorder="1" applyAlignment="1">
      <alignment horizontal="center"/>
    </xf>
    <xf numFmtId="4" fontId="18" fillId="0" borderId="0" xfId="2" applyNumberFormat="1" applyFont="1" applyBorder="1" applyAlignment="1">
      <alignment horizontal="center"/>
    </xf>
    <xf numFmtId="4" fontId="18" fillId="0" borderId="0" xfId="2" applyNumberFormat="1" applyFont="1" applyAlignment="1">
      <alignment horizontal="center"/>
    </xf>
    <xf numFmtId="0" fontId="20" fillId="0" borderId="0" xfId="5" applyFont="1" applyFill="1"/>
    <xf numFmtId="0" fontId="20" fillId="0" borderId="0" xfId="4" applyFont="1" applyFill="1"/>
    <xf numFmtId="0" fontId="7" fillId="0" borderId="0" xfId="0" applyFont="1" applyFill="1"/>
    <xf numFmtId="3" fontId="7" fillId="0" borderId="1" xfId="2" applyNumberFormat="1" applyFont="1" applyFill="1" applyBorder="1" applyAlignment="1">
      <alignment horizontal="center"/>
    </xf>
    <xf numFmtId="167" fontId="18" fillId="0" borderId="0" xfId="2" applyNumberFormat="1" applyFont="1" applyBorder="1" applyAlignment="1">
      <alignment horizontal="center"/>
    </xf>
    <xf numFmtId="165" fontId="18" fillId="0" borderId="2" xfId="4" applyNumberFormat="1" applyFont="1" applyFill="1" applyBorder="1" applyAlignment="1">
      <alignment horizontal="center"/>
    </xf>
    <xf numFmtId="0" fontId="10" fillId="0" borderId="0" xfId="0" applyFont="1"/>
    <xf numFmtId="0" fontId="10" fillId="0" borderId="0" xfId="0" applyFont="1" applyFill="1"/>
    <xf numFmtId="0" fontId="3" fillId="0" borderId="0" xfId="0" applyFont="1" applyFill="1"/>
    <xf numFmtId="0" fontId="10" fillId="0" borderId="1" xfId="0" applyFont="1" applyBorder="1"/>
    <xf numFmtId="0" fontId="20" fillId="5" borderId="0" xfId="5" applyFont="1"/>
    <xf numFmtId="0" fontId="20" fillId="5" borderId="0" xfId="5" applyFont="1" applyBorder="1" applyAlignment="1">
      <alignment vertical="top" wrapText="1"/>
    </xf>
    <xf numFmtId="0" fontId="20" fillId="4" borderId="0" xfId="4" applyFont="1" applyBorder="1" applyAlignment="1">
      <alignment horizontal="left" vertical="top"/>
    </xf>
    <xf numFmtId="0" fontId="20" fillId="4" borderId="0" xfId="4" applyFont="1" applyBorder="1" applyAlignment="1">
      <alignment wrapText="1"/>
    </xf>
    <xf numFmtId="165" fontId="3" fillId="0" borderId="0" xfId="2" applyFont="1" applyBorder="1" applyAlignment="1">
      <alignment horizontal="center"/>
    </xf>
    <xf numFmtId="3" fontId="3" fillId="0" borderId="0" xfId="0" applyNumberFormat="1" applyFont="1" applyBorder="1" applyAlignment="1">
      <alignment horizontal="center"/>
    </xf>
    <xf numFmtId="3" fontId="3" fillId="0" borderId="1" xfId="0" applyNumberFormat="1" applyFont="1" applyBorder="1" applyAlignment="1">
      <alignment horizontal="center"/>
    </xf>
    <xf numFmtId="3" fontId="3" fillId="0" borderId="2" xfId="0" applyNumberFormat="1" applyFont="1" applyBorder="1" applyAlignment="1">
      <alignment horizontal="center"/>
    </xf>
    <xf numFmtId="4" fontId="10" fillId="0" borderId="0" xfId="2" applyNumberFormat="1" applyFont="1" applyBorder="1" applyAlignment="1">
      <alignment horizontal="center"/>
    </xf>
    <xf numFmtId="4" fontId="20" fillId="5" borderId="0" xfId="5" applyNumberFormat="1" applyFont="1" applyBorder="1" applyAlignment="1">
      <alignment horizontal="center"/>
    </xf>
    <xf numFmtId="4" fontId="20" fillId="5" borderId="0" xfId="5" applyNumberFormat="1" applyFont="1" applyAlignment="1">
      <alignment horizontal="center"/>
    </xf>
    <xf numFmtId="0" fontId="3" fillId="0" borderId="0" xfId="0" applyFont="1" applyAlignment="1">
      <alignment horizontal="center" vertical="center"/>
    </xf>
    <xf numFmtId="0" fontId="3" fillId="0" borderId="0" xfId="0" applyFont="1" applyBorder="1"/>
    <xf numFmtId="4" fontId="3" fillId="0" borderId="0" xfId="0" applyNumberFormat="1" applyFont="1" applyBorder="1" applyAlignment="1">
      <alignment horizontal="center"/>
    </xf>
    <xf numFmtId="3" fontId="9" fillId="0" borderId="0" xfId="0" applyNumberFormat="1" applyFont="1" applyBorder="1" applyAlignment="1">
      <alignment horizontal="center" wrapText="1"/>
    </xf>
    <xf numFmtId="3" fontId="2" fillId="0" borderId="1" xfId="2" applyNumberFormat="1" applyFont="1" applyBorder="1" applyAlignment="1">
      <alignment horizontal="center" wrapText="1"/>
    </xf>
    <xf numFmtId="3" fontId="2" fillId="0" borderId="2" xfId="2" applyNumberFormat="1" applyFont="1" applyBorder="1" applyAlignment="1">
      <alignment horizontal="center" wrapText="1"/>
    </xf>
    <xf numFmtId="0" fontId="10" fillId="0" borderId="1" xfId="0" applyFont="1" applyBorder="1" applyAlignment="1">
      <alignment wrapText="1"/>
    </xf>
    <xf numFmtId="165" fontId="18" fillId="0" borderId="2" xfId="2" applyFont="1" applyBorder="1" applyAlignment="1">
      <alignment horizontal="center"/>
    </xf>
    <xf numFmtId="0" fontId="8" fillId="0" borderId="0" xfId="0" applyFont="1"/>
    <xf numFmtId="0" fontId="9" fillId="0" borderId="0" xfId="0" applyFont="1" applyFill="1"/>
    <xf numFmtId="0" fontId="18" fillId="0" borderId="0" xfId="0" applyFont="1" applyFill="1" applyBorder="1"/>
    <xf numFmtId="0" fontId="7" fillId="0" borderId="0" xfId="0" applyFont="1" applyBorder="1"/>
    <xf numFmtId="3" fontId="7" fillId="0" borderId="0" xfId="2" applyNumberFormat="1" applyFont="1" applyBorder="1" applyAlignment="1">
      <alignment horizontal="center"/>
    </xf>
    <xf numFmtId="165" fontId="7" fillId="0" borderId="0" xfId="2" applyFont="1" applyBorder="1" applyAlignment="1"/>
    <xf numFmtId="0" fontId="21" fillId="0" borderId="0" xfId="5" applyFont="1" applyFill="1" applyBorder="1" applyAlignment="1"/>
    <xf numFmtId="3" fontId="23" fillId="0" borderId="7" xfId="5" applyNumberFormat="1" applyFont="1" applyFill="1" applyBorder="1" applyAlignment="1">
      <alignment horizontal="center"/>
    </xf>
    <xf numFmtId="4" fontId="23" fillId="0" borderId="7" xfId="5" applyNumberFormat="1" applyFont="1" applyFill="1" applyBorder="1" applyAlignment="1">
      <alignment horizontal="center"/>
    </xf>
    <xf numFmtId="165" fontId="23" fillId="0" borderId="8" xfId="5" applyNumberFormat="1" applyFont="1" applyFill="1" applyBorder="1" applyAlignment="1">
      <alignment horizontal="center"/>
    </xf>
    <xf numFmtId="0" fontId="24" fillId="0" borderId="0" xfId="0" applyFont="1"/>
    <xf numFmtId="0" fontId="25" fillId="0" borderId="0" xfId="0" applyFont="1"/>
    <xf numFmtId="3" fontId="24" fillId="0" borderId="0" xfId="2" applyNumberFormat="1" applyFont="1" applyAlignment="1">
      <alignment horizontal="center"/>
    </xf>
    <xf numFmtId="3" fontId="25" fillId="0" borderId="0" xfId="0" applyNumberFormat="1" applyFont="1" applyAlignment="1">
      <alignment horizontal="center"/>
    </xf>
    <xf numFmtId="165" fontId="27" fillId="0" borderId="0" xfId="2" applyFont="1" applyAlignment="1">
      <alignment horizontal="right"/>
    </xf>
    <xf numFmtId="168" fontId="27" fillId="0" borderId="0" xfId="2" applyNumberFormat="1" applyFont="1" applyAlignment="1">
      <alignment horizontal="right"/>
    </xf>
    <xf numFmtId="3" fontId="9" fillId="6" borderId="13" xfId="0" applyNumberFormat="1" applyFont="1" applyFill="1" applyBorder="1" applyAlignment="1">
      <alignment horizontal="center" vertical="center" wrapText="1"/>
    </xf>
    <xf numFmtId="0" fontId="10" fillId="0" borderId="0" xfId="0" applyFont="1" applyAlignment="1">
      <alignment wrapText="1"/>
    </xf>
    <xf numFmtId="0" fontId="10" fillId="0" borderId="0" xfId="0" applyFont="1" applyAlignment="1">
      <alignment horizontal="left" vertical="center" wrapText="1"/>
    </xf>
    <xf numFmtId="0" fontId="10" fillId="0" borderId="0" xfId="0" applyFont="1" applyBorder="1" applyAlignment="1">
      <alignment horizontal="center" vertical="center"/>
    </xf>
    <xf numFmtId="0" fontId="17" fillId="0" borderId="0" xfId="0" applyFont="1" applyBorder="1" applyAlignment="1">
      <alignment horizontal="center" vertical="center"/>
    </xf>
    <xf numFmtId="0" fontId="24" fillId="0" borderId="0" xfId="0" applyFont="1" applyAlignment="1">
      <alignment horizontal="center" vertical="center"/>
    </xf>
    <xf numFmtId="3" fontId="24" fillId="0" borderId="0" xfId="2" applyNumberFormat="1" applyFont="1" applyAlignment="1">
      <alignment horizontal="center" vertical="center"/>
    </xf>
    <xf numFmtId="0" fontId="8" fillId="0" borderId="0" xfId="0" applyFont="1" applyBorder="1" applyAlignment="1">
      <alignment horizontal="center" vertical="center"/>
    </xf>
    <xf numFmtId="3" fontId="8" fillId="0" borderId="0" xfId="2" applyNumberFormat="1" applyFont="1" applyBorder="1" applyAlignment="1">
      <alignment horizontal="center" vertical="center"/>
    </xf>
    <xf numFmtId="0" fontId="20" fillId="4" borderId="0" xfId="4" applyFont="1" applyBorder="1" applyAlignment="1">
      <alignment horizontal="center" vertical="center"/>
    </xf>
    <xf numFmtId="3" fontId="20" fillId="4" borderId="0" xfId="4" applyNumberFormat="1" applyFont="1" applyAlignment="1">
      <alignment horizontal="center" vertical="center"/>
    </xf>
    <xf numFmtId="0" fontId="6" fillId="0" borderId="0" xfId="0" applyFont="1" applyBorder="1" applyAlignment="1">
      <alignment horizontal="center" vertical="center"/>
    </xf>
    <xf numFmtId="3" fontId="6" fillId="0" borderId="0" xfId="2" applyNumberFormat="1" applyFont="1" applyBorder="1" applyAlignment="1">
      <alignment horizontal="center" vertical="center"/>
    </xf>
    <xf numFmtId="0" fontId="20" fillId="5" borderId="0" xfId="5" applyFont="1" applyBorder="1" applyAlignment="1">
      <alignment horizontal="center" vertical="center"/>
    </xf>
    <xf numFmtId="3" fontId="20" fillId="5" borderId="0" xfId="5" applyNumberFormat="1" applyFont="1" applyBorder="1" applyAlignment="1">
      <alignment horizontal="center" vertical="center"/>
    </xf>
    <xf numFmtId="3" fontId="10" fillId="0" borderId="0" xfId="2" applyNumberFormat="1" applyFont="1" applyBorder="1" applyAlignment="1">
      <alignment horizontal="center" vertical="center"/>
    </xf>
    <xf numFmtId="0" fontId="10" fillId="0" borderId="1" xfId="0" applyFont="1" applyBorder="1" applyAlignment="1">
      <alignment horizontal="center" vertical="center"/>
    </xf>
    <xf numFmtId="3" fontId="18" fillId="0" borderId="0" xfId="2" applyNumberFormat="1" applyFont="1" applyBorder="1" applyAlignment="1">
      <alignment horizontal="center" vertical="center"/>
    </xf>
    <xf numFmtId="3" fontId="20" fillId="5" borderId="0" xfId="5" applyNumberFormat="1" applyFont="1" applyAlignment="1">
      <alignment horizontal="center" vertical="center"/>
    </xf>
    <xf numFmtId="3" fontId="18" fillId="0" borderId="0" xfId="2" applyNumberFormat="1" applyFont="1" applyAlignment="1">
      <alignment horizontal="center" vertical="center"/>
    </xf>
    <xf numFmtId="3" fontId="18" fillId="0" borderId="1" xfId="2" applyNumberFormat="1" applyFont="1" applyBorder="1" applyAlignment="1">
      <alignment horizontal="center" vertical="center"/>
    </xf>
    <xf numFmtId="0" fontId="20" fillId="5" borderId="0" xfId="5" applyFont="1" applyAlignment="1">
      <alignment vertical="center"/>
    </xf>
    <xf numFmtId="3" fontId="18" fillId="0" borderId="2" xfId="2" applyNumberFormat="1" applyFont="1" applyBorder="1" applyAlignment="1">
      <alignment horizontal="center" vertical="center"/>
    </xf>
    <xf numFmtId="0" fontId="10" fillId="0" borderId="0" xfId="0" applyFont="1" applyFill="1" applyBorder="1" applyAlignment="1">
      <alignment horizontal="center" vertical="center"/>
    </xf>
    <xf numFmtId="0" fontId="10" fillId="0" borderId="2" xfId="0" applyFont="1" applyBorder="1" applyAlignment="1">
      <alignment horizontal="center" vertical="center"/>
    </xf>
    <xf numFmtId="3" fontId="10" fillId="0" borderId="1" xfId="2" applyNumberFormat="1" applyFont="1" applyBorder="1" applyAlignment="1">
      <alignment horizontal="center" vertical="center"/>
    </xf>
    <xf numFmtId="3" fontId="7" fillId="0" borderId="1" xfId="2" applyNumberFormat="1" applyFont="1" applyFill="1" applyBorder="1" applyAlignment="1">
      <alignment horizontal="center" vertical="center"/>
    </xf>
    <xf numFmtId="0" fontId="3" fillId="0" borderId="0" xfId="0" applyFont="1" applyBorder="1" applyAlignment="1">
      <alignment vertical="center"/>
    </xf>
    <xf numFmtId="3" fontId="3" fillId="0" borderId="0" xfId="0" applyNumberFormat="1" applyFont="1" applyBorder="1" applyAlignment="1">
      <alignment horizontal="center" vertical="center"/>
    </xf>
    <xf numFmtId="3" fontId="23" fillId="0" borderId="7" xfId="5" applyNumberFormat="1" applyFont="1" applyFill="1" applyBorder="1" applyAlignment="1">
      <alignment horizontal="center" vertical="center"/>
    </xf>
    <xf numFmtId="0" fontId="7" fillId="0" borderId="0" xfId="0" applyFont="1" applyBorder="1" applyAlignment="1">
      <alignment vertical="center"/>
    </xf>
    <xf numFmtId="3" fontId="7" fillId="0" borderId="0" xfId="2" applyNumberFormat="1" applyFont="1" applyBorder="1" applyAlignment="1">
      <alignment horizontal="center" vertical="center"/>
    </xf>
    <xf numFmtId="0" fontId="7" fillId="0" borderId="0" xfId="0" applyFont="1" applyAlignment="1">
      <alignment vertical="center"/>
    </xf>
    <xf numFmtId="3" fontId="7" fillId="0" borderId="0" xfId="2" applyNumberFormat="1" applyFont="1" applyAlignment="1">
      <alignment horizontal="center" vertical="center"/>
    </xf>
    <xf numFmtId="0" fontId="26" fillId="0" borderId="0" xfId="0" applyFont="1" applyAlignment="1">
      <alignment horizontal="center" vertical="center"/>
    </xf>
    <xf numFmtId="0" fontId="20" fillId="5" borderId="0" xfId="5" applyFont="1" applyAlignment="1">
      <alignment horizontal="center" vertical="center"/>
    </xf>
    <xf numFmtId="0" fontId="22" fillId="0" borderId="6" xfId="5" applyFont="1" applyFill="1" applyBorder="1" applyAlignment="1">
      <alignment horizontal="center" vertical="center"/>
    </xf>
    <xf numFmtId="0" fontId="7" fillId="0" borderId="0" xfId="0" applyFont="1" applyBorder="1" applyAlignment="1">
      <alignment horizontal="center" vertical="center"/>
    </xf>
    <xf numFmtId="0" fontId="7" fillId="0" borderId="0" xfId="0" applyFont="1" applyAlignment="1">
      <alignment horizontal="center" vertical="center"/>
    </xf>
    <xf numFmtId="4" fontId="10" fillId="0" borderId="1" xfId="2" applyNumberFormat="1" applyFont="1" applyBorder="1" applyAlignment="1">
      <alignment horizontal="center"/>
    </xf>
    <xf numFmtId="165" fontId="3" fillId="0" borderId="1" xfId="2" applyFont="1" applyBorder="1" applyAlignment="1">
      <alignment horizontal="center"/>
    </xf>
    <xf numFmtId="0" fontId="10" fillId="0" borderId="2" xfId="0" applyFont="1" applyBorder="1" applyAlignment="1">
      <alignment wrapText="1"/>
    </xf>
    <xf numFmtId="3" fontId="10" fillId="0" borderId="2" xfId="2" applyNumberFormat="1" applyFont="1" applyBorder="1" applyAlignment="1">
      <alignment horizontal="center" vertical="center"/>
    </xf>
    <xf numFmtId="4" fontId="10" fillId="0" borderId="2" xfId="2" applyNumberFormat="1" applyFont="1" applyBorder="1" applyAlignment="1">
      <alignment horizontal="center"/>
    </xf>
    <xf numFmtId="3" fontId="1" fillId="0" borderId="2" xfId="0" applyNumberFormat="1" applyFont="1" applyBorder="1" applyAlignment="1">
      <alignment horizontal="center"/>
    </xf>
    <xf numFmtId="165" fontId="3" fillId="0" borderId="2" xfId="2" applyFont="1" applyBorder="1" applyAlignment="1">
      <alignment horizontal="center"/>
    </xf>
    <xf numFmtId="0" fontId="10" fillId="0" borderId="1" xfId="0" applyFont="1" applyBorder="1" applyAlignment="1">
      <alignment horizontal="left" vertical="center" wrapText="1"/>
    </xf>
    <xf numFmtId="165" fontId="18" fillId="0" borderId="1" xfId="2" applyFont="1" applyBorder="1" applyAlignment="1">
      <alignment horizontal="center"/>
    </xf>
    <xf numFmtId="0" fontId="10" fillId="0" borderId="2" xfId="0" applyFont="1" applyBorder="1"/>
    <xf numFmtId="4" fontId="18" fillId="0" borderId="2" xfId="2" applyNumberFormat="1" applyFont="1" applyBorder="1" applyAlignment="1">
      <alignment horizontal="center"/>
    </xf>
    <xf numFmtId="0" fontId="10" fillId="0" borderId="5" xfId="0" applyFont="1" applyBorder="1" applyAlignment="1">
      <alignment horizontal="center" vertical="center"/>
    </xf>
    <xf numFmtId="3" fontId="18" fillId="0" borderId="5" xfId="2" applyNumberFormat="1" applyFont="1" applyBorder="1" applyAlignment="1">
      <alignment horizontal="center" vertical="center"/>
    </xf>
    <xf numFmtId="0" fontId="10" fillId="0" borderId="2" xfId="0" applyFont="1" applyBorder="1" applyAlignment="1">
      <alignment horizontal="left" vertical="center" wrapText="1"/>
    </xf>
    <xf numFmtId="0" fontId="10" fillId="0" borderId="0" xfId="0" applyFont="1" applyFill="1" applyBorder="1" applyAlignment="1">
      <alignment horizontal="left" vertical="center" wrapText="1"/>
    </xf>
    <xf numFmtId="3" fontId="2" fillId="0" borderId="0" xfId="2" applyNumberFormat="1" applyFont="1" applyBorder="1" applyAlignment="1">
      <alignment horizontal="center" wrapText="1"/>
    </xf>
    <xf numFmtId="0" fontId="10" fillId="0" borderId="0" xfId="0" applyFont="1" applyBorder="1" applyAlignment="1">
      <alignment horizontal="left" vertical="center" wrapText="1"/>
    </xf>
    <xf numFmtId="3" fontId="2" fillId="0" borderId="5" xfId="2" applyNumberFormat="1" applyFont="1" applyBorder="1" applyAlignment="1">
      <alignment horizontal="center" wrapText="1"/>
    </xf>
    <xf numFmtId="3" fontId="10" fillId="0" borderId="2" xfId="0" applyNumberFormat="1" applyFont="1" applyFill="1" applyBorder="1" applyAlignment="1">
      <alignment horizontal="left" vertical="center" wrapText="1"/>
    </xf>
    <xf numFmtId="3" fontId="1" fillId="0" borderId="1" xfId="0" applyNumberFormat="1" applyFont="1" applyBorder="1" applyAlignment="1">
      <alignment horizontal="left"/>
    </xf>
    <xf numFmtId="0" fontId="17" fillId="0" borderId="2" xfId="0" applyFont="1" applyFill="1" applyBorder="1" applyAlignment="1">
      <alignment horizontal="justify" vertical="center" wrapText="1"/>
    </xf>
    <xf numFmtId="0" fontId="1" fillId="0" borderId="1" xfId="0" applyFont="1" applyFill="1" applyBorder="1" applyAlignment="1">
      <alignment horizontal="center" vertical="center"/>
    </xf>
    <xf numFmtId="0" fontId="26" fillId="0" borderId="0" xfId="0" applyFont="1" applyAlignment="1">
      <alignment horizontal="left" vertical="center"/>
    </xf>
    <xf numFmtId="0" fontId="29" fillId="0" borderId="23" xfId="5" applyFont="1" applyFill="1" applyBorder="1" applyAlignment="1">
      <alignment horizontal="center" vertical="center"/>
    </xf>
    <xf numFmtId="165" fontId="29" fillId="0" borderId="23" xfId="5" applyNumberFormat="1" applyFont="1" applyFill="1" applyBorder="1" applyAlignment="1">
      <alignment horizontal="center" vertical="center"/>
    </xf>
    <xf numFmtId="0" fontId="29" fillId="0" borderId="23" xfId="5" applyFont="1" applyFill="1" applyBorder="1" applyAlignment="1">
      <alignment horizontal="left" vertical="center" wrapText="1"/>
    </xf>
    <xf numFmtId="0" fontId="20" fillId="0" borderId="0" xfId="4" applyFont="1" applyFill="1" applyBorder="1" applyAlignment="1">
      <alignment horizontal="center" vertical="center"/>
    </xf>
    <xf numFmtId="0" fontId="20" fillId="0" borderId="0" xfId="4" applyFont="1" applyFill="1" applyBorder="1" applyAlignment="1">
      <alignment wrapText="1"/>
    </xf>
    <xf numFmtId="3" fontId="20" fillId="0" borderId="0" xfId="4" applyNumberFormat="1" applyFont="1" applyFill="1" applyAlignment="1">
      <alignment horizontal="center" vertical="center"/>
    </xf>
    <xf numFmtId="3" fontId="20" fillId="0" borderId="0" xfId="4" applyNumberFormat="1" applyFont="1" applyFill="1" applyAlignment="1">
      <alignment horizontal="center"/>
    </xf>
    <xf numFmtId="3" fontId="18" fillId="0" borderId="0" xfId="4" applyNumberFormat="1" applyFont="1" applyFill="1" applyBorder="1" applyAlignment="1">
      <alignment horizontal="center"/>
    </xf>
    <xf numFmtId="0" fontId="30" fillId="0" borderId="0" xfId="0" applyFont="1"/>
    <xf numFmtId="0" fontId="31" fillId="5" borderId="0" xfId="5" applyFont="1"/>
    <xf numFmtId="0" fontId="10" fillId="0" borderId="2" xfId="0" applyFont="1" applyFill="1" applyBorder="1" applyAlignment="1">
      <alignment horizontal="center" vertical="center"/>
    </xf>
    <xf numFmtId="0" fontId="10" fillId="0" borderId="1" xfId="0" applyFont="1" applyFill="1" applyBorder="1" applyAlignment="1">
      <alignment wrapText="1"/>
    </xf>
    <xf numFmtId="3" fontId="10" fillId="0" borderId="2" xfId="2" applyNumberFormat="1" applyFont="1" applyFill="1" applyBorder="1" applyAlignment="1">
      <alignment horizontal="center" vertical="center"/>
    </xf>
    <xf numFmtId="165" fontId="1" fillId="0" borderId="2" xfId="2" applyFont="1" applyBorder="1" applyAlignment="1">
      <alignment horizontal="center"/>
    </xf>
    <xf numFmtId="165" fontId="1" fillId="0" borderId="2" xfId="4" applyNumberFormat="1" applyFont="1" applyFill="1" applyBorder="1" applyAlignment="1">
      <alignment horizontal="center"/>
    </xf>
    <xf numFmtId="3" fontId="10" fillId="0" borderId="0" xfId="0" applyNumberFormat="1" applyFont="1" applyFill="1" applyBorder="1" applyAlignment="1">
      <alignment horizontal="left" vertical="center" wrapText="1"/>
    </xf>
    <xf numFmtId="3" fontId="1" fillId="0" borderId="0" xfId="0" applyNumberFormat="1" applyFont="1" applyBorder="1" applyAlignment="1">
      <alignment horizontal="left"/>
    </xf>
    <xf numFmtId="3" fontId="20" fillId="5" borderId="0" xfId="5" applyNumberFormat="1" applyFont="1" applyBorder="1" applyAlignment="1">
      <alignment horizontal="center"/>
    </xf>
    <xf numFmtId="3" fontId="1" fillId="5" borderId="0" xfId="5" applyNumberFormat="1" applyFont="1" applyBorder="1" applyAlignment="1">
      <alignment horizontal="center"/>
    </xf>
    <xf numFmtId="169" fontId="1" fillId="5" borderId="0" xfId="5" applyNumberFormat="1" applyFont="1" applyBorder="1" applyAlignment="1">
      <alignment horizontal="center"/>
    </xf>
    <xf numFmtId="0" fontId="1" fillId="0" borderId="0" xfId="0" applyFont="1"/>
    <xf numFmtId="0" fontId="10" fillId="0" borderId="0" xfId="0" applyFont="1" applyAlignment="1">
      <alignment horizontal="center" vertical="center"/>
    </xf>
    <xf numFmtId="0" fontId="32" fillId="0" borderId="0" xfId="0" applyFont="1" applyAlignment="1">
      <alignment vertical="center" wrapText="1"/>
    </xf>
    <xf numFmtId="3" fontId="1" fillId="0" borderId="0" xfId="2" applyNumberFormat="1" applyFont="1" applyBorder="1" applyAlignment="1">
      <alignment horizontal="center" vertical="center" wrapText="1"/>
    </xf>
    <xf numFmtId="3" fontId="10" fillId="0" borderId="0" xfId="0" applyNumberFormat="1" applyFont="1" applyAlignment="1">
      <alignment horizontal="center"/>
    </xf>
    <xf numFmtId="169" fontId="1" fillId="0" borderId="0" xfId="4" applyNumberFormat="1" applyFont="1" applyFill="1" applyBorder="1" applyAlignment="1">
      <alignment horizontal="center"/>
    </xf>
    <xf numFmtId="3" fontId="10" fillId="0" borderId="2" xfId="0" applyNumberFormat="1" applyFont="1" applyBorder="1" applyAlignment="1">
      <alignment horizontal="left" vertical="center" wrapText="1"/>
    </xf>
    <xf numFmtId="3" fontId="1" fillId="0" borderId="2" xfId="2" applyNumberFormat="1" applyFont="1" applyBorder="1" applyAlignment="1">
      <alignment horizontal="center" vertical="center" wrapText="1"/>
    </xf>
    <xf numFmtId="3" fontId="1" fillId="0" borderId="1" xfId="2" applyNumberFormat="1" applyFont="1" applyBorder="1" applyAlignment="1">
      <alignment horizontal="center" vertical="center" wrapText="1"/>
    </xf>
    <xf numFmtId="3" fontId="10" fillId="0" borderId="1" xfId="0" applyNumberFormat="1" applyFont="1" applyBorder="1" applyAlignment="1">
      <alignment horizontal="center"/>
    </xf>
    <xf numFmtId="3" fontId="1" fillId="0" borderId="2" xfId="0" applyNumberFormat="1" applyFont="1" applyBorder="1" applyAlignment="1">
      <alignment horizontal="center" vertical="center"/>
    </xf>
    <xf numFmtId="169" fontId="1" fillId="0" borderId="2" xfId="2" applyNumberFormat="1" applyFont="1" applyBorder="1" applyAlignment="1">
      <alignment horizontal="center" vertical="center"/>
    </xf>
    <xf numFmtId="3" fontId="1" fillId="0" borderId="2" xfId="2" applyNumberFormat="1" applyFont="1" applyBorder="1" applyAlignment="1">
      <alignment horizontal="center" wrapText="1"/>
    </xf>
    <xf numFmtId="3" fontId="10" fillId="0" borderId="2" xfId="0" applyNumberFormat="1" applyFont="1" applyBorder="1" applyAlignment="1">
      <alignment horizontal="center"/>
    </xf>
    <xf numFmtId="3" fontId="1" fillId="0" borderId="1" xfId="2" applyNumberFormat="1" applyFont="1" applyBorder="1" applyAlignment="1">
      <alignment horizontal="center" wrapText="1"/>
    </xf>
    <xf numFmtId="3" fontId="1" fillId="0" borderId="0" xfId="2" applyNumberFormat="1" applyFont="1" applyAlignment="1">
      <alignment horizontal="center" vertical="center"/>
    </xf>
    <xf numFmtId="3" fontId="1" fillId="0" borderId="2" xfId="2" applyNumberFormat="1" applyFont="1" applyBorder="1" applyAlignment="1">
      <alignment horizontal="center" vertical="center"/>
    </xf>
    <xf numFmtId="0" fontId="20" fillId="5" borderId="0" xfId="5" applyFont="1" applyBorder="1" applyAlignment="1">
      <alignment horizontal="center" vertical="center"/>
    </xf>
    <xf numFmtId="0" fontId="17" fillId="0" borderId="0" xfId="0" applyFont="1" applyAlignment="1">
      <alignment horizontal="justify" vertical="center" wrapText="1"/>
    </xf>
    <xf numFmtId="0" fontId="1" fillId="0" borderId="0" xfId="0" applyFont="1" applyAlignment="1">
      <alignment horizontal="center"/>
    </xf>
    <xf numFmtId="3" fontId="7" fillId="0" borderId="0" xfId="2" applyNumberFormat="1" applyFont="1" applyFill="1" applyBorder="1" applyAlignment="1">
      <alignment horizontal="center"/>
    </xf>
    <xf numFmtId="3" fontId="1" fillId="0" borderId="0" xfId="0" applyNumberFormat="1" applyFont="1" applyAlignment="1">
      <alignment horizontal="center"/>
    </xf>
    <xf numFmtId="165" fontId="1" fillId="0" borderId="0" xfId="4" applyNumberFormat="1" applyFont="1" applyFill="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xf>
    <xf numFmtId="3" fontId="1" fillId="0" borderId="1" xfId="0" applyNumberFormat="1" applyFont="1" applyBorder="1" applyAlignment="1">
      <alignment horizontal="center"/>
    </xf>
    <xf numFmtId="165" fontId="1" fillId="0" borderId="1" xfId="4" applyNumberFormat="1" applyFont="1" applyFill="1" applyBorder="1" applyAlignment="1">
      <alignment horizontal="center"/>
    </xf>
    <xf numFmtId="0" fontId="20" fillId="7" borderId="0" xfId="5" applyFont="1" applyFill="1" applyBorder="1" applyAlignment="1">
      <alignment horizontal="center"/>
    </xf>
    <xf numFmtId="3" fontId="20" fillId="7" borderId="0" xfId="5" applyNumberFormat="1" applyFont="1" applyFill="1" applyBorder="1" applyAlignment="1">
      <alignment horizontal="center"/>
    </xf>
    <xf numFmtId="0" fontId="10" fillId="0" borderId="1" xfId="0" applyFont="1" applyBorder="1" applyAlignment="1">
      <alignment horizontal="center"/>
    </xf>
    <xf numFmtId="3" fontId="10" fillId="0" borderId="1" xfId="5" applyNumberFormat="1" applyFont="1" applyFill="1" applyBorder="1" applyAlignment="1">
      <alignment horizontal="center"/>
    </xf>
    <xf numFmtId="0" fontId="32" fillId="0" borderId="0" xfId="0" applyFont="1" applyAlignment="1">
      <alignment horizontal="left" vertical="center"/>
    </xf>
    <xf numFmtId="0" fontId="7" fillId="0" borderId="0" xfId="0" applyFont="1" applyAlignment="1">
      <alignment horizontal="left" vertical="center"/>
    </xf>
    <xf numFmtId="165" fontId="9" fillId="6" borderId="11" xfId="2" applyFont="1" applyFill="1" applyBorder="1" applyAlignment="1">
      <alignment horizontal="center" vertical="center" wrapText="1"/>
    </xf>
    <xf numFmtId="165" fontId="9" fillId="6" borderId="14" xfId="2" applyFont="1" applyFill="1" applyBorder="1" applyAlignment="1">
      <alignment horizontal="center" vertical="center" wrapText="1"/>
    </xf>
    <xf numFmtId="0" fontId="8" fillId="6" borderId="10"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9" xfId="0" applyFont="1" applyFill="1" applyBorder="1" applyAlignment="1">
      <alignment horizontal="center" vertical="center"/>
    </xf>
    <xf numFmtId="0" fontId="8" fillId="6" borderId="12" xfId="0" applyFont="1" applyFill="1" applyBorder="1" applyAlignment="1">
      <alignment horizontal="center" vertical="center"/>
    </xf>
    <xf numFmtId="0" fontId="23" fillId="0" borderId="7" xfId="5" applyFont="1" applyFill="1" applyBorder="1" applyAlignment="1">
      <alignment horizontal="left" vertical="center" wrapText="1"/>
    </xf>
    <xf numFmtId="3" fontId="9" fillId="6" borderId="10" xfId="0" applyNumberFormat="1" applyFont="1" applyFill="1" applyBorder="1" applyAlignment="1">
      <alignment horizontal="center" vertical="center"/>
    </xf>
    <xf numFmtId="3" fontId="8" fillId="6" borderId="10" xfId="2" applyNumberFormat="1" applyFont="1" applyFill="1" applyBorder="1" applyAlignment="1">
      <alignment horizontal="center" vertical="center"/>
    </xf>
    <xf numFmtId="3" fontId="8" fillId="6" borderId="13" xfId="2" applyNumberFormat="1" applyFont="1" applyFill="1" applyBorder="1" applyAlignment="1">
      <alignment horizontal="center" vertical="center"/>
    </xf>
    <xf numFmtId="3" fontId="8" fillId="6" borderId="10" xfId="2" applyNumberFormat="1" applyFont="1" applyFill="1" applyBorder="1" applyAlignment="1">
      <alignment horizontal="center" vertical="center" wrapText="1"/>
    </xf>
    <xf numFmtId="3" fontId="8" fillId="6" borderId="13" xfId="2" applyNumberFormat="1" applyFont="1" applyFill="1" applyBorder="1" applyAlignment="1">
      <alignment horizontal="center" vertical="center" wrapText="1"/>
    </xf>
    <xf numFmtId="3" fontId="9" fillId="6" borderId="10" xfId="0" applyNumberFormat="1" applyFont="1" applyFill="1" applyBorder="1" applyAlignment="1">
      <alignment horizontal="center" vertical="center" wrapText="1"/>
    </xf>
    <xf numFmtId="3" fontId="9" fillId="6" borderId="13" xfId="0" applyNumberFormat="1" applyFont="1" applyFill="1" applyBorder="1" applyAlignment="1">
      <alignment horizontal="center" vertical="center" wrapText="1"/>
    </xf>
    <xf numFmtId="0" fontId="20" fillId="5" borderId="0" xfId="5" applyFont="1" applyBorder="1" applyAlignment="1">
      <alignment horizontal="center" vertical="center"/>
    </xf>
    <xf numFmtId="0" fontId="20" fillId="5" borderId="0" xfId="5" applyFont="1" applyBorder="1" applyAlignment="1">
      <alignment horizontal="left" vertical="center" wrapText="1"/>
    </xf>
    <xf numFmtId="0" fontId="20" fillId="5" borderId="0" xfId="5" applyFont="1" applyBorder="1" applyAlignment="1">
      <alignment horizontal="left" vertical="top" wrapText="1"/>
    </xf>
    <xf numFmtId="3" fontId="29" fillId="0" borderId="23" xfId="5" applyNumberFormat="1" applyFont="1" applyFill="1" applyBorder="1" applyAlignment="1">
      <alignment horizontal="center" vertical="center"/>
    </xf>
    <xf numFmtId="0" fontId="20" fillId="5" borderId="0" xfId="5" applyFont="1" applyAlignment="1">
      <alignment horizontal="center"/>
    </xf>
    <xf numFmtId="0" fontId="8" fillId="6" borderId="17"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6" xfId="0" applyFont="1" applyFill="1" applyBorder="1" applyAlignment="1">
      <alignment horizontal="center" vertical="center"/>
    </xf>
    <xf numFmtId="3" fontId="9" fillId="6" borderId="19" xfId="0" applyNumberFormat="1" applyFont="1" applyFill="1" applyBorder="1" applyAlignment="1">
      <alignment horizontal="center" vertical="center"/>
    </xf>
    <xf numFmtId="3" fontId="9" fillId="6" borderId="20" xfId="0" applyNumberFormat="1" applyFont="1" applyFill="1" applyBorder="1" applyAlignment="1">
      <alignment horizontal="center" vertical="center"/>
    </xf>
    <xf numFmtId="3" fontId="9" fillId="6" borderId="21" xfId="0" applyNumberFormat="1" applyFont="1" applyFill="1" applyBorder="1" applyAlignment="1">
      <alignment horizontal="center" vertical="center"/>
    </xf>
    <xf numFmtId="3" fontId="9" fillId="6" borderId="22" xfId="0" applyNumberFormat="1" applyFont="1" applyFill="1" applyBorder="1" applyAlignment="1">
      <alignment horizontal="center" vertical="center"/>
    </xf>
    <xf numFmtId="165" fontId="9" fillId="6" borderId="24" xfId="2" applyFont="1" applyFill="1" applyBorder="1" applyAlignment="1">
      <alignment horizontal="center" vertical="center" wrapText="1"/>
    </xf>
    <xf numFmtId="165" fontId="9" fillId="6" borderId="25" xfId="2" applyFont="1" applyFill="1" applyBorder="1" applyAlignment="1">
      <alignment horizontal="center" vertical="center" wrapText="1"/>
    </xf>
  </cellXfs>
  <cellStyles count="6">
    <cellStyle name="Accent1" xfId="4" builtinId="29"/>
    <cellStyle name="Accent2" xfId="5" builtinId="33"/>
    <cellStyle name="Comma" xfId="2" builtinId="3"/>
    <cellStyle name="Comma [0]" xfId="3" builtinId="6"/>
    <cellStyle name="Comma 2" xfId="1" xr:uid="{00000000-0005-0000-0000-000004000000}"/>
    <cellStyle name="Normal" xfId="0" builtinId="0"/>
  </cellStyles>
  <dxfs count="0"/>
  <tableStyles count="0" defaultTableStyle="TableStyleMedium9"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A2EB5-F0FA-490E-A382-CA9336EA9C24}">
  <sheetPr>
    <pageSetUpPr fitToPage="1"/>
  </sheetPr>
  <dimension ref="A1:H182"/>
  <sheetViews>
    <sheetView tabSelected="1" view="pageBreakPreview" zoomScale="67" zoomScaleNormal="100" zoomScaleSheetLayoutView="100" workbookViewId="0"/>
  </sheetViews>
  <sheetFormatPr defaultRowHeight="14.5"/>
  <cols>
    <col min="1" max="1" width="2.453125" style="126" customWidth="1"/>
    <col min="2" max="2" width="6.7265625" customWidth="1"/>
    <col min="3" max="3" width="70.7265625" customWidth="1"/>
    <col min="8" max="8" width="18.7265625" customWidth="1"/>
  </cols>
  <sheetData>
    <row r="1" spans="1:8" ht="18">
      <c r="B1" s="230" t="s">
        <v>120</v>
      </c>
      <c r="C1" s="163"/>
      <c r="D1" s="166"/>
      <c r="E1" s="166"/>
      <c r="F1" s="166"/>
      <c r="G1" s="166"/>
      <c r="H1" s="167"/>
    </row>
    <row r="2" spans="1:8" ht="18">
      <c r="B2" s="230" t="s">
        <v>121</v>
      </c>
      <c r="C2" s="163"/>
      <c r="D2" s="166"/>
      <c r="E2" s="166"/>
      <c r="F2" s="166"/>
      <c r="G2" s="166"/>
      <c r="H2" s="168">
        <v>44662</v>
      </c>
    </row>
    <row r="3" spans="1:8" ht="18">
      <c r="B3" s="230" t="s">
        <v>170</v>
      </c>
      <c r="C3" s="163"/>
      <c r="D3" s="166"/>
      <c r="E3" s="166"/>
      <c r="F3" s="166"/>
      <c r="G3" s="166"/>
      <c r="H3" s="168"/>
    </row>
    <row r="4" spans="1:8" ht="18.5" thickBot="1">
      <c r="B4" s="203"/>
      <c r="C4" s="163"/>
      <c r="D4" s="166"/>
      <c r="E4" s="166"/>
      <c r="F4" s="166"/>
      <c r="G4" s="166"/>
      <c r="H4" s="168"/>
    </row>
    <row r="5" spans="1:8" ht="14.5" customHeight="1">
      <c r="B5" s="303" t="s">
        <v>34</v>
      </c>
      <c r="C5" s="305" t="s">
        <v>0</v>
      </c>
      <c r="D5" s="307" t="s">
        <v>127</v>
      </c>
      <c r="E5" s="308"/>
      <c r="F5" s="307" t="s">
        <v>128</v>
      </c>
      <c r="G5" s="308"/>
      <c r="H5" s="284" t="s">
        <v>126</v>
      </c>
    </row>
    <row r="6" spans="1:8" ht="15" thickBot="1">
      <c r="A6" s="154"/>
      <c r="B6" s="304"/>
      <c r="C6" s="306"/>
      <c r="D6" s="309"/>
      <c r="E6" s="310"/>
      <c r="F6" s="309"/>
      <c r="G6" s="310"/>
      <c r="H6" s="285"/>
    </row>
    <row r="7" spans="1:8">
      <c r="A7" s="154"/>
      <c r="B7" s="176"/>
      <c r="C7" s="7"/>
      <c r="D7" s="148"/>
      <c r="E7" s="148"/>
      <c r="F7" s="148"/>
      <c r="G7" s="148"/>
      <c r="H7" s="105"/>
    </row>
    <row r="8" spans="1:8" ht="15.5">
      <c r="A8" s="125"/>
      <c r="B8" s="178">
        <v>1</v>
      </c>
      <c r="C8" s="136" t="s">
        <v>129</v>
      </c>
      <c r="D8" s="114"/>
      <c r="E8" s="114"/>
      <c r="F8" s="114"/>
      <c r="G8" s="114"/>
      <c r="H8" s="104"/>
    </row>
    <row r="9" spans="1:8">
      <c r="B9" s="176"/>
      <c r="C9" s="2"/>
      <c r="D9" s="113"/>
      <c r="E9" s="113"/>
      <c r="F9" s="113"/>
      <c r="G9" s="113"/>
      <c r="H9" s="106"/>
    </row>
    <row r="10" spans="1:8" ht="21.65" customHeight="1" thickBot="1">
      <c r="A10" s="124"/>
      <c r="B10" s="231">
        <v>1.1000000000000001</v>
      </c>
      <c r="C10" s="233" t="s">
        <v>130</v>
      </c>
      <c r="D10" s="301"/>
      <c r="E10" s="301"/>
      <c r="F10" s="301"/>
      <c r="G10" s="301"/>
      <c r="H10" s="232"/>
    </row>
    <row r="11" spans="1:8" ht="15.5">
      <c r="A11" s="99"/>
    </row>
    <row r="12" spans="1:8" ht="21.65" customHeight="1" thickBot="1">
      <c r="A12" s="124"/>
      <c r="B12" s="231">
        <v>1.2</v>
      </c>
      <c r="C12" s="233" t="s">
        <v>134</v>
      </c>
      <c r="D12" s="301"/>
      <c r="E12" s="301"/>
      <c r="F12" s="301"/>
      <c r="G12" s="301"/>
      <c r="H12" s="232"/>
    </row>
    <row r="13" spans="1:8" ht="15.5">
      <c r="A13" s="99"/>
    </row>
    <row r="14" spans="1:8" ht="21.65" customHeight="1" thickBot="1">
      <c r="A14" s="124"/>
      <c r="B14" s="231">
        <v>1.3</v>
      </c>
      <c r="C14" s="233" t="s">
        <v>139</v>
      </c>
      <c r="D14" s="301"/>
      <c r="E14" s="301"/>
      <c r="F14" s="301"/>
      <c r="G14" s="301"/>
      <c r="H14" s="232"/>
    </row>
    <row r="15" spans="1:8" ht="15.5">
      <c r="A15" s="99"/>
    </row>
    <row r="16" spans="1:8" ht="21.65" customHeight="1" thickBot="1">
      <c r="A16" s="124"/>
      <c r="B16" s="231">
        <v>1.4</v>
      </c>
      <c r="C16" s="233" t="s">
        <v>147</v>
      </c>
      <c r="D16" s="301"/>
      <c r="E16" s="301"/>
      <c r="F16" s="301"/>
      <c r="G16" s="301"/>
      <c r="H16" s="232"/>
    </row>
    <row r="17" spans="1:8" ht="15.5">
      <c r="A17" s="99"/>
    </row>
    <row r="18" spans="1:8" ht="21.65" customHeight="1" thickBot="1">
      <c r="A18" s="124"/>
      <c r="B18" s="231">
        <v>1.5</v>
      </c>
      <c r="C18" s="233" t="s">
        <v>171</v>
      </c>
      <c r="D18" s="301"/>
      <c r="E18" s="301"/>
      <c r="F18" s="301"/>
      <c r="G18" s="301"/>
      <c r="H18" s="232"/>
    </row>
    <row r="19" spans="1:8" ht="15.5">
      <c r="A19" s="99"/>
    </row>
    <row r="20" spans="1:8" ht="21.65" customHeight="1" thickBot="1">
      <c r="A20" s="124"/>
      <c r="B20" s="231">
        <v>1.6</v>
      </c>
      <c r="C20" s="233" t="s">
        <v>179</v>
      </c>
      <c r="D20" s="301"/>
      <c r="E20" s="301"/>
      <c r="F20" s="301"/>
      <c r="G20" s="301"/>
      <c r="H20" s="232"/>
    </row>
    <row r="21" spans="1:8" ht="15.5">
      <c r="A21" s="99"/>
    </row>
    <row r="22" spans="1:8" ht="15.5">
      <c r="A22" s="125"/>
      <c r="B22" s="178">
        <v>2</v>
      </c>
      <c r="C22" s="136" t="s">
        <v>117</v>
      </c>
      <c r="D22" s="114"/>
      <c r="E22" s="114"/>
      <c r="F22" s="114"/>
      <c r="G22" s="114"/>
      <c r="H22" s="104"/>
    </row>
    <row r="23" spans="1:8">
      <c r="B23" s="176"/>
      <c r="C23" s="2"/>
      <c r="D23" s="113"/>
      <c r="E23" s="113"/>
      <c r="F23" s="113"/>
      <c r="G23" s="113"/>
      <c r="H23" s="106"/>
    </row>
    <row r="24" spans="1:8" ht="21.65" customHeight="1" thickBot="1">
      <c r="A24" s="124"/>
      <c r="B24" s="231">
        <v>2.1</v>
      </c>
      <c r="C24" s="233" t="s">
        <v>153</v>
      </c>
      <c r="D24" s="301"/>
      <c r="E24" s="301"/>
      <c r="F24" s="301"/>
      <c r="G24" s="301"/>
      <c r="H24" s="232"/>
    </row>
    <row r="25" spans="1:8" ht="15.5">
      <c r="A25" s="99"/>
    </row>
    <row r="26" spans="1:8" ht="15.5">
      <c r="A26" s="99"/>
      <c r="B26" s="134"/>
      <c r="C26" s="134" t="s">
        <v>155</v>
      </c>
      <c r="D26" s="302"/>
      <c r="E26" s="302"/>
      <c r="F26" s="302"/>
      <c r="G26" s="302"/>
      <c r="H26" s="134"/>
    </row>
    <row r="27" spans="1:8" ht="15.5">
      <c r="A27" s="99"/>
    </row>
    <row r="28" spans="1:8" ht="18.5">
      <c r="A28" s="99"/>
      <c r="C28" s="239" t="s">
        <v>156</v>
      </c>
    </row>
    <row r="29" spans="1:8" ht="18.5">
      <c r="A29" s="124"/>
      <c r="C29" s="239" t="s">
        <v>157</v>
      </c>
    </row>
    <row r="30" spans="1:8" ht="15.5">
      <c r="A30" s="99"/>
    </row>
    <row r="31" spans="1:8" ht="15.5">
      <c r="A31" s="99"/>
      <c r="B31" s="134"/>
      <c r="C31" s="240" t="s">
        <v>158</v>
      </c>
      <c r="D31" s="302"/>
      <c r="E31" s="302"/>
      <c r="F31" s="302"/>
      <c r="G31" s="302"/>
      <c r="H31" s="134"/>
    </row>
    <row r="32" spans="1:8" ht="15.5">
      <c r="A32" s="99"/>
    </row>
    <row r="33" spans="1:1" ht="15.5">
      <c r="A33" s="99"/>
    </row>
    <row r="34" spans="1:1" ht="15.5">
      <c r="A34" s="99"/>
    </row>
    <row r="35" spans="1:1" ht="15.5">
      <c r="A35" s="99"/>
    </row>
    <row r="36" spans="1:1" ht="15.5">
      <c r="A36" s="99"/>
    </row>
    <row r="37" spans="1:1" ht="15.5">
      <c r="A37" s="99"/>
    </row>
    <row r="38" spans="1:1" ht="15.5">
      <c r="A38" s="99"/>
    </row>
    <row r="39" spans="1:1" ht="15.5">
      <c r="A39" s="99"/>
    </row>
    <row r="40" spans="1:1" ht="15.5">
      <c r="A40" s="99"/>
    </row>
    <row r="41" spans="1:1" ht="15.5">
      <c r="A41" s="124"/>
    </row>
    <row r="42" spans="1:1" ht="15.5">
      <c r="A42" s="99"/>
    </row>
    <row r="43" spans="1:1" ht="15.5">
      <c r="A43" s="99"/>
    </row>
    <row r="44" spans="1:1" ht="15.5">
      <c r="A44" s="99"/>
    </row>
    <row r="45" spans="1:1" ht="15.5">
      <c r="A45" s="99"/>
    </row>
    <row r="46" spans="1:1" ht="15.5">
      <c r="A46" s="99"/>
    </row>
    <row r="47" spans="1:1" ht="15.5">
      <c r="A47" s="99"/>
    </row>
    <row r="48" spans="1:1" ht="15.5">
      <c r="A48" s="99"/>
    </row>
    <row r="49" spans="1:1" ht="15.5">
      <c r="A49" s="99"/>
    </row>
    <row r="50" spans="1:1" ht="15.5">
      <c r="A50" s="99"/>
    </row>
    <row r="51" spans="1:1" ht="15.5">
      <c r="A51" s="99"/>
    </row>
    <row r="52" spans="1:1" ht="15.5">
      <c r="A52" s="99"/>
    </row>
    <row r="53" spans="1:1" ht="15.5">
      <c r="A53" s="99"/>
    </row>
    <row r="54" spans="1:1" ht="15.5">
      <c r="A54" s="99"/>
    </row>
    <row r="55" spans="1:1" ht="15.5">
      <c r="A55" s="99"/>
    </row>
    <row r="56" spans="1:1" ht="15.5">
      <c r="A56" s="124"/>
    </row>
    <row r="57" spans="1:1" ht="15.5">
      <c r="A57" s="99"/>
    </row>
    <row r="58" spans="1:1" ht="15.5">
      <c r="A58" s="99"/>
    </row>
    <row r="59" spans="1:1" ht="15.5">
      <c r="A59" s="99"/>
    </row>
    <row r="60" spans="1:1" ht="15.5">
      <c r="A60" s="99"/>
    </row>
    <row r="61" spans="1:1" ht="15.5">
      <c r="A61" s="99"/>
    </row>
    <row r="62" spans="1:1" ht="15.5">
      <c r="A62" s="99"/>
    </row>
    <row r="63" spans="1:1" ht="15.5">
      <c r="A63" s="99"/>
    </row>
    <row r="64" spans="1:1" ht="15.5">
      <c r="A64" s="99"/>
    </row>
    <row r="65" spans="1:1" ht="15.5">
      <c r="A65" s="99"/>
    </row>
    <row r="66" spans="1:1" ht="15.5">
      <c r="A66" s="99"/>
    </row>
    <row r="67" spans="1:1" ht="15.5">
      <c r="A67" s="99"/>
    </row>
    <row r="68" spans="1:1" ht="15.5">
      <c r="A68" s="99"/>
    </row>
    <row r="69" spans="1:1" ht="15.5">
      <c r="A69" s="99"/>
    </row>
    <row r="70" spans="1:1" ht="15.5">
      <c r="A70" s="99"/>
    </row>
    <row r="71" spans="1:1" ht="15.5">
      <c r="A71" s="99"/>
    </row>
    <row r="72" spans="1:1" ht="15.5">
      <c r="A72" s="99"/>
    </row>
    <row r="73" spans="1:1" ht="15.5">
      <c r="A73" s="99"/>
    </row>
    <row r="74" spans="1:1" ht="15.5">
      <c r="A74" s="99"/>
    </row>
    <row r="75" spans="1:1" ht="15.5">
      <c r="A75" s="124"/>
    </row>
    <row r="76" spans="1:1" ht="15.5">
      <c r="A76" s="155"/>
    </row>
    <row r="77" spans="1:1" ht="15.5">
      <c r="A77" s="155"/>
    </row>
    <row r="78" spans="1:1" ht="15.5">
      <c r="A78" s="155"/>
    </row>
    <row r="79" spans="1:1" ht="15.5">
      <c r="A79" s="155"/>
    </row>
    <row r="80" spans="1:1" ht="15.5">
      <c r="A80" s="155"/>
    </row>
    <row r="81" spans="1:1" ht="15.5">
      <c r="A81" s="155"/>
    </row>
    <row r="82" spans="1:1" ht="15.5">
      <c r="A82" s="155"/>
    </row>
    <row r="83" spans="1:1" ht="15.5">
      <c r="A83" s="155"/>
    </row>
    <row r="84" spans="1:1" ht="15.5">
      <c r="A84" s="155"/>
    </row>
    <row r="85" spans="1:1" ht="15.5">
      <c r="A85" s="155"/>
    </row>
    <row r="86" spans="1:1" ht="15.5">
      <c r="A86" s="155"/>
    </row>
    <row r="87" spans="1:1" ht="15.5">
      <c r="A87" s="155"/>
    </row>
    <row r="88" spans="1:1" ht="15.5">
      <c r="A88" s="155"/>
    </row>
    <row r="89" spans="1:1" ht="15.5">
      <c r="A89" s="155"/>
    </row>
    <row r="90" spans="1:1" ht="15.5">
      <c r="A90" s="155"/>
    </row>
    <row r="91" spans="1:1" ht="15.5">
      <c r="A91" s="155"/>
    </row>
    <row r="92" spans="1:1" ht="15.5">
      <c r="A92" s="155"/>
    </row>
    <row r="93" spans="1:1" ht="15.5">
      <c r="A93" s="125"/>
    </row>
    <row r="94" spans="1:1" ht="15.5">
      <c r="A94" s="99"/>
    </row>
    <row r="95" spans="1:1" ht="15.5">
      <c r="A95" s="124"/>
    </row>
    <row r="96" spans="1:1" ht="15.5">
      <c r="A96" s="99"/>
    </row>
    <row r="97" spans="1:1" ht="15.5">
      <c r="A97" s="99"/>
    </row>
    <row r="98" spans="1:1" ht="15.5">
      <c r="A98" s="99"/>
    </row>
    <row r="99" spans="1:1" ht="15.5">
      <c r="A99" s="99"/>
    </row>
    <row r="100" spans="1:1" ht="15.5">
      <c r="A100" s="99"/>
    </row>
    <row r="101" spans="1:1" ht="15.5">
      <c r="A101" s="99"/>
    </row>
    <row r="102" spans="1:1" ht="15.5">
      <c r="A102" s="99"/>
    </row>
    <row r="103" spans="1:1" ht="15.5">
      <c r="A103" s="99"/>
    </row>
    <row r="104" spans="1:1" ht="15.5">
      <c r="A104" s="99"/>
    </row>
    <row r="105" spans="1:1" ht="15.5">
      <c r="A105" s="99"/>
    </row>
    <row r="106" spans="1:1" ht="15.5">
      <c r="A106" s="99"/>
    </row>
    <row r="107" spans="1:1" ht="15.5">
      <c r="A107" s="99"/>
    </row>
    <row r="108" spans="1:1" ht="15.5">
      <c r="A108" s="124"/>
    </row>
    <row r="109" spans="1:1" ht="15.5">
      <c r="A109" s="99"/>
    </row>
    <row r="110" spans="1:1" ht="15.5">
      <c r="A110" s="99"/>
    </row>
    <row r="111" spans="1:1" ht="15.5">
      <c r="A111" s="99"/>
    </row>
    <row r="112" spans="1:1" ht="15.5">
      <c r="A112" s="99"/>
    </row>
    <row r="113" spans="1:1" ht="15.5">
      <c r="A113" s="99"/>
    </row>
    <row r="114" spans="1:1" ht="15.5">
      <c r="A114" s="99"/>
    </row>
    <row r="115" spans="1:1" ht="15.5">
      <c r="A115" s="99"/>
    </row>
    <row r="116" spans="1:1" ht="15.5">
      <c r="A116" s="99"/>
    </row>
    <row r="117" spans="1:1" ht="15.5">
      <c r="A117" s="99"/>
    </row>
    <row r="118" spans="1:1" ht="15.5">
      <c r="A118" s="99"/>
    </row>
    <row r="119" spans="1:1" ht="15.5">
      <c r="A119" s="99"/>
    </row>
    <row r="120" spans="1:1" ht="15.5">
      <c r="A120" s="99"/>
    </row>
    <row r="121" spans="1:1" ht="15.5">
      <c r="A121" s="99"/>
    </row>
    <row r="122" spans="1:1" ht="15.5">
      <c r="A122" s="99"/>
    </row>
    <row r="123" spans="1:1" ht="15.5">
      <c r="A123" s="99"/>
    </row>
    <row r="124" spans="1:1" ht="15.5">
      <c r="A124" s="124"/>
    </row>
    <row r="125" spans="1:1" ht="15.5">
      <c r="A125" s="155"/>
    </row>
    <row r="126" spans="1:1" ht="15.5">
      <c r="A126" s="155"/>
    </row>
    <row r="127" spans="1:1" ht="15.5">
      <c r="A127" s="155"/>
    </row>
    <row r="128" spans="1:1" ht="15.5">
      <c r="A128" s="155"/>
    </row>
    <row r="129" spans="1:1" ht="15.5">
      <c r="A129" s="155"/>
    </row>
    <row r="130" spans="1:1" ht="15.5">
      <c r="A130" s="155"/>
    </row>
    <row r="131" spans="1:1" ht="15.5">
      <c r="A131" s="155"/>
    </row>
    <row r="132" spans="1:1" ht="15.5">
      <c r="A132" s="155"/>
    </row>
    <row r="133" spans="1:1" ht="15.5">
      <c r="A133" s="99"/>
    </row>
    <row r="134" spans="1:1" ht="15.5">
      <c r="A134" s="99"/>
    </row>
    <row r="135" spans="1:1" ht="15.5">
      <c r="A135" s="99"/>
    </row>
    <row r="136" spans="1:1" ht="15.5">
      <c r="A136" s="155"/>
    </row>
    <row r="137" spans="1:1" ht="15.5">
      <c r="A137" s="99"/>
    </row>
    <row r="138" spans="1:1" ht="15.5">
      <c r="A138" s="124"/>
    </row>
    <row r="139" spans="1:1" ht="15.5">
      <c r="A139" s="155"/>
    </row>
    <row r="140" spans="1:1" ht="15.5">
      <c r="A140" s="155"/>
    </row>
    <row r="141" spans="1:1" ht="15.5">
      <c r="A141" s="155"/>
    </row>
    <row r="142" spans="1:1" ht="15.5">
      <c r="A142" s="155"/>
    </row>
    <row r="143" spans="1:1" ht="15.5">
      <c r="A143" s="155"/>
    </row>
    <row r="144" spans="1:1" ht="15.5">
      <c r="A144" s="155"/>
    </row>
    <row r="145" spans="1:1" ht="15.5">
      <c r="A145" s="155"/>
    </row>
    <row r="146" spans="1:1" ht="15.5">
      <c r="A146" s="155"/>
    </row>
    <row r="147" spans="1:1" ht="15.5">
      <c r="A147" s="155"/>
    </row>
    <row r="148" spans="1:1" ht="15.5">
      <c r="A148" s="155"/>
    </row>
    <row r="149" spans="1:1" ht="15.5">
      <c r="A149" s="99"/>
    </row>
    <row r="150" spans="1:1" ht="15.5">
      <c r="A150" s="99"/>
    </row>
    <row r="151" spans="1:1" ht="15.5">
      <c r="A151" s="99"/>
    </row>
    <row r="152" spans="1:1" ht="15.5">
      <c r="A152" s="99"/>
    </row>
    <row r="153" spans="1:1" ht="15.5">
      <c r="A153" s="124"/>
    </row>
    <row r="154" spans="1:1" ht="15.5">
      <c r="A154" s="155"/>
    </row>
    <row r="155" spans="1:1" ht="15.5">
      <c r="A155" s="155"/>
    </row>
    <row r="156" spans="1:1" ht="15.5">
      <c r="A156" s="155"/>
    </row>
    <row r="157" spans="1:1" ht="15.5">
      <c r="A157" s="155"/>
    </row>
    <row r="158" spans="1:1" ht="15.5">
      <c r="A158" s="155"/>
    </row>
    <row r="159" spans="1:1" ht="15.5">
      <c r="A159" s="99"/>
    </row>
    <row r="160" spans="1:1" ht="15.5">
      <c r="A160" s="99"/>
    </row>
    <row r="161" spans="1:1" ht="15.5">
      <c r="A161" s="99"/>
    </row>
    <row r="162" spans="1:1" ht="15.5">
      <c r="A162" s="99"/>
    </row>
    <row r="163" spans="1:1" ht="15.5">
      <c r="A163" s="124"/>
    </row>
    <row r="164" spans="1:1" ht="15.5">
      <c r="A164" s="155"/>
    </row>
    <row r="165" spans="1:1" ht="15.5">
      <c r="A165" s="155"/>
    </row>
    <row r="166" spans="1:1" ht="15.5">
      <c r="A166" s="155"/>
    </row>
    <row r="167" spans="1:1" ht="15.5">
      <c r="A167" s="155"/>
    </row>
    <row r="168" spans="1:1" ht="15.5">
      <c r="A168" s="155"/>
    </row>
    <row r="169" spans="1:1" ht="15.5">
      <c r="A169" s="155"/>
    </row>
    <row r="170" spans="1:1" ht="15.5">
      <c r="A170" s="155"/>
    </row>
    <row r="171" spans="1:1" ht="15.5">
      <c r="A171" s="155"/>
    </row>
    <row r="172" spans="1:1" ht="15.5">
      <c r="A172" s="155"/>
    </row>
    <row r="173" spans="1:1" ht="15.5">
      <c r="A173" s="99"/>
    </row>
    <row r="174" spans="1:1" ht="15.5">
      <c r="A174" s="99"/>
    </row>
    <row r="175" spans="1:1" ht="15.5">
      <c r="A175" s="99"/>
    </row>
    <row r="176" spans="1:1" ht="15.5">
      <c r="A176" s="99"/>
    </row>
    <row r="177" spans="1:1" ht="15.5">
      <c r="A177" s="99"/>
    </row>
    <row r="178" spans="1:1" ht="15.5">
      <c r="A178" s="125"/>
    </row>
    <row r="179" spans="1:1" ht="15.5">
      <c r="A179" s="131"/>
    </row>
    <row r="181" spans="1:1" ht="15.5">
      <c r="A181" s="132"/>
    </row>
    <row r="182" spans="1:1" ht="17.5">
      <c r="A182" s="159"/>
    </row>
  </sheetData>
  <mergeCells count="23">
    <mergeCell ref="D12:E12"/>
    <mergeCell ref="F12:G12"/>
    <mergeCell ref="B5:B6"/>
    <mergeCell ref="C5:C6"/>
    <mergeCell ref="H5:H6"/>
    <mergeCell ref="D5:E6"/>
    <mergeCell ref="F5:G6"/>
    <mergeCell ref="D10:E10"/>
    <mergeCell ref="F10:G10"/>
    <mergeCell ref="D14:E14"/>
    <mergeCell ref="F14:G14"/>
    <mergeCell ref="D16:E16"/>
    <mergeCell ref="F16:G16"/>
    <mergeCell ref="D31:E31"/>
    <mergeCell ref="F31:G31"/>
    <mergeCell ref="D24:E24"/>
    <mergeCell ref="F24:G24"/>
    <mergeCell ref="D26:E26"/>
    <mergeCell ref="F26:G26"/>
    <mergeCell ref="D18:E18"/>
    <mergeCell ref="F18:G18"/>
    <mergeCell ref="D20:E20"/>
    <mergeCell ref="F20:G20"/>
  </mergeCells>
  <pageMargins left="0.70866141732283472" right="0.70866141732283472" top="0.74803149606299213" bottom="0.74803149606299213" header="0.31496062992125984" footer="0.31496062992125984"/>
  <pageSetup paperSize="9" scale="65" fitToHeight="0" orientation="portrait" horizontalDpi="1200" verticalDpi="1200" r:id="rId1"/>
  <headerFooter>
    <oddHeader>&amp;LDeutsche Bank AG, Karachi Branch&amp;RKarachi Relocation
Advance Works for TER and TR</oddHeader>
    <oddFooter>&amp;L&amp;A&amp;RPage &amp;P of &amp;N&amp;C&amp;1#&amp;"Calibri"&amp;10&amp;K000000 For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70"/>
  <sheetViews>
    <sheetView view="pageBreakPreview" zoomScale="70" zoomScaleNormal="90" zoomScaleSheetLayoutView="70" workbookViewId="0">
      <pane xSplit="7" ySplit="6" topLeftCell="H7" activePane="bottomRight" state="frozen"/>
      <selection activeCell="M1" sqref="M1"/>
      <selection pane="topRight" activeCell="M1" sqref="M1"/>
      <selection pane="bottomLeft" activeCell="M1" sqref="M1"/>
      <selection pane="bottomRight" activeCell="H7" sqref="H7"/>
    </sheetView>
  </sheetViews>
  <sheetFormatPr defaultColWidth="9.1796875" defaultRowHeight="14"/>
  <cols>
    <col min="1" max="1" width="2.453125" style="126" customWidth="1"/>
    <col min="2" max="2" width="6" style="207" customWidth="1"/>
    <col min="3" max="3" width="74.453125" style="1" customWidth="1"/>
    <col min="4" max="4" width="9.1796875" style="201" customWidth="1"/>
    <col min="5" max="5" width="8.81640625" style="202" customWidth="1"/>
    <col min="6" max="6" width="11.7265625" style="5" customWidth="1"/>
    <col min="7" max="7" width="9.81640625" style="111" customWidth="1"/>
    <col min="8" max="8" width="20.1796875" style="111" customWidth="1"/>
    <col min="9" max="9" width="16.1796875" style="111" customWidth="1"/>
    <col min="10" max="10" width="22.453125" style="111" customWidth="1"/>
    <col min="11" max="11" width="13.81640625" style="111" customWidth="1"/>
    <col min="12" max="13" width="18.7265625" style="9" customWidth="1"/>
    <col min="14" max="14" width="2.26953125" style="6" customWidth="1"/>
    <col min="15" max="16384" width="9.1796875" style="1"/>
  </cols>
  <sheetData>
    <row r="1" spans="1:14" ht="18">
      <c r="B1" s="230" t="s">
        <v>121</v>
      </c>
      <c r="C1" s="163"/>
      <c r="D1" s="174"/>
      <c r="E1" s="175"/>
      <c r="F1" s="165"/>
      <c r="G1" s="166"/>
      <c r="H1" s="166"/>
      <c r="I1" s="166"/>
      <c r="J1" s="166"/>
      <c r="K1" s="166"/>
      <c r="L1" s="168">
        <v>44662</v>
      </c>
      <c r="M1" s="168"/>
    </row>
    <row r="2" spans="1:14" ht="18">
      <c r="B2" s="230" t="s">
        <v>120</v>
      </c>
      <c r="C2" s="163"/>
      <c r="D2" s="174"/>
      <c r="E2" s="175"/>
      <c r="F2" s="165"/>
      <c r="G2" s="166"/>
      <c r="H2" s="166"/>
      <c r="I2" s="166"/>
      <c r="J2" s="166"/>
      <c r="K2" s="166"/>
      <c r="L2" s="167"/>
      <c r="M2" s="167"/>
    </row>
    <row r="3" spans="1:14" ht="18">
      <c r="B3" s="230" t="s">
        <v>170</v>
      </c>
      <c r="C3" s="163"/>
      <c r="D3" s="174"/>
      <c r="E3" s="175"/>
      <c r="F3" s="165"/>
      <c r="G3" s="166"/>
      <c r="H3" s="166"/>
      <c r="I3" s="166"/>
      <c r="J3" s="166"/>
      <c r="K3" s="166"/>
      <c r="L3" s="168"/>
      <c r="M3" s="168"/>
    </row>
    <row r="4" spans="1:14" ht="18.5" thickBot="1">
      <c r="B4" s="203"/>
      <c r="C4" s="163"/>
      <c r="D4" s="174"/>
      <c r="E4" s="175"/>
      <c r="F4" s="165"/>
      <c r="G4" s="166"/>
      <c r="H4" s="166"/>
      <c r="I4" s="166"/>
      <c r="J4" s="166"/>
      <c r="K4" s="166"/>
      <c r="L4" s="168"/>
      <c r="M4" s="168"/>
    </row>
    <row r="5" spans="1:14" ht="24" customHeight="1">
      <c r="B5" s="288" t="s">
        <v>34</v>
      </c>
      <c r="C5" s="286" t="s">
        <v>0</v>
      </c>
      <c r="D5" s="286" t="s">
        <v>1</v>
      </c>
      <c r="E5" s="292" t="s">
        <v>3</v>
      </c>
      <c r="F5" s="294" t="s">
        <v>119</v>
      </c>
      <c r="G5" s="296" t="s">
        <v>118</v>
      </c>
      <c r="H5" s="291" t="s">
        <v>127</v>
      </c>
      <c r="I5" s="291"/>
      <c r="J5" s="291" t="s">
        <v>128</v>
      </c>
      <c r="K5" s="291"/>
      <c r="L5" s="284" t="s">
        <v>126</v>
      </c>
      <c r="M5" s="311" t="s">
        <v>187</v>
      </c>
    </row>
    <row r="6" spans="1:14" s="3" customFormat="1" ht="48" customHeight="1" thickBot="1">
      <c r="A6" s="154"/>
      <c r="B6" s="289"/>
      <c r="C6" s="287"/>
      <c r="D6" s="287"/>
      <c r="E6" s="293"/>
      <c r="F6" s="295"/>
      <c r="G6" s="297"/>
      <c r="H6" s="169" t="s">
        <v>124</v>
      </c>
      <c r="I6" s="169" t="s">
        <v>122</v>
      </c>
      <c r="J6" s="169" t="s">
        <v>125</v>
      </c>
      <c r="K6" s="169" t="s">
        <v>123</v>
      </c>
      <c r="L6" s="285"/>
      <c r="M6" s="312" t="s">
        <v>188</v>
      </c>
      <c r="N6" s="153"/>
    </row>
    <row r="7" spans="1:14" s="3" customFormat="1">
      <c r="A7" s="154"/>
      <c r="B7" s="176"/>
      <c r="C7" s="7"/>
      <c r="D7" s="176"/>
      <c r="E7" s="177"/>
      <c r="F7" s="8"/>
      <c r="G7" s="112"/>
      <c r="H7" s="148"/>
      <c r="I7" s="148"/>
      <c r="J7" s="148"/>
      <c r="K7" s="148"/>
      <c r="L7" s="105"/>
      <c r="M7" s="105"/>
      <c r="N7" s="153"/>
    </row>
    <row r="8" spans="1:14" s="98" customFormat="1" ht="15.5">
      <c r="A8" s="125"/>
      <c r="B8" s="178">
        <v>1</v>
      </c>
      <c r="C8" s="136" t="s">
        <v>129</v>
      </c>
      <c r="D8" s="178"/>
      <c r="E8" s="179"/>
      <c r="F8" s="102"/>
      <c r="G8" s="114"/>
      <c r="H8" s="114"/>
      <c r="I8" s="114"/>
      <c r="J8" s="114"/>
      <c r="K8" s="114"/>
      <c r="L8" s="104"/>
      <c r="M8" s="104"/>
      <c r="N8" s="130"/>
    </row>
    <row r="9" spans="1:14">
      <c r="B9" s="176"/>
      <c r="C9" s="2"/>
      <c r="D9" s="180"/>
      <c r="E9" s="181"/>
      <c r="F9" s="4"/>
      <c r="G9" s="113"/>
      <c r="H9" s="113"/>
      <c r="I9" s="113"/>
      <c r="J9" s="113"/>
      <c r="K9" s="113"/>
      <c r="L9" s="106"/>
      <c r="M9" s="106"/>
    </row>
    <row r="10" spans="1:14" s="98" customFormat="1" ht="15.5">
      <c r="A10" s="124"/>
      <c r="B10" s="182">
        <v>1.1000000000000001</v>
      </c>
      <c r="C10" s="135" t="s">
        <v>130</v>
      </c>
      <c r="D10" s="182"/>
      <c r="E10" s="183"/>
      <c r="F10" s="143"/>
      <c r="G10" s="115"/>
      <c r="H10" s="115"/>
      <c r="I10" s="115"/>
      <c r="J10" s="115"/>
      <c r="K10" s="115"/>
      <c r="L10" s="107"/>
      <c r="M10" s="107"/>
      <c r="N10" s="130"/>
    </row>
    <row r="11" spans="1:14" s="98" customFormat="1" ht="233.5" customHeight="1">
      <c r="A11" s="99"/>
      <c r="B11" s="173"/>
      <c r="C11" s="171" t="s">
        <v>150</v>
      </c>
      <c r="D11" s="172"/>
      <c r="E11" s="184"/>
      <c r="F11" s="142"/>
      <c r="G11" s="139"/>
      <c r="H11" s="139"/>
      <c r="I11" s="139"/>
      <c r="J11" s="139"/>
      <c r="K11" s="139"/>
      <c r="L11" s="138"/>
      <c r="M11" s="138"/>
      <c r="N11" s="130"/>
    </row>
    <row r="12" spans="1:14" s="98" customFormat="1" ht="62">
      <c r="A12" s="99"/>
      <c r="B12" s="172">
        <v>1</v>
      </c>
      <c r="C12" s="151" t="s">
        <v>164</v>
      </c>
      <c r="D12" s="185" t="s">
        <v>63</v>
      </c>
      <c r="E12" s="194">
        <v>2</v>
      </c>
      <c r="F12" s="208"/>
      <c r="G12" s="140"/>
      <c r="H12" s="140"/>
      <c r="I12" s="140"/>
      <c r="J12" s="140"/>
      <c r="K12" s="140"/>
      <c r="L12" s="209"/>
      <c r="M12" s="209"/>
      <c r="N12" s="130"/>
    </row>
    <row r="13" spans="1:14" s="98" customFormat="1" ht="46.5">
      <c r="A13" s="99"/>
      <c r="B13" s="172">
        <v>2</v>
      </c>
      <c r="C13" s="210" t="s">
        <v>131</v>
      </c>
      <c r="D13" s="193" t="s">
        <v>63</v>
      </c>
      <c r="E13" s="211">
        <v>10</v>
      </c>
      <c r="F13" s="212"/>
      <c r="G13" s="213"/>
      <c r="H13" s="141"/>
      <c r="I13" s="141"/>
      <c r="J13" s="141"/>
      <c r="K13" s="141"/>
      <c r="L13" s="214"/>
      <c r="M13" s="138"/>
      <c r="N13" s="130"/>
    </row>
    <row r="14" spans="1:14" s="98" customFormat="1" ht="31">
      <c r="A14" s="99"/>
      <c r="B14" s="172" t="s">
        <v>12</v>
      </c>
      <c r="C14" s="210" t="s">
        <v>166</v>
      </c>
      <c r="D14" s="193" t="s">
        <v>63</v>
      </c>
      <c r="E14" s="211">
        <v>4</v>
      </c>
      <c r="F14" s="212"/>
      <c r="G14" s="141"/>
      <c r="H14" s="141"/>
      <c r="I14" s="141"/>
      <c r="J14" s="141"/>
      <c r="K14" s="141"/>
      <c r="L14" s="214"/>
      <c r="M14" s="214"/>
      <c r="N14" s="130"/>
    </row>
    <row r="15" spans="1:14" s="98" customFormat="1" ht="77.5">
      <c r="A15" s="99"/>
      <c r="B15" s="172">
        <v>3</v>
      </c>
      <c r="C15" s="151" t="s">
        <v>165</v>
      </c>
      <c r="D15" s="185"/>
      <c r="E15" s="194"/>
      <c r="F15" s="208"/>
      <c r="G15" s="140"/>
      <c r="H15" s="140"/>
      <c r="I15" s="140"/>
      <c r="J15" s="140"/>
      <c r="K15" s="140"/>
      <c r="L15" s="209"/>
      <c r="M15" s="209"/>
      <c r="N15" s="130"/>
    </row>
    <row r="16" spans="1:14" s="98" customFormat="1" ht="15.5">
      <c r="A16" s="99"/>
      <c r="B16" s="172" t="s">
        <v>12</v>
      </c>
      <c r="C16" s="210" t="s">
        <v>132</v>
      </c>
      <c r="D16" s="193" t="s">
        <v>63</v>
      </c>
      <c r="E16" s="211">
        <v>3</v>
      </c>
      <c r="F16" s="212"/>
      <c r="G16" s="213"/>
      <c r="H16" s="141"/>
      <c r="I16" s="141"/>
      <c r="J16" s="141"/>
      <c r="K16" s="141"/>
      <c r="L16" s="214"/>
      <c r="M16" s="214"/>
      <c r="N16" s="130"/>
    </row>
    <row r="17" spans="1:14" s="98" customFormat="1" ht="31">
      <c r="A17" s="99"/>
      <c r="B17" s="172" t="s">
        <v>11</v>
      </c>
      <c r="C17" s="210" t="s">
        <v>133</v>
      </c>
      <c r="D17" s="193" t="s">
        <v>63</v>
      </c>
      <c r="E17" s="211">
        <v>4</v>
      </c>
      <c r="F17" s="212"/>
      <c r="G17" s="141"/>
      <c r="H17" s="141"/>
      <c r="I17" s="141"/>
      <c r="J17" s="141"/>
      <c r="K17" s="141"/>
      <c r="L17" s="214"/>
      <c r="M17" s="214"/>
      <c r="N17" s="130"/>
    </row>
    <row r="18" spans="1:14" s="98" customFormat="1" ht="46.5">
      <c r="A18" s="99"/>
      <c r="B18" s="172">
        <v>4</v>
      </c>
      <c r="C18" s="242" t="s">
        <v>167</v>
      </c>
      <c r="D18" s="241" t="s">
        <v>63</v>
      </c>
      <c r="E18" s="243">
        <v>18</v>
      </c>
      <c r="F18" s="212"/>
      <c r="G18" s="213"/>
      <c r="H18" s="141"/>
      <c r="I18" s="141"/>
      <c r="J18" s="141"/>
      <c r="K18" s="141"/>
      <c r="L18" s="214"/>
      <c r="M18" s="214"/>
      <c r="N18" s="130"/>
    </row>
    <row r="19" spans="1:14" s="98" customFormat="1" ht="15.5">
      <c r="A19" s="99"/>
      <c r="B19" s="172"/>
      <c r="C19" s="130"/>
      <c r="D19" s="172"/>
      <c r="E19" s="184"/>
      <c r="F19" s="142"/>
      <c r="G19" s="139"/>
      <c r="H19" s="139"/>
      <c r="I19" s="139"/>
      <c r="J19" s="139"/>
      <c r="K19" s="139"/>
      <c r="L19" s="138"/>
      <c r="M19" s="138"/>
      <c r="N19" s="130"/>
    </row>
    <row r="20" spans="1:14" s="98" customFormat="1" ht="15.5">
      <c r="A20" s="124"/>
      <c r="B20" s="182">
        <v>1.2</v>
      </c>
      <c r="C20" s="135" t="s">
        <v>134</v>
      </c>
      <c r="D20" s="182"/>
      <c r="E20" s="187"/>
      <c r="F20" s="144"/>
      <c r="G20" s="115"/>
      <c r="H20" s="115"/>
      <c r="I20" s="115"/>
      <c r="J20" s="115"/>
      <c r="K20" s="115"/>
      <c r="L20" s="107"/>
      <c r="M20" s="107"/>
      <c r="N20" s="130"/>
    </row>
    <row r="21" spans="1:14" s="98" customFormat="1" ht="77.5">
      <c r="A21" s="99"/>
      <c r="B21" s="172">
        <v>1</v>
      </c>
      <c r="C21" s="170" t="s">
        <v>169</v>
      </c>
      <c r="D21" s="172"/>
      <c r="E21" s="188"/>
      <c r="F21" s="123"/>
      <c r="G21" s="116"/>
      <c r="H21" s="116"/>
      <c r="I21" s="116"/>
      <c r="J21" s="116"/>
      <c r="K21" s="116"/>
      <c r="L21" s="103"/>
      <c r="M21" s="103"/>
      <c r="N21" s="130"/>
    </row>
    <row r="22" spans="1:14" s="98" customFormat="1" ht="15.5">
      <c r="A22" s="99"/>
      <c r="B22" s="172" t="s">
        <v>12</v>
      </c>
      <c r="C22" s="133" t="s">
        <v>135</v>
      </c>
      <c r="D22" s="185" t="s">
        <v>136</v>
      </c>
      <c r="E22" s="189">
        <v>100</v>
      </c>
      <c r="F22" s="121"/>
      <c r="G22" s="117"/>
      <c r="H22" s="117"/>
      <c r="I22" s="117"/>
      <c r="J22" s="117"/>
      <c r="K22" s="117"/>
      <c r="L22" s="216"/>
      <c r="M22" s="216"/>
      <c r="N22" s="130"/>
    </row>
    <row r="23" spans="1:14" s="98" customFormat="1" ht="15.5">
      <c r="A23" s="99"/>
      <c r="B23" s="172" t="s">
        <v>11</v>
      </c>
      <c r="C23" s="217" t="s">
        <v>137</v>
      </c>
      <c r="D23" s="193" t="s">
        <v>136</v>
      </c>
      <c r="E23" s="191">
        <v>1</v>
      </c>
      <c r="F23" s="218"/>
      <c r="G23" s="118"/>
      <c r="H23" s="118"/>
      <c r="I23" s="118"/>
      <c r="J23" s="118"/>
      <c r="K23" s="118"/>
      <c r="L23" s="244" t="s">
        <v>168</v>
      </c>
      <c r="M23" s="244"/>
      <c r="N23" s="130"/>
    </row>
    <row r="24" spans="1:14" s="98" customFormat="1" ht="15.5">
      <c r="A24" s="99"/>
      <c r="B24" s="172" t="s">
        <v>39</v>
      </c>
      <c r="C24" s="217" t="s">
        <v>138</v>
      </c>
      <c r="D24" s="193" t="s">
        <v>136</v>
      </c>
      <c r="E24" s="191">
        <v>50</v>
      </c>
      <c r="F24" s="218"/>
      <c r="G24" s="118"/>
      <c r="H24" s="118"/>
      <c r="I24" s="118"/>
      <c r="J24" s="118"/>
      <c r="K24" s="118"/>
      <c r="L24" s="244"/>
      <c r="M24" s="244"/>
      <c r="N24" s="130"/>
    </row>
    <row r="25" spans="1:14" s="98" customFormat="1" ht="15.5">
      <c r="A25" s="99"/>
      <c r="B25" s="172" t="s">
        <v>115</v>
      </c>
      <c r="C25" s="217" t="s">
        <v>186</v>
      </c>
      <c r="D25" s="193" t="s">
        <v>136</v>
      </c>
      <c r="E25" s="191">
        <v>50</v>
      </c>
      <c r="F25" s="218"/>
      <c r="G25" s="118"/>
      <c r="H25" s="118"/>
      <c r="I25" s="118"/>
      <c r="J25" s="118"/>
      <c r="K25" s="118"/>
      <c r="L25" s="152"/>
      <c r="M25" s="152"/>
      <c r="N25" s="130"/>
    </row>
    <row r="26" spans="1:14" s="98" customFormat="1" ht="191.25" customHeight="1">
      <c r="A26" s="99"/>
      <c r="B26" s="172">
        <v>2</v>
      </c>
      <c r="C26" s="171" t="s">
        <v>177</v>
      </c>
      <c r="D26" s="252"/>
      <c r="E26" s="266"/>
      <c r="F26" s="123"/>
      <c r="G26" s="116"/>
      <c r="H26" s="116"/>
      <c r="I26" s="116"/>
      <c r="J26" s="116"/>
      <c r="K26" s="116"/>
      <c r="L26" s="103"/>
      <c r="M26" s="103"/>
      <c r="N26" s="130"/>
    </row>
    <row r="27" spans="1:14" s="98" customFormat="1" ht="15.5">
      <c r="A27" s="99"/>
      <c r="B27" s="172" t="s">
        <v>12</v>
      </c>
      <c r="C27" s="217" t="s">
        <v>159</v>
      </c>
      <c r="D27" s="193" t="s">
        <v>136</v>
      </c>
      <c r="E27" s="267">
        <v>300</v>
      </c>
      <c r="F27" s="121"/>
      <c r="G27" s="117"/>
      <c r="H27" s="117"/>
      <c r="I27" s="117"/>
      <c r="J27" s="117"/>
      <c r="K27" s="117"/>
      <c r="L27" s="216"/>
      <c r="M27" s="216"/>
      <c r="N27" s="130"/>
    </row>
    <row r="28" spans="1:14" s="98" customFormat="1" ht="15.5">
      <c r="A28" s="99"/>
      <c r="B28" s="172" t="s">
        <v>11</v>
      </c>
      <c r="C28" s="217" t="s">
        <v>160</v>
      </c>
      <c r="D28" s="193" t="s">
        <v>136</v>
      </c>
      <c r="E28" s="267">
        <f>132+82</f>
        <v>214</v>
      </c>
      <c r="F28" s="218"/>
      <c r="G28" s="118"/>
      <c r="H28" s="118"/>
      <c r="I28" s="118"/>
      <c r="J28" s="118"/>
      <c r="K28" s="118"/>
      <c r="L28" s="152"/>
      <c r="M28" s="152"/>
      <c r="N28" s="130"/>
    </row>
    <row r="29" spans="1:14" s="98" customFormat="1" ht="15.5">
      <c r="A29" s="99"/>
      <c r="B29" s="172" t="s">
        <v>39</v>
      </c>
      <c r="C29" s="217" t="s">
        <v>163</v>
      </c>
      <c r="D29" s="193" t="s">
        <v>136</v>
      </c>
      <c r="E29" s="267">
        <v>60</v>
      </c>
      <c r="F29" s="218"/>
      <c r="G29" s="118"/>
      <c r="H29" s="118"/>
      <c r="I29" s="118"/>
      <c r="J29" s="118"/>
      <c r="K29" s="118"/>
      <c r="L29" s="152"/>
      <c r="M29" s="152"/>
      <c r="N29" s="130"/>
    </row>
    <row r="30" spans="1:14" s="98" customFormat="1" ht="15.5">
      <c r="A30" s="99"/>
      <c r="B30" s="172" t="s">
        <v>115</v>
      </c>
      <c r="C30" s="217" t="s">
        <v>178</v>
      </c>
      <c r="D30" s="193" t="s">
        <v>136</v>
      </c>
      <c r="E30" s="267">
        <v>550</v>
      </c>
      <c r="F30" s="218"/>
      <c r="G30" s="118"/>
      <c r="H30" s="118"/>
      <c r="I30" s="118"/>
      <c r="J30" s="118"/>
      <c r="K30" s="118"/>
      <c r="L30" s="152"/>
      <c r="M30" s="152"/>
      <c r="N30" s="130"/>
    </row>
    <row r="31" spans="1:14" s="98" customFormat="1" ht="46.5">
      <c r="A31" s="99"/>
      <c r="B31" s="172">
        <v>3</v>
      </c>
      <c r="C31" s="224" t="s">
        <v>148</v>
      </c>
      <c r="D31" s="219"/>
      <c r="E31" s="186"/>
      <c r="F31" s="122"/>
      <c r="G31" s="116"/>
      <c r="H31" s="116"/>
      <c r="I31" s="116"/>
      <c r="J31" s="116"/>
      <c r="K31" s="116"/>
      <c r="L31" s="103"/>
      <c r="M31" s="103"/>
      <c r="N31" s="130"/>
    </row>
    <row r="32" spans="1:14" s="98" customFormat="1" ht="15.5">
      <c r="A32" s="99"/>
      <c r="B32" s="172" t="s">
        <v>12</v>
      </c>
      <c r="C32" s="215" t="s">
        <v>140</v>
      </c>
      <c r="D32" s="185" t="s">
        <v>63</v>
      </c>
      <c r="E32" s="189">
        <v>4</v>
      </c>
      <c r="F32" s="121"/>
      <c r="G32" s="117"/>
      <c r="H32" s="117"/>
      <c r="I32" s="117"/>
      <c r="J32" s="117"/>
      <c r="K32" s="117"/>
      <c r="L32" s="216"/>
      <c r="M32" s="216"/>
      <c r="N32" s="130"/>
    </row>
    <row r="33" spans="1:14" s="98" customFormat="1" ht="15.5">
      <c r="A33" s="99"/>
      <c r="B33" s="172" t="s">
        <v>11</v>
      </c>
      <c r="C33" s="221" t="s">
        <v>141</v>
      </c>
      <c r="D33" s="193" t="s">
        <v>63</v>
      </c>
      <c r="E33" s="191">
        <v>7</v>
      </c>
      <c r="F33" s="218"/>
      <c r="G33" s="118"/>
      <c r="H33" s="118"/>
      <c r="I33" s="118"/>
      <c r="J33" s="118"/>
      <c r="K33" s="118"/>
      <c r="L33" s="152"/>
      <c r="M33" s="152"/>
      <c r="N33" s="130"/>
    </row>
    <row r="34" spans="1:14" s="98" customFormat="1" ht="15.5">
      <c r="A34" s="99"/>
      <c r="B34" s="172"/>
      <c r="C34" s="224"/>
      <c r="D34" s="172"/>
      <c r="E34" s="186"/>
      <c r="F34" s="122"/>
      <c r="G34" s="116"/>
      <c r="H34" s="116"/>
      <c r="I34" s="116"/>
      <c r="J34" s="116"/>
      <c r="K34" s="116"/>
      <c r="L34" s="103"/>
      <c r="M34" s="103"/>
      <c r="N34" s="130"/>
    </row>
    <row r="35" spans="1:14" s="98" customFormat="1" ht="15.5">
      <c r="A35" s="124"/>
      <c r="B35" s="182">
        <v>1.3</v>
      </c>
      <c r="C35" s="135" t="s">
        <v>139</v>
      </c>
      <c r="D35" s="182"/>
      <c r="E35" s="187"/>
      <c r="F35" s="101"/>
      <c r="G35" s="115"/>
      <c r="H35" s="115"/>
      <c r="I35" s="115"/>
      <c r="J35" s="115"/>
      <c r="K35" s="115"/>
      <c r="L35" s="107"/>
      <c r="M35" s="107"/>
      <c r="N35" s="130"/>
    </row>
    <row r="36" spans="1:14" s="98" customFormat="1" ht="62">
      <c r="A36" s="99"/>
      <c r="B36" s="172"/>
      <c r="C36" s="222" t="s">
        <v>162</v>
      </c>
      <c r="D36" s="172"/>
      <c r="E36" s="186"/>
      <c r="F36" s="223"/>
      <c r="G36" s="116"/>
      <c r="H36" s="116"/>
      <c r="I36" s="116"/>
      <c r="J36" s="116"/>
      <c r="K36" s="116"/>
      <c r="L36" s="108"/>
      <c r="M36" s="108"/>
      <c r="N36" s="130"/>
    </row>
    <row r="37" spans="1:14" s="98" customFormat="1" ht="15.5">
      <c r="A37" s="99"/>
      <c r="B37" s="172">
        <v>1</v>
      </c>
      <c r="C37" s="215" t="s">
        <v>142</v>
      </c>
      <c r="D37" s="185" t="s">
        <v>63</v>
      </c>
      <c r="E37" s="189">
        <v>1</v>
      </c>
      <c r="F37" s="149"/>
      <c r="G37" s="117"/>
      <c r="H37" s="117"/>
      <c r="I37" s="117"/>
      <c r="J37" s="117"/>
      <c r="K37" s="117"/>
      <c r="L37" s="109"/>
      <c r="M37" s="109"/>
      <c r="N37" s="130"/>
    </row>
    <row r="38" spans="1:14" s="98" customFormat="1" ht="15.5">
      <c r="A38" s="99"/>
      <c r="B38" s="172">
        <v>2</v>
      </c>
      <c r="C38" s="221" t="s">
        <v>143</v>
      </c>
      <c r="D38" s="193" t="s">
        <v>63</v>
      </c>
      <c r="E38" s="191">
        <v>3</v>
      </c>
      <c r="F38" s="150"/>
      <c r="G38" s="118"/>
      <c r="H38" s="118"/>
      <c r="I38" s="118"/>
      <c r="J38" s="118"/>
      <c r="K38" s="118"/>
      <c r="L38" s="129"/>
      <c r="M38" s="129"/>
      <c r="N38" s="130"/>
    </row>
    <row r="39" spans="1:14" s="98" customFormat="1" ht="15.5">
      <c r="A39" s="99"/>
      <c r="B39" s="172">
        <v>3</v>
      </c>
      <c r="C39" s="221" t="s">
        <v>144</v>
      </c>
      <c r="D39" s="193" t="s">
        <v>63</v>
      </c>
      <c r="E39" s="191">
        <v>7</v>
      </c>
      <c r="F39" s="150"/>
      <c r="G39" s="118"/>
      <c r="H39" s="118"/>
      <c r="I39" s="118"/>
      <c r="J39" s="118"/>
      <c r="K39" s="118"/>
      <c r="L39" s="129"/>
      <c r="M39" s="129"/>
      <c r="N39" s="130"/>
    </row>
    <row r="40" spans="1:14" s="98" customFormat="1" ht="15.5">
      <c r="A40" s="99"/>
      <c r="B40" s="172">
        <v>4</v>
      </c>
      <c r="C40" s="221" t="s">
        <v>145</v>
      </c>
      <c r="D40" s="193" t="s">
        <v>63</v>
      </c>
      <c r="E40" s="191">
        <v>1</v>
      </c>
      <c r="F40" s="150"/>
      <c r="G40" s="118"/>
      <c r="H40" s="118"/>
      <c r="I40" s="118"/>
      <c r="J40" s="118"/>
      <c r="K40" s="118"/>
      <c r="L40" s="245" t="s">
        <v>168</v>
      </c>
      <c r="M40" s="245"/>
      <c r="N40" s="130"/>
    </row>
    <row r="41" spans="1:14" s="98" customFormat="1" ht="15.5">
      <c r="A41" s="99"/>
      <c r="B41" s="172">
        <v>5</v>
      </c>
      <c r="C41" s="221" t="s">
        <v>161</v>
      </c>
      <c r="D41" s="193" t="s">
        <v>63</v>
      </c>
      <c r="E41" s="191">
        <v>18</v>
      </c>
      <c r="F41" s="150"/>
      <c r="G41" s="118"/>
      <c r="H41" s="118"/>
      <c r="I41" s="118"/>
      <c r="J41" s="118"/>
      <c r="K41" s="118"/>
      <c r="L41" s="129"/>
      <c r="M41" s="129"/>
      <c r="N41" s="130"/>
    </row>
    <row r="42" spans="1:14" s="98" customFormat="1" ht="15.5">
      <c r="A42" s="99"/>
      <c r="B42" s="172">
        <v>6</v>
      </c>
      <c r="C42" s="221" t="s">
        <v>146</v>
      </c>
      <c r="D42" s="193" t="s">
        <v>63</v>
      </c>
      <c r="E42" s="191">
        <v>2</v>
      </c>
      <c r="F42" s="150"/>
      <c r="G42" s="118"/>
      <c r="H42" s="118"/>
      <c r="I42" s="118"/>
      <c r="J42" s="118"/>
      <c r="K42" s="118"/>
      <c r="L42" s="129"/>
      <c r="M42" s="129"/>
      <c r="N42" s="130"/>
    </row>
    <row r="43" spans="1:14" s="98" customFormat="1" ht="15.5">
      <c r="A43" s="99"/>
      <c r="B43" s="172"/>
      <c r="C43" s="222"/>
      <c r="D43" s="172"/>
      <c r="E43" s="186"/>
      <c r="F43" s="223"/>
      <c r="G43" s="116"/>
      <c r="H43" s="116"/>
      <c r="I43" s="116"/>
      <c r="J43" s="116"/>
      <c r="K43" s="116"/>
      <c r="L43" s="108"/>
      <c r="M43" s="108"/>
      <c r="N43" s="130"/>
    </row>
    <row r="44" spans="1:14" s="98" customFormat="1" ht="15.5">
      <c r="A44" s="124"/>
      <c r="B44" s="182">
        <v>1.4</v>
      </c>
      <c r="C44" s="135" t="s">
        <v>147</v>
      </c>
      <c r="D44" s="190"/>
      <c r="E44" s="187"/>
      <c r="F44" s="101"/>
      <c r="G44" s="115"/>
      <c r="H44" s="115"/>
      <c r="I44" s="115"/>
      <c r="J44" s="115"/>
      <c r="K44" s="115"/>
      <c r="L44" s="107"/>
      <c r="M44" s="107"/>
      <c r="N44" s="130"/>
    </row>
    <row r="45" spans="1:14" s="98" customFormat="1" ht="217.9" customHeight="1">
      <c r="A45" s="99"/>
      <c r="B45" s="192"/>
      <c r="C45" s="222" t="s">
        <v>151</v>
      </c>
      <c r="D45" s="172"/>
      <c r="E45" s="220"/>
      <c r="F45" s="225"/>
      <c r="G45" s="118"/>
      <c r="H45" s="116"/>
      <c r="I45" s="116"/>
      <c r="J45" s="116"/>
      <c r="K45" s="116"/>
      <c r="L45" s="108"/>
      <c r="M45" s="108"/>
      <c r="N45" s="130"/>
    </row>
    <row r="46" spans="1:14" s="98" customFormat="1" ht="35.15" customHeight="1">
      <c r="A46" s="99"/>
      <c r="B46" s="192">
        <v>1</v>
      </c>
      <c r="C46" s="226" t="s">
        <v>152</v>
      </c>
      <c r="D46" s="193" t="s">
        <v>63</v>
      </c>
      <c r="E46" s="191">
        <v>14</v>
      </c>
      <c r="F46" s="150"/>
      <c r="G46" s="227"/>
      <c r="H46" s="118"/>
      <c r="I46" s="118"/>
      <c r="J46" s="118"/>
      <c r="K46" s="118"/>
      <c r="L46" s="129"/>
      <c r="M46" s="129"/>
      <c r="N46" s="130"/>
    </row>
    <row r="47" spans="1:14" s="98" customFormat="1" ht="12.65" customHeight="1">
      <c r="A47" s="99"/>
      <c r="B47" s="192"/>
      <c r="C47" s="246"/>
      <c r="D47" s="172"/>
      <c r="E47" s="186"/>
      <c r="F47" s="223"/>
      <c r="G47" s="247"/>
      <c r="H47" s="116"/>
      <c r="I47" s="116"/>
      <c r="J47" s="116"/>
      <c r="K47" s="116"/>
      <c r="L47" s="108"/>
      <c r="M47" s="108"/>
      <c r="N47" s="130"/>
    </row>
    <row r="48" spans="1:14" s="251" customFormat="1" ht="16.5" customHeight="1">
      <c r="A48" s="124"/>
      <c r="B48" s="298">
        <v>1.5</v>
      </c>
      <c r="C48" s="299" t="s">
        <v>171</v>
      </c>
      <c r="D48" s="182"/>
      <c r="E48" s="183"/>
      <c r="F48" s="248"/>
      <c r="G48" s="249"/>
      <c r="H48" s="249"/>
      <c r="I48" s="249"/>
      <c r="J48" s="249"/>
      <c r="K48" s="249"/>
      <c r="L48" s="250"/>
      <c r="M48" s="250"/>
      <c r="N48" s="130"/>
    </row>
    <row r="49" spans="1:20" s="251" customFormat="1" ht="16.5" customHeight="1">
      <c r="A49" s="124"/>
      <c r="B49" s="298"/>
      <c r="C49" s="299"/>
      <c r="D49" s="182"/>
      <c r="E49" s="183"/>
      <c r="F49" s="248"/>
      <c r="G49" s="249"/>
      <c r="H49" s="249"/>
      <c r="I49" s="249"/>
      <c r="J49" s="249"/>
      <c r="K49" s="249"/>
      <c r="L49" s="250"/>
      <c r="M49" s="250"/>
      <c r="N49" s="130"/>
    </row>
    <row r="50" spans="1:20" s="251" customFormat="1" ht="99.75" customHeight="1">
      <c r="B50" s="252"/>
      <c r="C50" s="253" t="s">
        <v>172</v>
      </c>
      <c r="D50" s="252"/>
      <c r="E50" s="254"/>
      <c r="F50" s="265"/>
      <c r="G50" s="260"/>
      <c r="H50" s="255"/>
      <c r="I50" s="255"/>
      <c r="J50" s="255"/>
      <c r="K50" s="255"/>
      <c r="L50" s="256"/>
      <c r="M50" s="256"/>
      <c r="N50" s="130"/>
    </row>
    <row r="51" spans="1:20" s="251" customFormat="1" ht="35.15" customHeight="1">
      <c r="B51" s="252">
        <v>1</v>
      </c>
      <c r="C51" s="257" t="s">
        <v>173</v>
      </c>
      <c r="D51" s="193" t="s">
        <v>116</v>
      </c>
      <c r="E51" s="258">
        <v>1</v>
      </c>
      <c r="F51" s="259"/>
      <c r="G51" s="260"/>
      <c r="H51" s="261"/>
      <c r="I51" s="261"/>
      <c r="J51" s="261"/>
      <c r="K51" s="261"/>
      <c r="L51" s="262"/>
      <c r="M51" s="262"/>
      <c r="N51" s="130"/>
    </row>
    <row r="52" spans="1:20" s="251" customFormat="1" ht="96" customHeight="1">
      <c r="B52" s="252">
        <v>2</v>
      </c>
      <c r="C52" s="257" t="s">
        <v>174</v>
      </c>
      <c r="D52" s="193" t="s">
        <v>63</v>
      </c>
      <c r="E52" s="258">
        <v>4</v>
      </c>
      <c r="F52" s="263"/>
      <c r="G52" s="264"/>
      <c r="H52" s="261"/>
      <c r="I52" s="261"/>
      <c r="J52" s="261"/>
      <c r="K52" s="261"/>
      <c r="L52" s="262"/>
      <c r="M52" s="262"/>
      <c r="N52" s="130"/>
    </row>
    <row r="53" spans="1:20" s="251" customFormat="1" ht="83.25" customHeight="1">
      <c r="B53" s="252">
        <v>3</v>
      </c>
      <c r="C53" s="257" t="s">
        <v>175</v>
      </c>
      <c r="D53" s="193"/>
      <c r="E53" s="258"/>
      <c r="F53" s="263"/>
      <c r="G53" s="264"/>
      <c r="H53" s="261"/>
      <c r="I53" s="261"/>
      <c r="J53" s="261"/>
      <c r="K53" s="261"/>
      <c r="L53" s="262"/>
      <c r="M53" s="262"/>
      <c r="N53" s="130"/>
    </row>
    <row r="54" spans="1:20" s="251" customFormat="1" ht="35.15" customHeight="1">
      <c r="B54" s="252">
        <v>4</v>
      </c>
      <c r="C54" s="257" t="s">
        <v>176</v>
      </c>
      <c r="D54" s="193" t="s">
        <v>136</v>
      </c>
      <c r="E54" s="258">
        <v>200</v>
      </c>
      <c r="F54" s="263"/>
      <c r="G54" s="264"/>
      <c r="H54" s="261"/>
      <c r="I54" s="261"/>
      <c r="J54" s="261"/>
      <c r="K54" s="261"/>
      <c r="L54" s="262"/>
      <c r="M54" s="262"/>
      <c r="N54" s="130"/>
    </row>
    <row r="55" spans="1:20" s="98" customFormat="1" ht="15.5">
      <c r="A55" s="99"/>
      <c r="B55" s="172"/>
      <c r="C55" s="100"/>
      <c r="D55" s="172"/>
      <c r="E55" s="186"/>
      <c r="F55" s="128"/>
      <c r="G55" s="116"/>
      <c r="H55" s="116"/>
      <c r="I55" s="116"/>
      <c r="J55" s="116"/>
      <c r="K55" s="116"/>
      <c r="L55" s="108"/>
      <c r="M55" s="108"/>
      <c r="N55" s="130"/>
    </row>
    <row r="56" spans="1:20" s="98" customFormat="1" ht="15.5">
      <c r="A56" s="124"/>
      <c r="B56" s="268">
        <v>1.6</v>
      </c>
      <c r="C56" s="135" t="s">
        <v>179</v>
      </c>
      <c r="D56" s="190"/>
      <c r="E56" s="187"/>
      <c r="F56" s="101"/>
      <c r="G56" s="115"/>
      <c r="H56" s="115"/>
      <c r="I56" s="115"/>
      <c r="J56" s="115"/>
      <c r="K56" s="115"/>
      <c r="L56" s="107"/>
      <c r="M56" s="107"/>
      <c r="N56" s="130"/>
    </row>
    <row r="57" spans="1:20" s="251" customFormat="1" ht="15.5">
      <c r="A57" s="130"/>
      <c r="B57" s="252"/>
      <c r="C57" s="269"/>
      <c r="D57" s="270"/>
      <c r="E57" s="271"/>
      <c r="F57" s="271"/>
      <c r="G57" s="272"/>
      <c r="H57" s="272"/>
      <c r="I57" s="272"/>
      <c r="J57" s="272"/>
      <c r="K57" s="272"/>
      <c r="L57" s="273"/>
      <c r="M57" s="273"/>
      <c r="N57" s="130"/>
      <c r="O57" s="130"/>
      <c r="P57" s="130"/>
      <c r="Q57" s="130"/>
      <c r="R57" s="130"/>
      <c r="S57" s="130"/>
      <c r="T57" s="130"/>
    </row>
    <row r="58" spans="1:20" s="251" customFormat="1" ht="46.5">
      <c r="A58" s="130"/>
      <c r="B58" s="252">
        <v>1</v>
      </c>
      <c r="C58" s="274" t="s">
        <v>181</v>
      </c>
      <c r="D58" s="275" t="s">
        <v>116</v>
      </c>
      <c r="E58" s="127">
        <v>1</v>
      </c>
      <c r="F58" s="127"/>
      <c r="G58" s="276"/>
      <c r="H58" s="276"/>
      <c r="I58" s="276"/>
      <c r="J58" s="276"/>
      <c r="K58" s="276"/>
      <c r="L58" s="277"/>
      <c r="M58" s="277"/>
      <c r="N58" s="277">
        <f>L58*E58</f>
        <v>0</v>
      </c>
      <c r="O58" s="130"/>
      <c r="P58" s="130"/>
      <c r="Q58" s="130"/>
      <c r="R58" s="130"/>
      <c r="S58" s="130"/>
      <c r="T58" s="130"/>
    </row>
    <row r="59" spans="1:20" s="251" customFormat="1" ht="62">
      <c r="A59" s="130"/>
      <c r="B59" s="252">
        <v>2</v>
      </c>
      <c r="C59" s="274" t="s">
        <v>180</v>
      </c>
      <c r="D59" s="275" t="s">
        <v>116</v>
      </c>
      <c r="E59" s="127">
        <v>1</v>
      </c>
      <c r="F59" s="127"/>
      <c r="G59" s="276"/>
      <c r="H59" s="276"/>
      <c r="I59" s="276"/>
      <c r="J59" s="276"/>
      <c r="K59" s="276"/>
      <c r="L59" s="277"/>
      <c r="M59" s="277"/>
      <c r="N59" s="277">
        <f>L59*E59</f>
        <v>0</v>
      </c>
      <c r="O59" s="130"/>
      <c r="P59" s="130"/>
      <c r="Q59" s="130"/>
      <c r="R59" s="130"/>
      <c r="S59" s="130"/>
      <c r="T59" s="130"/>
    </row>
    <row r="60" spans="1:20" s="251" customFormat="1" ht="15.75" customHeight="1">
      <c r="A60" s="130"/>
      <c r="B60" s="300" t="s">
        <v>182</v>
      </c>
      <c r="C60" s="300"/>
      <c r="D60" s="278"/>
      <c r="E60" s="279"/>
      <c r="F60" s="127"/>
      <c r="G60" s="276"/>
      <c r="H60" s="276"/>
      <c r="I60" s="276"/>
      <c r="J60" s="276"/>
      <c r="K60" s="276"/>
      <c r="L60" s="277"/>
      <c r="M60" s="277"/>
      <c r="N60" s="277"/>
      <c r="O60" s="130"/>
      <c r="P60" s="130"/>
      <c r="Q60" s="130"/>
      <c r="R60" s="130"/>
      <c r="S60" s="130"/>
      <c r="T60" s="130"/>
    </row>
    <row r="61" spans="1:20" s="251" customFormat="1" ht="45" customHeight="1">
      <c r="A61" s="130"/>
      <c r="B61" s="252">
        <v>3</v>
      </c>
      <c r="C61" s="274" t="s">
        <v>183</v>
      </c>
      <c r="D61" s="280" t="s">
        <v>116</v>
      </c>
      <c r="E61" s="281">
        <v>1</v>
      </c>
      <c r="F61" s="127"/>
      <c r="G61" s="276"/>
      <c r="H61" s="276"/>
      <c r="I61" s="276"/>
      <c r="J61" s="276"/>
      <c r="K61" s="276"/>
      <c r="L61" s="277"/>
      <c r="M61" s="277"/>
      <c r="N61" s="277"/>
      <c r="O61" s="130"/>
      <c r="P61" s="130"/>
      <c r="Q61" s="130"/>
      <c r="R61" s="130"/>
      <c r="S61" s="130"/>
      <c r="T61" s="130"/>
    </row>
    <row r="62" spans="1:20" s="98" customFormat="1" ht="15.5">
      <c r="A62" s="125"/>
      <c r="B62" s="178">
        <v>2</v>
      </c>
      <c r="C62" s="137" t="s">
        <v>117</v>
      </c>
      <c r="D62" s="178"/>
      <c r="E62" s="179"/>
      <c r="F62" s="102"/>
      <c r="G62" s="114"/>
      <c r="H62" s="114"/>
      <c r="I62" s="114"/>
      <c r="J62" s="114"/>
      <c r="K62" s="114"/>
      <c r="L62" s="104"/>
      <c r="M62" s="104"/>
      <c r="N62" s="130"/>
    </row>
    <row r="63" spans="1:20" s="98" customFormat="1" ht="15.5">
      <c r="A63" s="125"/>
      <c r="B63" s="234"/>
      <c r="C63" s="235"/>
      <c r="D63" s="234"/>
      <c r="E63" s="236"/>
      <c r="F63" s="237"/>
      <c r="G63" s="238"/>
      <c r="H63" s="238"/>
      <c r="I63" s="238"/>
      <c r="J63" s="238"/>
      <c r="K63" s="238"/>
      <c r="L63" s="108"/>
      <c r="M63" s="108"/>
      <c r="N63" s="130"/>
    </row>
    <row r="64" spans="1:20" s="98" customFormat="1" ht="15.5">
      <c r="A64" s="124"/>
      <c r="B64" s="204">
        <v>2.1</v>
      </c>
      <c r="C64" s="134" t="s">
        <v>153</v>
      </c>
      <c r="D64" s="190"/>
      <c r="E64" s="187"/>
      <c r="F64" s="101"/>
      <c r="G64" s="119"/>
      <c r="H64" s="119"/>
      <c r="I64" s="119"/>
      <c r="J64" s="119"/>
      <c r="K64" s="119"/>
      <c r="L64" s="110"/>
      <c r="M64" s="110"/>
      <c r="N64" s="130"/>
    </row>
    <row r="65" spans="1:14" s="99" customFormat="1" ht="155">
      <c r="A65" s="131"/>
      <c r="B65" s="192">
        <v>1</v>
      </c>
      <c r="C65" s="228" t="s">
        <v>154</v>
      </c>
      <c r="D65" s="229" t="s">
        <v>116</v>
      </c>
      <c r="E65" s="195">
        <v>1</v>
      </c>
      <c r="F65" s="127"/>
      <c r="G65" s="120"/>
      <c r="H65" s="120"/>
      <c r="I65" s="120"/>
      <c r="J65" s="120"/>
      <c r="K65" s="120"/>
      <c r="L65" s="109"/>
      <c r="M65" s="109"/>
      <c r="N65" s="131"/>
    </row>
    <row r="66" spans="1:14" ht="16" thickBot="1">
      <c r="A66" s="132"/>
      <c r="B66" s="145"/>
      <c r="C66" s="146"/>
      <c r="D66" s="196"/>
      <c r="E66" s="197"/>
      <c r="F66" s="147"/>
      <c r="G66" s="139"/>
      <c r="H66" s="139"/>
      <c r="I66" s="139"/>
      <c r="J66" s="139"/>
      <c r="K66" s="139"/>
      <c r="L66" s="146"/>
      <c r="M66" s="146"/>
    </row>
    <row r="67" spans="1:14" s="164" customFormat="1" ht="36.75" customHeight="1" thickBot="1">
      <c r="A67" s="159"/>
      <c r="B67" s="205"/>
      <c r="C67" s="290" t="s">
        <v>149</v>
      </c>
      <c r="D67" s="290"/>
      <c r="E67" s="198"/>
      <c r="F67" s="161"/>
      <c r="G67" s="160"/>
      <c r="H67" s="160"/>
      <c r="I67" s="160"/>
      <c r="J67" s="160"/>
      <c r="K67" s="160"/>
      <c r="L67" s="162"/>
      <c r="M67" s="162"/>
      <c r="N67" s="163"/>
    </row>
    <row r="68" spans="1:14">
      <c r="B68" s="206"/>
      <c r="C68" s="156"/>
      <c r="D68" s="199"/>
      <c r="E68" s="200"/>
      <c r="F68" s="157"/>
      <c r="G68" s="113"/>
      <c r="H68" s="113"/>
      <c r="I68" s="113"/>
      <c r="J68" s="113"/>
      <c r="K68" s="113"/>
      <c r="L68" s="158"/>
      <c r="M68" s="158"/>
    </row>
    <row r="69" spans="1:14" ht="15.5">
      <c r="B69" s="282" t="s">
        <v>184</v>
      </c>
      <c r="C69" s="282"/>
    </row>
    <row r="70" spans="1:14">
      <c r="B70" s="283" t="s">
        <v>185</v>
      </c>
      <c r="C70" s="283"/>
    </row>
  </sheetData>
  <mergeCells count="15">
    <mergeCell ref="B69:C69"/>
    <mergeCell ref="B70:C70"/>
    <mergeCell ref="L5:L6"/>
    <mergeCell ref="C5:C6"/>
    <mergeCell ref="B5:B6"/>
    <mergeCell ref="C67:D67"/>
    <mergeCell ref="H5:I5"/>
    <mergeCell ref="J5:K5"/>
    <mergeCell ref="D5:D6"/>
    <mergeCell ref="E5:E6"/>
    <mergeCell ref="F5:F6"/>
    <mergeCell ref="G5:G6"/>
    <mergeCell ref="B48:B49"/>
    <mergeCell ref="C48:C49"/>
    <mergeCell ref="B60:C60"/>
  </mergeCells>
  <pageMargins left="0.70866141732283472" right="0.70866141732283472" top="0.74803149606299213" bottom="0.74803149606299213" header="0.31496062992125984" footer="0.31496062992125984"/>
  <pageSetup paperSize="9" scale="55" fitToHeight="0" orientation="landscape" r:id="rId1"/>
  <headerFooter>
    <oddHeader>&amp;LDeutsche Bank AG, Karachi Branch&amp;RKarachi Relocation
Advance Works for TER and TR</oddHeader>
    <oddFooter>&amp;L&amp;A&amp;RPage &amp;P of &amp;N&amp;C&amp;1#&amp;"Calibri"&amp;10&amp;K000000 For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9"/>
  <sheetViews>
    <sheetView view="pageBreakPreview" zoomScaleSheetLayoutView="100" workbookViewId="0">
      <selection activeCell="C145" sqref="C145"/>
    </sheetView>
  </sheetViews>
  <sheetFormatPr defaultColWidth="9.1796875" defaultRowHeight="12.5"/>
  <cols>
    <col min="1" max="1" width="6.1796875" style="14" customWidth="1"/>
    <col min="2" max="2" width="55.453125" style="14" customWidth="1"/>
    <col min="3" max="3" width="10" style="14" customWidth="1"/>
    <col min="4" max="4" width="7.26953125" style="33" bestFit="1" customWidth="1"/>
    <col min="5" max="5" width="6.7265625" style="93" bestFit="1" customWidth="1"/>
    <col min="6" max="6" width="9.1796875" style="94" bestFit="1" customWidth="1"/>
    <col min="7" max="16384" width="9.1796875" style="14"/>
  </cols>
  <sheetData>
    <row r="1" spans="1:6">
      <c r="A1" s="10"/>
      <c r="B1" s="10"/>
      <c r="C1" s="11"/>
      <c r="D1" s="12"/>
      <c r="E1" s="11"/>
      <c r="F1" s="13"/>
    </row>
    <row r="2" spans="1:6" ht="13">
      <c r="A2" s="15" t="s">
        <v>23</v>
      </c>
      <c r="B2" s="10"/>
      <c r="C2" s="11"/>
      <c r="D2" s="12"/>
      <c r="E2" s="11"/>
      <c r="F2" s="13"/>
    </row>
    <row r="3" spans="1:6" ht="13">
      <c r="A3" s="15" t="s">
        <v>17</v>
      </c>
      <c r="B3" s="10"/>
      <c r="C3" s="11"/>
      <c r="D3" s="12"/>
      <c r="E3" s="11"/>
      <c r="F3" s="13"/>
    </row>
    <row r="4" spans="1:6">
      <c r="A4" s="10"/>
      <c r="B4" s="10"/>
      <c r="C4" s="11"/>
      <c r="D4" s="12"/>
      <c r="E4" s="11"/>
      <c r="F4" s="13"/>
    </row>
    <row r="5" spans="1:6" s="20" customFormat="1" ht="13">
      <c r="A5" s="16" t="s">
        <v>34</v>
      </c>
      <c r="B5" s="17" t="s">
        <v>0</v>
      </c>
      <c r="C5" s="16" t="s">
        <v>1</v>
      </c>
      <c r="D5" s="18" t="s">
        <v>3</v>
      </c>
      <c r="E5" s="16" t="s">
        <v>4</v>
      </c>
      <c r="F5" s="19" t="s">
        <v>5</v>
      </c>
    </row>
    <row r="6" spans="1:6" ht="13">
      <c r="A6" s="21"/>
      <c r="B6" s="22"/>
      <c r="C6" s="21"/>
      <c r="D6" s="23"/>
      <c r="E6" s="24"/>
      <c r="F6" s="19"/>
    </row>
    <row r="7" spans="1:6" ht="13">
      <c r="A7" s="25">
        <v>1</v>
      </c>
      <c r="B7" s="26" t="s">
        <v>24</v>
      </c>
      <c r="C7" s="21"/>
      <c r="D7" s="23"/>
      <c r="E7" s="21"/>
      <c r="F7" s="27"/>
    </row>
    <row r="8" spans="1:6" ht="13">
      <c r="A8" s="16"/>
      <c r="B8" s="26"/>
      <c r="C8" s="21"/>
      <c r="D8" s="23"/>
      <c r="E8" s="21"/>
      <c r="F8" s="27"/>
    </row>
    <row r="9" spans="1:6" ht="13">
      <c r="A9" s="16">
        <v>1.1000000000000001</v>
      </c>
      <c r="B9" s="26" t="s">
        <v>18</v>
      </c>
      <c r="C9" s="21"/>
      <c r="D9" s="23"/>
      <c r="E9" s="21"/>
      <c r="F9" s="27"/>
    </row>
    <row r="10" spans="1:6" ht="13">
      <c r="A10" s="16"/>
      <c r="B10" s="10" t="s">
        <v>92</v>
      </c>
      <c r="C10" s="21"/>
      <c r="D10" s="23"/>
      <c r="E10" s="21"/>
      <c r="F10" s="27"/>
    </row>
    <row r="11" spans="1:6" ht="13">
      <c r="A11" s="16"/>
      <c r="B11" s="10" t="s">
        <v>48</v>
      </c>
      <c r="C11" s="21"/>
      <c r="D11" s="23"/>
      <c r="E11" s="21"/>
      <c r="F11" s="27"/>
    </row>
    <row r="12" spans="1:6" ht="13">
      <c r="A12" s="16"/>
      <c r="B12" s="10" t="s">
        <v>35</v>
      </c>
      <c r="C12" s="21"/>
      <c r="D12" s="23"/>
      <c r="E12" s="21"/>
      <c r="F12" s="27"/>
    </row>
    <row r="13" spans="1:6" ht="13">
      <c r="A13" s="16"/>
      <c r="B13" s="10" t="s">
        <v>36</v>
      </c>
      <c r="C13" s="21"/>
      <c r="D13" s="23"/>
      <c r="E13" s="21"/>
      <c r="F13" s="27"/>
    </row>
    <row r="14" spans="1:6">
      <c r="A14" s="21"/>
      <c r="B14" s="28" t="s">
        <v>53</v>
      </c>
      <c r="C14" s="29" t="s">
        <v>2</v>
      </c>
      <c r="D14" s="30">
        <v>5665</v>
      </c>
      <c r="E14" s="29"/>
      <c r="F14" s="31"/>
    </row>
    <row r="15" spans="1:6">
      <c r="A15" s="21"/>
      <c r="B15" s="28" t="s">
        <v>54</v>
      </c>
      <c r="C15" s="29" t="s">
        <v>2</v>
      </c>
      <c r="D15" s="30">
        <v>500</v>
      </c>
      <c r="E15" s="29"/>
      <c r="F15" s="31"/>
    </row>
    <row r="16" spans="1:6" ht="13">
      <c r="A16" s="16"/>
      <c r="B16" s="28" t="s">
        <v>55</v>
      </c>
      <c r="C16" s="29" t="s">
        <v>2</v>
      </c>
      <c r="D16" s="32">
        <v>200</v>
      </c>
      <c r="E16" s="29"/>
      <c r="F16" s="31"/>
    </row>
    <row r="17" spans="1:6" ht="13">
      <c r="A17" s="16"/>
      <c r="B17" s="22"/>
      <c r="C17" s="21"/>
      <c r="D17" s="23"/>
      <c r="E17" s="21"/>
      <c r="F17" s="27"/>
    </row>
    <row r="18" spans="1:6" ht="13">
      <c r="A18" s="16">
        <v>1.2</v>
      </c>
      <c r="B18" s="26" t="s">
        <v>19</v>
      </c>
      <c r="C18" s="21"/>
      <c r="E18" s="21"/>
      <c r="F18" s="27"/>
    </row>
    <row r="19" spans="1:6" ht="13">
      <c r="A19" s="16"/>
      <c r="B19" s="10" t="s">
        <v>110</v>
      </c>
      <c r="C19" s="21"/>
      <c r="E19" s="21"/>
      <c r="F19" s="27"/>
    </row>
    <row r="20" spans="1:6" ht="13">
      <c r="A20" s="16"/>
      <c r="B20" s="10" t="s">
        <v>38</v>
      </c>
      <c r="C20" s="21"/>
      <c r="E20" s="21"/>
      <c r="F20" s="27"/>
    </row>
    <row r="21" spans="1:6" ht="13">
      <c r="A21" s="16"/>
      <c r="B21" s="34" t="s">
        <v>37</v>
      </c>
      <c r="C21" s="21"/>
      <c r="E21" s="21"/>
      <c r="F21" s="27"/>
    </row>
    <row r="22" spans="1:6" ht="13">
      <c r="A22" s="16"/>
      <c r="B22" s="10" t="s">
        <v>111</v>
      </c>
      <c r="C22" s="21"/>
      <c r="E22" s="21"/>
      <c r="F22" s="27"/>
    </row>
    <row r="23" spans="1:6">
      <c r="A23" s="21" t="s">
        <v>12</v>
      </c>
      <c r="B23" s="28" t="s">
        <v>56</v>
      </c>
      <c r="C23" s="29" t="s">
        <v>2</v>
      </c>
      <c r="D23" s="30">
        <v>8000</v>
      </c>
      <c r="E23" s="29"/>
      <c r="F23" s="31"/>
    </row>
    <row r="24" spans="1:6">
      <c r="A24" s="21" t="s">
        <v>11</v>
      </c>
      <c r="B24" s="35" t="s">
        <v>57</v>
      </c>
      <c r="C24" s="36" t="s">
        <v>2</v>
      </c>
      <c r="D24" s="30">
        <v>6700</v>
      </c>
      <c r="E24" s="36"/>
      <c r="F24" s="31"/>
    </row>
    <row r="25" spans="1:6">
      <c r="A25" s="21"/>
      <c r="B25" s="22"/>
      <c r="C25" s="21"/>
      <c r="D25" s="37"/>
      <c r="E25" s="21"/>
      <c r="F25" s="27"/>
    </row>
    <row r="26" spans="1:6" ht="13">
      <c r="A26" s="16">
        <v>1.3</v>
      </c>
      <c r="B26" s="26" t="s">
        <v>58</v>
      </c>
      <c r="C26" s="21"/>
      <c r="E26" s="21"/>
      <c r="F26" s="27"/>
    </row>
    <row r="27" spans="1:6" ht="75">
      <c r="A27" s="38" t="s">
        <v>12</v>
      </c>
      <c r="B27" s="28" t="s">
        <v>98</v>
      </c>
      <c r="C27" s="29" t="s">
        <v>2</v>
      </c>
      <c r="D27" s="30">
        <v>7000</v>
      </c>
      <c r="E27" s="29"/>
      <c r="F27" s="31"/>
    </row>
    <row r="28" spans="1:6">
      <c r="A28" s="21"/>
      <c r="B28" s="22"/>
      <c r="C28" s="21"/>
      <c r="E28" s="21"/>
      <c r="F28" s="27"/>
    </row>
    <row r="29" spans="1:6" ht="13">
      <c r="A29" s="21" t="s">
        <v>11</v>
      </c>
      <c r="B29" s="26" t="s">
        <v>78</v>
      </c>
      <c r="E29" s="21"/>
      <c r="F29" s="27"/>
    </row>
    <row r="30" spans="1:6" ht="50">
      <c r="A30" s="21"/>
      <c r="B30" s="39" t="s">
        <v>105</v>
      </c>
      <c r="C30" s="29" t="s">
        <v>2</v>
      </c>
      <c r="D30" s="30">
        <v>3100</v>
      </c>
      <c r="E30" s="29"/>
      <c r="F30" s="31"/>
    </row>
    <row r="31" spans="1:6">
      <c r="A31" s="21"/>
      <c r="B31" s="40"/>
      <c r="C31" s="40"/>
      <c r="D31" s="40"/>
      <c r="E31" s="21"/>
      <c r="F31" s="27"/>
    </row>
    <row r="32" spans="1:6" ht="13">
      <c r="A32" s="16">
        <v>1.4</v>
      </c>
      <c r="B32" s="41" t="s">
        <v>8</v>
      </c>
      <c r="C32" s="21"/>
      <c r="E32" s="21"/>
      <c r="F32" s="27"/>
    </row>
    <row r="33" spans="1:6" ht="37.5">
      <c r="A33" s="16"/>
      <c r="B33" s="22" t="s">
        <v>99</v>
      </c>
      <c r="C33" s="21"/>
      <c r="E33" s="21"/>
      <c r="F33" s="27"/>
    </row>
    <row r="34" spans="1:6">
      <c r="A34" s="21" t="s">
        <v>12</v>
      </c>
      <c r="B34" s="42" t="s">
        <v>60</v>
      </c>
      <c r="C34" s="29" t="s">
        <v>2</v>
      </c>
      <c r="D34" s="30">
        <v>5000</v>
      </c>
      <c r="E34" s="29"/>
      <c r="F34" s="31"/>
    </row>
    <row r="35" spans="1:6">
      <c r="A35" s="21" t="s">
        <v>11</v>
      </c>
      <c r="B35" s="28" t="s">
        <v>56</v>
      </c>
      <c r="C35" s="29" t="s">
        <v>2</v>
      </c>
      <c r="D35" s="30">
        <v>18500</v>
      </c>
      <c r="E35" s="29"/>
      <c r="F35" s="31"/>
    </row>
    <row r="36" spans="1:6">
      <c r="A36" s="21"/>
      <c r="B36" s="28"/>
      <c r="C36" s="29"/>
      <c r="D36" s="30"/>
      <c r="E36" s="29"/>
      <c r="F36" s="31"/>
    </row>
    <row r="37" spans="1:6" ht="13">
      <c r="A37" s="21"/>
      <c r="B37" s="43" t="s">
        <v>89</v>
      </c>
      <c r="C37" s="29"/>
      <c r="D37" s="30"/>
      <c r="E37" s="29"/>
      <c r="F37" s="31"/>
    </row>
    <row r="38" spans="1:6" ht="37.5">
      <c r="A38" s="16" t="s">
        <v>39</v>
      </c>
      <c r="B38" s="35" t="s">
        <v>93</v>
      </c>
      <c r="C38" s="36" t="s">
        <v>2</v>
      </c>
      <c r="D38" s="30">
        <v>6700</v>
      </c>
      <c r="E38" s="36"/>
      <c r="F38" s="31"/>
    </row>
    <row r="39" spans="1:6">
      <c r="A39" s="21"/>
      <c r="B39" s="22"/>
      <c r="C39" s="21"/>
      <c r="D39" s="37"/>
      <c r="E39" s="21"/>
      <c r="F39" s="27"/>
    </row>
    <row r="40" spans="1:6" ht="13">
      <c r="A40" s="16">
        <v>1.5</v>
      </c>
      <c r="B40" s="44" t="s">
        <v>70</v>
      </c>
      <c r="C40" s="21"/>
      <c r="E40" s="21"/>
      <c r="F40" s="27"/>
    </row>
    <row r="41" spans="1:6" ht="13">
      <c r="A41" s="16"/>
      <c r="B41" s="44"/>
      <c r="C41" s="21"/>
      <c r="E41" s="21"/>
      <c r="F41" s="27"/>
    </row>
    <row r="42" spans="1:6" ht="13">
      <c r="A42" s="16" t="s">
        <v>64</v>
      </c>
      <c r="B42" s="44" t="s">
        <v>80</v>
      </c>
      <c r="C42" s="21"/>
      <c r="E42" s="21"/>
      <c r="F42" s="27"/>
    </row>
    <row r="43" spans="1:6" ht="75">
      <c r="A43" s="16"/>
      <c r="B43" s="45" t="s">
        <v>94</v>
      </c>
      <c r="C43" s="21"/>
      <c r="E43" s="21"/>
      <c r="F43" s="27"/>
    </row>
    <row r="44" spans="1:6">
      <c r="A44" s="21" t="s">
        <v>12</v>
      </c>
      <c r="B44" s="46" t="s">
        <v>81</v>
      </c>
      <c r="C44" s="29" t="s">
        <v>2</v>
      </c>
      <c r="D44" s="30">
        <v>1000</v>
      </c>
      <c r="E44" s="29"/>
      <c r="F44" s="31"/>
    </row>
    <row r="46" spans="1:6">
      <c r="A46" s="21"/>
      <c r="B46" s="47"/>
      <c r="C46" s="21"/>
      <c r="E46" s="21"/>
      <c r="F46" s="27"/>
    </row>
    <row r="47" spans="1:6" ht="13">
      <c r="A47" s="16" t="s">
        <v>65</v>
      </c>
      <c r="B47" s="44" t="s">
        <v>82</v>
      </c>
      <c r="C47" s="21"/>
      <c r="E47" s="21"/>
      <c r="F47" s="27"/>
    </row>
    <row r="48" spans="1:6" ht="84.75" customHeight="1">
      <c r="A48" s="16"/>
      <c r="B48" s="45" t="s">
        <v>95</v>
      </c>
      <c r="C48" s="21"/>
      <c r="E48" s="21"/>
      <c r="F48" s="27"/>
    </row>
    <row r="49" spans="1:6">
      <c r="A49" s="21" t="s">
        <v>12</v>
      </c>
      <c r="B49" s="46" t="s">
        <v>15</v>
      </c>
      <c r="C49" s="29" t="s">
        <v>2</v>
      </c>
      <c r="D49" s="30">
        <v>1350</v>
      </c>
      <c r="E49" s="29"/>
      <c r="F49" s="31"/>
    </row>
    <row r="50" spans="1:6">
      <c r="A50" s="21" t="s">
        <v>11</v>
      </c>
      <c r="B50" s="46" t="s">
        <v>14</v>
      </c>
      <c r="C50" s="29" t="s">
        <v>2</v>
      </c>
      <c r="D50" s="30">
        <v>4500</v>
      </c>
      <c r="E50" s="29"/>
      <c r="F50" s="31"/>
    </row>
    <row r="51" spans="1:6">
      <c r="A51" s="21"/>
      <c r="B51" s="48"/>
      <c r="C51" s="21"/>
      <c r="E51" s="21"/>
      <c r="F51" s="27"/>
    </row>
    <row r="52" spans="1:6" ht="13">
      <c r="A52" s="16" t="s">
        <v>66</v>
      </c>
      <c r="B52" s="26" t="s">
        <v>22</v>
      </c>
      <c r="C52" s="21"/>
      <c r="E52" s="21"/>
      <c r="F52" s="27"/>
    </row>
    <row r="53" spans="1:6" ht="89.25" customHeight="1">
      <c r="A53" s="16"/>
      <c r="B53" s="45" t="s">
        <v>96</v>
      </c>
      <c r="C53" s="21"/>
      <c r="E53" s="21"/>
      <c r="F53" s="27"/>
    </row>
    <row r="54" spans="1:6">
      <c r="A54" s="21" t="s">
        <v>12</v>
      </c>
      <c r="B54" s="28" t="s">
        <v>13</v>
      </c>
      <c r="C54" s="29" t="s">
        <v>2</v>
      </c>
      <c r="D54" s="30">
        <v>15750</v>
      </c>
      <c r="E54" s="29"/>
      <c r="F54" s="31"/>
    </row>
    <row r="55" spans="1:6">
      <c r="A55" s="21"/>
      <c r="B55" s="49"/>
      <c r="C55" s="50"/>
      <c r="D55" s="37"/>
      <c r="E55" s="50"/>
      <c r="F55" s="27"/>
    </row>
    <row r="56" spans="1:6" ht="13">
      <c r="A56" s="16" t="s">
        <v>67</v>
      </c>
      <c r="B56" s="26" t="s">
        <v>83</v>
      </c>
      <c r="C56" s="21"/>
      <c r="E56" s="21"/>
      <c r="F56" s="27"/>
    </row>
    <row r="57" spans="1:6" ht="60" customHeight="1">
      <c r="A57" s="16"/>
      <c r="B57" s="51" t="s">
        <v>100</v>
      </c>
      <c r="C57" s="21"/>
      <c r="E57" s="21"/>
      <c r="F57" s="27"/>
    </row>
    <row r="58" spans="1:6">
      <c r="A58" s="21" t="s">
        <v>11</v>
      </c>
      <c r="B58" s="28" t="s">
        <v>45</v>
      </c>
      <c r="C58" s="29" t="s">
        <v>2</v>
      </c>
      <c r="D58" s="30">
        <v>260</v>
      </c>
      <c r="E58" s="29"/>
      <c r="F58" s="31"/>
    </row>
    <row r="59" spans="1:6">
      <c r="A59" s="21"/>
      <c r="B59" s="22"/>
      <c r="C59" s="21"/>
      <c r="D59" s="37"/>
      <c r="E59" s="21"/>
      <c r="F59" s="27"/>
    </row>
    <row r="60" spans="1:6" ht="13">
      <c r="A60" s="16" t="s">
        <v>71</v>
      </c>
      <c r="B60" s="26" t="s">
        <v>72</v>
      </c>
      <c r="C60" s="21"/>
      <c r="D60" s="37"/>
      <c r="E60" s="21"/>
      <c r="F60" s="27"/>
    </row>
    <row r="61" spans="1:6">
      <c r="A61" s="52"/>
      <c r="B61" s="10"/>
      <c r="C61" s="21"/>
      <c r="D61" s="37"/>
      <c r="E61" s="21"/>
      <c r="F61" s="27"/>
    </row>
    <row r="62" spans="1:6" ht="25.5">
      <c r="A62" s="52" t="s">
        <v>97</v>
      </c>
      <c r="B62" s="53" t="s">
        <v>112</v>
      </c>
      <c r="C62" s="21"/>
      <c r="D62" s="37"/>
      <c r="E62" s="21"/>
      <c r="F62" s="27"/>
    </row>
    <row r="63" spans="1:6">
      <c r="A63" s="52" t="s">
        <v>73</v>
      </c>
      <c r="B63" s="54" t="s">
        <v>75</v>
      </c>
      <c r="C63" s="21"/>
      <c r="D63" s="37"/>
      <c r="E63" s="21"/>
      <c r="F63" s="27"/>
    </row>
    <row r="64" spans="1:6" ht="37.5">
      <c r="A64" s="52"/>
      <c r="B64" s="53" t="s">
        <v>90</v>
      </c>
      <c r="C64" s="21"/>
      <c r="D64" s="37"/>
      <c r="E64" s="21"/>
      <c r="F64" s="27"/>
    </row>
    <row r="65" spans="1:6">
      <c r="A65" s="21" t="s">
        <v>74</v>
      </c>
      <c r="B65" s="28" t="s">
        <v>85</v>
      </c>
      <c r="C65" s="29" t="s">
        <v>6</v>
      </c>
      <c r="D65" s="30">
        <v>17</v>
      </c>
      <c r="E65" s="29"/>
      <c r="F65" s="31"/>
    </row>
    <row r="66" spans="1:6">
      <c r="A66" s="21" t="s">
        <v>76</v>
      </c>
      <c r="B66" s="28" t="s">
        <v>84</v>
      </c>
      <c r="C66" s="29" t="s">
        <v>6</v>
      </c>
      <c r="D66" s="30">
        <v>21</v>
      </c>
      <c r="E66" s="29"/>
      <c r="F66" s="31"/>
    </row>
    <row r="67" spans="1:6" ht="13">
      <c r="A67" s="16"/>
      <c r="B67" s="41"/>
      <c r="C67" s="21"/>
      <c r="E67" s="21"/>
      <c r="F67" s="27"/>
    </row>
    <row r="68" spans="1:6" ht="13">
      <c r="A68" s="25">
        <v>1.6</v>
      </c>
      <c r="B68" s="55" t="s">
        <v>79</v>
      </c>
      <c r="C68" s="21"/>
      <c r="D68" s="37"/>
      <c r="E68" s="21"/>
      <c r="F68" s="27"/>
    </row>
    <row r="69" spans="1:6" ht="13">
      <c r="A69" s="25" t="s">
        <v>12</v>
      </c>
      <c r="B69" s="42" t="s">
        <v>61</v>
      </c>
      <c r="C69" s="29" t="s">
        <v>2</v>
      </c>
      <c r="D69" s="30">
        <v>765</v>
      </c>
      <c r="E69" s="29"/>
      <c r="F69" s="31"/>
    </row>
    <row r="70" spans="1:6" ht="13">
      <c r="A70" s="25" t="s">
        <v>11</v>
      </c>
      <c r="B70" s="56" t="s">
        <v>102</v>
      </c>
      <c r="C70" s="36" t="s">
        <v>2</v>
      </c>
      <c r="D70" s="57">
        <v>350</v>
      </c>
      <c r="E70" s="36"/>
      <c r="F70" s="58"/>
    </row>
    <row r="71" spans="1:6" ht="13">
      <c r="A71" s="25" t="s">
        <v>39</v>
      </c>
      <c r="B71" s="56" t="s">
        <v>62</v>
      </c>
      <c r="C71" s="36" t="s">
        <v>2</v>
      </c>
      <c r="D71" s="57">
        <v>265</v>
      </c>
      <c r="E71" s="36"/>
      <c r="F71" s="58"/>
    </row>
    <row r="72" spans="1:6">
      <c r="A72" s="21" t="s">
        <v>11</v>
      </c>
      <c r="B72" s="28" t="s">
        <v>59</v>
      </c>
      <c r="C72" s="29" t="s">
        <v>2</v>
      </c>
      <c r="D72" s="30">
        <v>26000</v>
      </c>
      <c r="E72" s="29"/>
      <c r="F72" s="31"/>
    </row>
    <row r="73" spans="1:6">
      <c r="A73" s="21"/>
      <c r="B73" s="22"/>
      <c r="C73" s="21"/>
      <c r="D73" s="37"/>
      <c r="E73" s="21"/>
      <c r="F73" s="27"/>
    </row>
    <row r="74" spans="1:6" ht="13">
      <c r="A74" s="25">
        <v>1.7</v>
      </c>
      <c r="B74" s="17" t="s">
        <v>20</v>
      </c>
      <c r="C74" s="21"/>
      <c r="E74" s="21"/>
      <c r="F74" s="27"/>
    </row>
    <row r="75" spans="1:6" ht="13">
      <c r="A75" s="21"/>
      <c r="B75" s="59" t="s">
        <v>106</v>
      </c>
      <c r="C75" s="21"/>
      <c r="D75" s="37"/>
      <c r="E75" s="21"/>
      <c r="F75" s="27"/>
    </row>
    <row r="76" spans="1:6" ht="50">
      <c r="A76" s="21"/>
      <c r="B76" s="60" t="s">
        <v>108</v>
      </c>
      <c r="C76" s="21"/>
      <c r="D76" s="37"/>
      <c r="E76" s="21"/>
      <c r="F76" s="27"/>
    </row>
    <row r="77" spans="1:6" ht="50.25" customHeight="1">
      <c r="A77" s="21"/>
      <c r="B77" s="51" t="s">
        <v>107</v>
      </c>
      <c r="C77" s="21"/>
      <c r="D77" s="37"/>
      <c r="E77" s="21"/>
      <c r="F77" s="27"/>
    </row>
    <row r="78" spans="1:6" ht="35.25" customHeight="1">
      <c r="A78" s="21"/>
      <c r="B78" s="61" t="s">
        <v>113</v>
      </c>
      <c r="C78" s="29" t="s">
        <v>63</v>
      </c>
      <c r="D78" s="30">
        <v>7</v>
      </c>
      <c r="E78" s="62"/>
      <c r="F78" s="31"/>
    </row>
    <row r="79" spans="1:6" ht="34.5" customHeight="1">
      <c r="A79" s="21"/>
      <c r="B79" s="63" t="s">
        <v>114</v>
      </c>
      <c r="C79" s="36" t="s">
        <v>63</v>
      </c>
      <c r="D79" s="57">
        <v>1</v>
      </c>
      <c r="E79" s="36"/>
      <c r="F79" s="31"/>
    </row>
    <row r="80" spans="1:6" ht="13" thickBot="1">
      <c r="A80" s="21"/>
      <c r="B80" s="45"/>
      <c r="C80" s="21"/>
      <c r="D80" s="37"/>
      <c r="E80" s="21"/>
      <c r="F80" s="27"/>
    </row>
    <row r="81" spans="1:6" ht="13.5" thickBot="1">
      <c r="A81" s="21"/>
      <c r="B81" s="64" t="s">
        <v>26</v>
      </c>
      <c r="C81" s="65"/>
      <c r="D81" s="66"/>
      <c r="E81" s="65"/>
      <c r="F81" s="67"/>
    </row>
    <row r="82" spans="1:6">
      <c r="A82" s="21"/>
      <c r="B82" s="22"/>
      <c r="C82" s="21"/>
      <c r="D82" s="23"/>
      <c r="E82" s="21"/>
      <c r="F82" s="27"/>
    </row>
    <row r="83" spans="1:6">
      <c r="A83" s="21"/>
      <c r="B83" s="22"/>
      <c r="C83" s="21"/>
      <c r="D83" s="23"/>
      <c r="E83" s="21"/>
      <c r="F83" s="27"/>
    </row>
    <row r="84" spans="1:6" ht="13">
      <c r="A84" s="25">
        <v>2</v>
      </c>
      <c r="B84" s="26" t="s">
        <v>25</v>
      </c>
      <c r="C84" s="21"/>
      <c r="D84" s="23"/>
      <c r="E84" s="21"/>
      <c r="F84" s="27"/>
    </row>
    <row r="85" spans="1:6" ht="13">
      <c r="A85" s="16">
        <v>2.1</v>
      </c>
      <c r="B85" s="17" t="s">
        <v>7</v>
      </c>
      <c r="C85" s="21"/>
      <c r="D85" s="23"/>
      <c r="E85" s="21"/>
      <c r="F85" s="27"/>
    </row>
    <row r="86" spans="1:6" ht="25">
      <c r="A86" s="21"/>
      <c r="B86" s="68" t="s">
        <v>103</v>
      </c>
      <c r="C86" s="29" t="s">
        <v>2</v>
      </c>
      <c r="D86" s="30">
        <v>20000</v>
      </c>
      <c r="E86" s="29"/>
      <c r="F86" s="31"/>
    </row>
    <row r="88" spans="1:6" ht="13">
      <c r="A88" s="16">
        <v>2.2000000000000002</v>
      </c>
      <c r="B88" s="44" t="s">
        <v>21</v>
      </c>
      <c r="C88" s="21"/>
      <c r="E88" s="21"/>
      <c r="F88" s="27"/>
    </row>
    <row r="89" spans="1:6" ht="37.5">
      <c r="A89" s="16"/>
      <c r="B89" s="45" t="s">
        <v>101</v>
      </c>
      <c r="C89" s="21"/>
      <c r="E89" s="21"/>
      <c r="F89" s="27"/>
    </row>
    <row r="90" spans="1:6">
      <c r="A90" s="21"/>
      <c r="B90" s="69" t="s">
        <v>86</v>
      </c>
      <c r="C90" s="29" t="s">
        <v>2</v>
      </c>
      <c r="D90" s="30">
        <v>550</v>
      </c>
      <c r="E90" s="29"/>
      <c r="F90" s="31"/>
    </row>
    <row r="91" spans="1:6">
      <c r="A91" s="21"/>
      <c r="B91" s="70"/>
      <c r="C91" s="21"/>
      <c r="D91" s="37"/>
      <c r="E91" s="21"/>
      <c r="F91" s="27"/>
    </row>
    <row r="92" spans="1:6" ht="13">
      <c r="A92" s="16">
        <v>2.2999999999999998</v>
      </c>
      <c r="B92" s="17" t="s">
        <v>69</v>
      </c>
      <c r="C92" s="21"/>
      <c r="D92" s="37"/>
      <c r="E92" s="21"/>
      <c r="F92" s="27"/>
    </row>
    <row r="93" spans="1:6">
      <c r="A93" s="21"/>
      <c r="B93" s="69" t="s">
        <v>91</v>
      </c>
      <c r="C93" s="29" t="s">
        <v>2</v>
      </c>
      <c r="D93" s="30">
        <v>150</v>
      </c>
      <c r="E93" s="29"/>
      <c r="F93" s="31"/>
    </row>
    <row r="94" spans="1:6">
      <c r="A94" s="21"/>
      <c r="B94" s="22"/>
      <c r="C94" s="21"/>
      <c r="E94" s="21"/>
      <c r="F94" s="27"/>
    </row>
    <row r="95" spans="1:6" ht="13">
      <c r="A95" s="16">
        <v>2.2999999999999998</v>
      </c>
      <c r="B95" s="44" t="s">
        <v>9</v>
      </c>
      <c r="C95" s="21"/>
      <c r="E95" s="21"/>
      <c r="F95" s="27"/>
    </row>
    <row r="96" spans="1:6" ht="13">
      <c r="A96" s="16" t="s">
        <v>12</v>
      </c>
      <c r="B96" s="44" t="s">
        <v>52</v>
      </c>
      <c r="C96" s="21"/>
      <c r="E96" s="21"/>
      <c r="F96" s="27"/>
    </row>
    <row r="97" spans="1:6" ht="45" customHeight="1">
      <c r="A97" s="21"/>
      <c r="B97" s="71" t="s">
        <v>109</v>
      </c>
      <c r="C97" s="29" t="s">
        <v>2</v>
      </c>
      <c r="D97" s="30">
        <v>27500</v>
      </c>
      <c r="E97" s="29"/>
      <c r="F97" s="31"/>
    </row>
    <row r="98" spans="1:6" ht="34.5" customHeight="1">
      <c r="A98" s="21" t="s">
        <v>11</v>
      </c>
      <c r="B98" s="61" t="s">
        <v>47</v>
      </c>
      <c r="C98" s="29" t="s">
        <v>2</v>
      </c>
      <c r="D98" s="30">
        <v>1600</v>
      </c>
      <c r="E98" s="29"/>
      <c r="F98" s="31"/>
    </row>
    <row r="99" spans="1:6" ht="25">
      <c r="A99" s="21" t="s">
        <v>39</v>
      </c>
      <c r="B99" s="61" t="s">
        <v>46</v>
      </c>
      <c r="C99" s="29" t="s">
        <v>2</v>
      </c>
      <c r="D99" s="30">
        <v>1250</v>
      </c>
      <c r="E99" s="29"/>
      <c r="F99" s="31"/>
    </row>
    <row r="100" spans="1:6" ht="13">
      <c r="A100" s="16"/>
      <c r="B100" s="70"/>
      <c r="C100" s="21"/>
      <c r="E100" s="21"/>
      <c r="F100" s="27"/>
    </row>
    <row r="101" spans="1:6" ht="25.5">
      <c r="A101" s="16">
        <v>2.4</v>
      </c>
      <c r="B101" s="72" t="s">
        <v>77</v>
      </c>
      <c r="C101" s="21"/>
      <c r="E101" s="21"/>
      <c r="F101" s="27"/>
    </row>
    <row r="102" spans="1:6" ht="13">
      <c r="A102" s="16"/>
      <c r="B102" s="42" t="s">
        <v>49</v>
      </c>
      <c r="C102" s="29" t="s">
        <v>2</v>
      </c>
      <c r="D102" s="30">
        <v>7000</v>
      </c>
      <c r="E102" s="29"/>
      <c r="F102" s="31"/>
    </row>
    <row r="103" spans="1:6" ht="13">
      <c r="A103" s="16">
        <v>2.8</v>
      </c>
      <c r="B103" s="17" t="s">
        <v>10</v>
      </c>
      <c r="C103" s="21"/>
      <c r="D103" s="23"/>
      <c r="E103" s="21"/>
      <c r="F103" s="27"/>
    </row>
    <row r="104" spans="1:6" ht="112.5">
      <c r="A104" s="16"/>
      <c r="B104" s="73" t="s">
        <v>104</v>
      </c>
      <c r="C104" s="73"/>
      <c r="D104" s="74"/>
      <c r="E104" s="21"/>
      <c r="F104" s="27"/>
    </row>
    <row r="105" spans="1:6">
      <c r="A105" s="21"/>
      <c r="B105" s="61" t="s">
        <v>40</v>
      </c>
      <c r="C105" s="29" t="s">
        <v>6</v>
      </c>
      <c r="D105" s="32">
        <v>6</v>
      </c>
      <c r="E105" s="29"/>
      <c r="F105" s="31"/>
    </row>
    <row r="106" spans="1:6">
      <c r="A106" s="21"/>
      <c r="B106" s="63" t="s">
        <v>41</v>
      </c>
      <c r="C106" s="36" t="s">
        <v>6</v>
      </c>
      <c r="D106" s="75">
        <v>9</v>
      </c>
      <c r="E106" s="36"/>
      <c r="F106" s="31"/>
    </row>
    <row r="107" spans="1:6">
      <c r="A107" s="21"/>
      <c r="B107" s="45"/>
      <c r="C107" s="21"/>
      <c r="D107" s="76"/>
      <c r="E107" s="21"/>
      <c r="F107" s="27"/>
    </row>
    <row r="108" spans="1:6" ht="13">
      <c r="A108" s="16">
        <v>2.9</v>
      </c>
      <c r="B108" s="77" t="s">
        <v>50</v>
      </c>
      <c r="C108" s="21"/>
      <c r="D108" s="23"/>
      <c r="E108" s="21"/>
      <c r="F108" s="27"/>
    </row>
    <row r="109" spans="1:6" ht="25">
      <c r="A109" s="21"/>
      <c r="B109" s="61" t="s">
        <v>51</v>
      </c>
      <c r="C109" s="29" t="s">
        <v>2</v>
      </c>
      <c r="D109" s="32">
        <v>950</v>
      </c>
      <c r="E109" s="29"/>
      <c r="F109" s="31"/>
    </row>
    <row r="110" spans="1:6" ht="25">
      <c r="A110" s="16">
        <v>2.7</v>
      </c>
      <c r="B110" s="61" t="s">
        <v>68</v>
      </c>
      <c r="C110" s="29" t="s">
        <v>2</v>
      </c>
      <c r="D110" s="32">
        <v>300</v>
      </c>
      <c r="E110" s="29"/>
      <c r="F110" s="31"/>
    </row>
    <row r="111" spans="1:6" ht="13">
      <c r="A111" s="16"/>
      <c r="B111" s="45"/>
      <c r="C111" s="21"/>
      <c r="D111" s="23"/>
      <c r="E111" s="21"/>
      <c r="F111" s="27"/>
    </row>
    <row r="112" spans="1:6" ht="13">
      <c r="A112" s="16">
        <v>2.9</v>
      </c>
      <c r="B112" s="77" t="s">
        <v>87</v>
      </c>
      <c r="C112" s="21"/>
      <c r="D112" s="23"/>
      <c r="E112" s="21"/>
      <c r="F112" s="27"/>
    </row>
    <row r="113" spans="1:6">
      <c r="A113" s="21" t="s">
        <v>12</v>
      </c>
      <c r="B113" s="28" t="s">
        <v>88</v>
      </c>
      <c r="C113" s="29" t="s">
        <v>16</v>
      </c>
      <c r="D113" s="30">
        <v>3500</v>
      </c>
      <c r="E113" s="29"/>
      <c r="F113" s="31"/>
    </row>
    <row r="114" spans="1:6">
      <c r="A114" s="21"/>
      <c r="B114" s="46"/>
      <c r="C114" s="29"/>
      <c r="D114" s="30"/>
      <c r="E114" s="29"/>
      <c r="F114" s="31"/>
    </row>
    <row r="115" spans="1:6" ht="13.5" thickBot="1">
      <c r="A115" s="16"/>
      <c r="B115" s="45"/>
      <c r="C115" s="21"/>
      <c r="D115" s="23"/>
      <c r="E115" s="21"/>
      <c r="F115" s="27"/>
    </row>
    <row r="116" spans="1:6" ht="13.5" thickBot="1">
      <c r="A116" s="21"/>
      <c r="B116" s="78" t="s">
        <v>27</v>
      </c>
      <c r="C116" s="65"/>
      <c r="D116" s="66"/>
      <c r="E116" s="65"/>
      <c r="F116" s="67"/>
    </row>
    <row r="117" spans="1:6" ht="13">
      <c r="A117" s="21"/>
      <c r="B117" s="17"/>
      <c r="C117" s="16"/>
      <c r="D117" s="18"/>
      <c r="E117" s="16"/>
      <c r="F117" s="79"/>
    </row>
    <row r="118" spans="1:6" ht="13">
      <c r="E118" s="24"/>
      <c r="F118" s="19"/>
    </row>
    <row r="119" spans="1:6" ht="13">
      <c r="A119" s="80">
        <v>3</v>
      </c>
      <c r="B119" s="20" t="s">
        <v>42</v>
      </c>
      <c r="E119" s="24"/>
      <c r="F119" s="19"/>
    </row>
    <row r="120" spans="1:6" ht="13">
      <c r="A120" s="81"/>
      <c r="B120" s="20"/>
      <c r="E120" s="24"/>
      <c r="F120" s="19"/>
    </row>
    <row r="121" spans="1:6" ht="13">
      <c r="A121" s="81">
        <v>3.1</v>
      </c>
      <c r="B121" s="82" t="s">
        <v>28</v>
      </c>
      <c r="C121" s="62" t="s">
        <v>2</v>
      </c>
      <c r="D121" s="83">
        <v>5500</v>
      </c>
      <c r="E121" s="29"/>
      <c r="F121" s="31"/>
    </row>
    <row r="122" spans="1:6" ht="13">
      <c r="A122" s="81"/>
      <c r="B122" s="20"/>
      <c r="C122" s="84"/>
      <c r="D122" s="85"/>
      <c r="E122" s="21"/>
      <c r="F122" s="27"/>
    </row>
    <row r="123" spans="1:6" ht="13">
      <c r="A123" s="81">
        <v>3.2</v>
      </c>
      <c r="B123" s="82" t="s">
        <v>43</v>
      </c>
      <c r="C123" s="62" t="s">
        <v>2</v>
      </c>
      <c r="D123" s="83">
        <v>2500</v>
      </c>
      <c r="E123" s="29"/>
      <c r="F123" s="31"/>
    </row>
    <row r="124" spans="1:6" ht="13">
      <c r="A124" s="81"/>
      <c r="B124" s="20"/>
      <c r="C124" s="84"/>
      <c r="E124" s="21"/>
      <c r="F124" s="27"/>
    </row>
    <row r="125" spans="1:6" ht="13">
      <c r="A125" s="81">
        <v>3.3</v>
      </c>
      <c r="B125" s="82" t="s">
        <v>44</v>
      </c>
      <c r="C125" s="62" t="s">
        <v>6</v>
      </c>
      <c r="D125" s="30">
        <v>30</v>
      </c>
      <c r="E125" s="29"/>
      <c r="F125" s="31"/>
    </row>
    <row r="126" spans="1:6" ht="13">
      <c r="A126" s="81"/>
      <c r="B126" s="20"/>
      <c r="C126" s="84"/>
      <c r="E126" s="21"/>
      <c r="F126" s="27"/>
    </row>
    <row r="127" spans="1:6" ht="13">
      <c r="A127" s="81">
        <v>3.4</v>
      </c>
      <c r="B127" s="82" t="s">
        <v>31</v>
      </c>
      <c r="C127" s="62" t="s">
        <v>6</v>
      </c>
      <c r="D127" s="30">
        <v>2</v>
      </c>
      <c r="E127" s="29"/>
      <c r="F127" s="31"/>
    </row>
    <row r="128" spans="1:6" ht="13.5" thickBot="1">
      <c r="A128" s="81"/>
      <c r="B128" s="20"/>
      <c r="C128" s="84"/>
      <c r="E128" s="21"/>
      <c r="F128" s="27"/>
    </row>
    <row r="129" spans="1:6" ht="13.5" thickBot="1">
      <c r="B129" s="86" t="s">
        <v>29</v>
      </c>
      <c r="C129" s="87"/>
      <c r="D129" s="88"/>
      <c r="E129" s="89"/>
      <c r="F129" s="90"/>
    </row>
    <row r="130" spans="1:6" ht="13">
      <c r="B130" s="91"/>
      <c r="C130" s="91"/>
      <c r="D130" s="92"/>
      <c r="E130" s="24"/>
      <c r="F130" s="19"/>
    </row>
    <row r="131" spans="1:6" ht="13">
      <c r="B131" s="20" t="s">
        <v>32</v>
      </c>
      <c r="D131" s="85"/>
    </row>
    <row r="132" spans="1:6" ht="13.5" thickBot="1">
      <c r="B132" s="20"/>
      <c r="D132" s="85"/>
    </row>
    <row r="133" spans="1:6" ht="13.5" thickBot="1">
      <c r="A133" s="81">
        <v>1</v>
      </c>
      <c r="B133" s="86" t="s">
        <v>24</v>
      </c>
      <c r="C133" s="87"/>
      <c r="D133" s="95"/>
      <c r="E133" s="96"/>
      <c r="F133" s="97"/>
    </row>
    <row r="134" spans="1:6" ht="13" thickBot="1">
      <c r="D134" s="85"/>
    </row>
    <row r="135" spans="1:6" ht="13.5" thickBot="1">
      <c r="A135" s="81">
        <v>2</v>
      </c>
      <c r="B135" s="86" t="s">
        <v>25</v>
      </c>
      <c r="C135" s="87"/>
      <c r="D135" s="87"/>
      <c r="E135" s="96"/>
      <c r="F135" s="97"/>
    </row>
    <row r="136" spans="1:6" ht="13" thickBot="1">
      <c r="D136" s="14"/>
    </row>
    <row r="137" spans="1:6" ht="13.5" thickBot="1">
      <c r="A137" s="81">
        <v>3</v>
      </c>
      <c r="B137" s="86" t="s">
        <v>30</v>
      </c>
      <c r="C137" s="87"/>
      <c r="D137" s="87"/>
      <c r="E137" s="96"/>
      <c r="F137" s="97"/>
    </row>
    <row r="138" spans="1:6" ht="13" thickBot="1">
      <c r="D138" s="14"/>
    </row>
    <row r="139" spans="1:6" ht="13.5" thickBot="1">
      <c r="B139" s="86" t="s">
        <v>33</v>
      </c>
      <c r="C139" s="87"/>
      <c r="D139" s="87"/>
      <c r="E139" s="96"/>
      <c r="F139" s="97"/>
    </row>
  </sheetData>
  <pageMargins left="0.7" right="0.7" top="0.75" bottom="0.75" header="0.3" footer="0.3"/>
  <pageSetup paperSize="9" scale="88" orientation="portrait" r:id="rId1"/>
  <headerFooter>
    <oddFooter>&amp;C&amp;1#&amp;"Calibri"&amp;10&amp;K000000 For internal use only</oddFooter>
  </headerFooter>
  <rowBreaks count="3" manualBreakCount="3">
    <brk id="39" max="16383" man="1"/>
    <brk id="67" max="16383" man="1"/>
    <brk id="10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4" ma:contentTypeDescription="Create a new document." ma:contentTypeScope="" ma:versionID="afe13be8ad4276a6b184077569fe9fe8">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4851b53392c636d8800abd587ba5cd39"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db23c72c-e112-43fc-8a02-148203d9c31c" xsi:nil="true"/>
  </documentManagement>
</p:properties>
</file>

<file path=customXml/itemProps1.xml><?xml version="1.0" encoding="utf-8"?>
<ds:datastoreItem xmlns:ds="http://schemas.openxmlformats.org/officeDocument/2006/customXml" ds:itemID="{E6D1C4DC-40CA-40A3-A2EA-D7B371CD3507}">
  <ds:schemaRefs>
    <ds:schemaRef ds:uri="http://schemas.microsoft.com/sharepoint/v3/contenttype/forms"/>
  </ds:schemaRefs>
</ds:datastoreItem>
</file>

<file path=customXml/itemProps2.xml><?xml version="1.0" encoding="utf-8"?>
<ds:datastoreItem xmlns:ds="http://schemas.openxmlformats.org/officeDocument/2006/customXml" ds:itemID="{D0976223-4973-4418-82EC-24E4455A4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1F7314-F381-4ED9-9587-79711D48ADF9}">
  <ds:schemaRefs>
    <ds:schemaRef ds:uri="http://schemas.microsoft.com/office/2006/metadata/properties"/>
    <ds:schemaRef ds:uri="http://schemas.microsoft.com/office/infopath/2007/PartnerControls"/>
    <ds:schemaRef ds:uri="db23c72c-e112-43fc-8a02-148203d9c31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App A2.2 - SUMMARY</vt:lpstr>
      <vt:lpstr>App A2.2 - Electrical-BOQ</vt:lpstr>
      <vt:lpstr>BLANK BOQ</vt:lpstr>
      <vt:lpstr>'App A2.2 - Electrical-BOQ'!Print_Area</vt:lpstr>
      <vt:lpstr>'App A2.2 - SUMMARY'!Print_Area</vt:lpstr>
      <vt:lpstr>'App A2.2 - Electrical-BOQ'!Print_Titles</vt:lpstr>
      <vt:lpstr>'App A2.2 - SUMMARY'!Print_Titles</vt:lpstr>
      <vt:lpstr>'BLANK BOQ'!Print_Titles</vt:lpstr>
    </vt:vector>
  </TitlesOfParts>
  <Company>sst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M.Sarwar Nafees</dc:creator>
  <cp:lastModifiedBy>Mayur Supekar</cp:lastModifiedBy>
  <cp:lastPrinted>2022-04-16T11:31:19Z</cp:lastPrinted>
  <dcterms:created xsi:type="dcterms:W3CDTF">2015-01-30T09:33:41Z</dcterms:created>
  <dcterms:modified xsi:type="dcterms:W3CDTF">2022-04-16T11:31:25Z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0x010100368BEF076A962A43B6F9D3AD7FB3FB6F</vt:lpwstr>
  </property>
  <property fmtid="{D5CDD505-2E9C-101B-9397-08002B2CF9AE}" pid="3" name="MSIP_Label_af1741f6-9e47-426e-a683-937c37d4ebc5_Enabled">
    <vt:lpwstr>true</vt:lpwstr>
  </property>
  <property fmtid="{D5CDD505-2E9C-101B-9397-08002B2CF9AE}" pid="4" name="MSIP_Label_af1741f6-9e47-426e-a683-937c37d4ebc5_SetDate">
    <vt:lpwstr>2022-04-16T11:31:23Z</vt:lpwstr>
  </property>
  <property fmtid="{D5CDD505-2E9C-101B-9397-08002B2CF9AE}" pid="5" name="MSIP_Label_af1741f6-9e47-426e-a683-937c37d4ebc5_Method">
    <vt:lpwstr>Privileged</vt:lpwstr>
  </property>
  <property fmtid="{D5CDD505-2E9C-101B-9397-08002B2CF9AE}" pid="6" name="MSIP_Label_af1741f6-9e47-426e-a683-937c37d4ebc5_Name">
    <vt:lpwstr>af1741f6-9e47-426e-a683-937c37d4ebc5</vt:lpwstr>
  </property>
  <property fmtid="{D5CDD505-2E9C-101B-9397-08002B2CF9AE}" pid="7" name="MSIP_Label_af1741f6-9e47-426e-a683-937c37d4ebc5_SiteId">
    <vt:lpwstr>1e9b61e8-e590-4abc-b1af-24125e330d2a</vt:lpwstr>
  </property>
  <property fmtid="{D5CDD505-2E9C-101B-9397-08002B2CF9AE}" pid="8" name="MSIP_Label_af1741f6-9e47-426e-a683-937c37d4ebc5_ActionId">
    <vt:lpwstr>26a1445d-150f-4b12-9604-93387a1ce6d1</vt:lpwstr>
  </property>
  <property fmtid="{D5CDD505-2E9C-101B-9397-08002B2CF9AE}" pid="9" name="MSIP_Label_af1741f6-9e47-426e-a683-937c37d4ebc5_ContentBits">
    <vt:lpwstr>3</vt:lpwstr>
  </property>
  <property fmtid="{D5CDD505-2E9C-101B-9397-08002B2CF9AE}" pid="10" name="db.comClassification">
    <vt:lpwstr>For internal use only</vt:lpwstr>
  </property>
</Properties>
</file>