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BB0BAC58-FFE8-4CC4-B311-E42D982093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externalReferences>
    <externalReference r:id="rId2"/>
  </externalReferences>
  <definedNames>
    <definedName name="_xlnm.Print_Area" localSheetId="0">Fire!$A$1:$F$31</definedName>
  </definedNames>
  <calcPr calcId="181029"/>
</workbook>
</file>

<file path=xl/calcChain.xml><?xml version="1.0" encoding="utf-8"?>
<calcChain xmlns="http://schemas.openxmlformats.org/spreadsheetml/2006/main">
  <c r="F21" i="2" l="1"/>
  <c r="F20" i="2"/>
  <c r="F16" i="2"/>
  <c r="F19" i="2"/>
  <c r="F18" i="2"/>
  <c r="F15" i="2"/>
  <c r="F22" i="2" l="1"/>
  <c r="F23" i="2" l="1"/>
  <c r="F24" i="2" l="1"/>
  <c r="I22" i="2"/>
</calcChain>
</file>

<file path=xl/sharedStrings.xml><?xml version="1.0" encoding="utf-8"?>
<sst xmlns="http://schemas.openxmlformats.org/spreadsheetml/2006/main" count="34" uniqueCount="29">
  <si>
    <t>S. #</t>
  </si>
  <si>
    <t>Description</t>
  </si>
  <si>
    <t>Unit</t>
  </si>
  <si>
    <t>Qty</t>
  </si>
  <si>
    <t>Total Amount Rs</t>
  </si>
  <si>
    <t>Job</t>
  </si>
  <si>
    <t>Nos</t>
  </si>
  <si>
    <t>M/S Dawat-e-Hadiyah Burhani Mahal</t>
  </si>
  <si>
    <t>Mciver Road, Karachi</t>
  </si>
  <si>
    <t>SST Tax 13%</t>
  </si>
  <si>
    <t>For PIONEER SERVICES.</t>
  </si>
  <si>
    <t>i</t>
  </si>
  <si>
    <t>ii</t>
  </si>
  <si>
    <t>Invoice</t>
  </si>
  <si>
    <t>Date</t>
  </si>
  <si>
    <t>Invoice #</t>
  </si>
  <si>
    <t>NTN #</t>
  </si>
  <si>
    <t>4312149-7</t>
  </si>
  <si>
    <t>Air Curtain 04 Feet</t>
  </si>
  <si>
    <t>Air Curtain 06 Feet</t>
  </si>
  <si>
    <t>02 Coat primer paiting, 02 coat of epoxy primer and then 2 coat epoxy paint on rectangular pipe as instructed.</t>
  </si>
  <si>
    <t>Installation of Air Curtain</t>
  </si>
  <si>
    <t>Rate</t>
  </si>
  <si>
    <t>Amount</t>
  </si>
  <si>
    <t xml:space="preserve">Installation of Rectangular M.S Pipe 6 x 2 x 14 Rft with M.S Bracket, rawal bolt etc </t>
  </si>
  <si>
    <t>Installation of Air Curtain with related fittings for the Project Food Court - The North Walk Shopping Mall</t>
  </si>
  <si>
    <t>Installation of Photo senser for auto ON / OFF including control / power wiring / t ermination for entring and exiting door.</t>
  </si>
  <si>
    <t>324</t>
  </si>
  <si>
    <t>Testing and commisssioning of Air Curtain.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</si>
</sst>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164" fontId="9" fillId="0" borderId="2" xfId="1" applyNumberFormat="1" applyFont="1" applyBorder="1" applyAlignment="1">
      <alignment vertical="center"/>
    </xf>
    <xf numFmtId="0" fontId="10" fillId="0" borderId="0" xfId="0" applyFont="1"/>
    <xf numFmtId="164" fontId="9" fillId="0" borderId="3" xfId="1" applyNumberFormat="1" applyFont="1" applyBorder="1" applyAlignment="1">
      <alignment vertical="center"/>
    </xf>
    <xf numFmtId="43" fontId="2" fillId="0" borderId="0" xfId="0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/>
    </xf>
    <xf numFmtId="164" fontId="14" fillId="0" borderId="2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14" fillId="0" borderId="2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14" fontId="6" fillId="0" borderId="2" xfId="1" applyNumberFormat="1" applyFont="1" applyBorder="1"/>
    <xf numFmtId="0" fontId="14" fillId="0" borderId="4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267970</xdr:colOff>
      <xdr:row>10</xdr:row>
      <xdr:rowOff>288421</xdr:rowOff>
    </xdr:from>
    <xdr:to>
      <xdr:col>17</xdr:col>
      <xdr:colOff>209550</xdr:colOff>
      <xdr:row>12</xdr:row>
      <xdr:rowOff>383670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9583420" y="2498221"/>
          <a:ext cx="3484880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93345</xdr:colOff>
      <xdr:row>10</xdr:row>
      <xdr:rowOff>114300</xdr:rowOff>
    </xdr:from>
    <xdr:to>
      <xdr:col>11</xdr:col>
      <xdr:colOff>363220</xdr:colOff>
      <xdr:row>12</xdr:row>
      <xdr:rowOff>428624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18245" y="2324100"/>
          <a:ext cx="860425" cy="7334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1085730</xdr:colOff>
      <xdr:row>29</xdr:row>
      <xdr:rowOff>149225</xdr:rowOff>
    </xdr:from>
    <xdr:to>
      <xdr:col>10</xdr:col>
      <xdr:colOff>82719</xdr:colOff>
      <xdr:row>32</xdr:row>
      <xdr:rowOff>53975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880" y="8674100"/>
          <a:ext cx="806739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2\Food%20Court%20North%20Walk\Revised%20Bills%20(13%20Sept%2023)\323%20Invoice%20for%20supply%20of%20Air%20Curtian.xlsx" TargetMode="External"/><Relationship Id="rId1" Type="http://schemas.openxmlformats.org/officeDocument/2006/relationships/externalLinkPath" Target="323%20Invoice%20for%20supply%20of%20Air%20Curt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e"/>
    </sheetNames>
    <sheetDataSet>
      <sheetData sheetId="0">
        <row r="21">
          <cell r="F21">
            <v>456000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34"/>
  <sheetViews>
    <sheetView tabSelected="1" topLeftCell="A11" zoomScaleNormal="100" workbookViewId="0">
      <selection activeCell="A22" sqref="A22:E22"/>
    </sheetView>
  </sheetViews>
  <sheetFormatPr defaultColWidth="8.85546875" defaultRowHeight="18.75" x14ac:dyDescent="0.3"/>
  <cols>
    <col min="1" max="1" width="4.85546875" style="1" customWidth="1"/>
    <col min="2" max="2" width="41.42578125" style="2" customWidth="1"/>
    <col min="3" max="3" width="9.85546875" style="1" customWidth="1"/>
    <col min="4" max="4" width="8.85546875" style="1" customWidth="1"/>
    <col min="5" max="5" width="9.140625" style="1" customWidth="1"/>
    <col min="6" max="6" width="11.85546875" style="3" customWidth="1"/>
    <col min="7" max="8" width="8.85546875" style="2"/>
    <col min="9" max="9" width="18.28515625" style="2" bestFit="1" customWidth="1"/>
    <col min="10" max="16384" width="8.85546875" style="2"/>
  </cols>
  <sheetData>
    <row r="7" spans="1:6" x14ac:dyDescent="0.3">
      <c r="A7" s="9" t="s">
        <v>7</v>
      </c>
      <c r="B7" s="9"/>
      <c r="C7" s="27"/>
      <c r="D7" s="27"/>
      <c r="E7" s="29" t="s">
        <v>14</v>
      </c>
      <c r="F7" s="28">
        <v>45187</v>
      </c>
    </row>
    <row r="8" spans="1:6" x14ac:dyDescent="0.3">
      <c r="A8" s="9" t="s">
        <v>8</v>
      </c>
      <c r="B8" s="9"/>
      <c r="C8" s="9"/>
      <c r="D8" s="9"/>
      <c r="E8" s="29" t="s">
        <v>15</v>
      </c>
      <c r="F8" s="24" t="s">
        <v>27</v>
      </c>
    </row>
    <row r="9" spans="1:6" x14ac:dyDescent="0.3">
      <c r="A9" s="25"/>
      <c r="B9" s="25"/>
      <c r="C9" s="25"/>
      <c r="D9" s="25"/>
      <c r="E9" s="29" t="s">
        <v>16</v>
      </c>
      <c r="F9" s="26" t="s">
        <v>17</v>
      </c>
    </row>
    <row r="10" spans="1:6" ht="5.25" customHeight="1" x14ac:dyDescent="0.3"/>
    <row r="11" spans="1:6" s="8" customFormat="1" ht="30.6" customHeight="1" x14ac:dyDescent="0.35">
      <c r="A11" s="31" t="s">
        <v>13</v>
      </c>
      <c r="B11" s="31"/>
      <c r="C11" s="31"/>
      <c r="D11" s="31"/>
      <c r="E11" s="31"/>
      <c r="F11" s="31"/>
    </row>
    <row r="12" spans="1:6" s="8" customFormat="1" ht="3" customHeight="1" x14ac:dyDescent="0.35">
      <c r="A12" s="32"/>
      <c r="B12" s="32"/>
      <c r="C12" s="32"/>
      <c r="D12" s="32"/>
      <c r="E12" s="32"/>
      <c r="F12" s="32"/>
    </row>
    <row r="13" spans="1:6" s="8" customFormat="1" ht="60.75" customHeight="1" x14ac:dyDescent="0.35">
      <c r="A13" s="32" t="s">
        <v>25</v>
      </c>
      <c r="B13" s="32"/>
      <c r="C13" s="32"/>
      <c r="D13" s="32"/>
      <c r="E13" s="32"/>
      <c r="F13" s="32"/>
    </row>
    <row r="14" spans="1:6" x14ac:dyDescent="0.3">
      <c r="A14" s="15" t="s">
        <v>0</v>
      </c>
      <c r="B14" s="15" t="s">
        <v>1</v>
      </c>
      <c r="C14" s="15" t="s">
        <v>2</v>
      </c>
      <c r="D14" s="15" t="s">
        <v>3</v>
      </c>
      <c r="E14" s="16" t="s">
        <v>22</v>
      </c>
      <c r="F14" s="16" t="s">
        <v>23</v>
      </c>
    </row>
    <row r="15" spans="1:6" ht="59.25" customHeight="1" x14ac:dyDescent="0.3">
      <c r="A15" s="18">
        <v>1</v>
      </c>
      <c r="B15" s="19" t="s">
        <v>24</v>
      </c>
      <c r="C15" s="18" t="s">
        <v>6</v>
      </c>
      <c r="D15" s="18">
        <v>5</v>
      </c>
      <c r="E15" s="21">
        <v>1500</v>
      </c>
      <c r="F15" s="20">
        <f>E15*D15</f>
        <v>7500</v>
      </c>
    </row>
    <row r="16" spans="1:6" ht="53.25" customHeight="1" x14ac:dyDescent="0.3">
      <c r="A16" s="18">
        <v>2</v>
      </c>
      <c r="B16" s="19" t="s">
        <v>20</v>
      </c>
      <c r="C16" s="18" t="s">
        <v>5</v>
      </c>
      <c r="D16" s="18">
        <v>5</v>
      </c>
      <c r="E16" s="21">
        <v>2000</v>
      </c>
      <c r="F16" s="20">
        <f>E16*D16</f>
        <v>10000</v>
      </c>
    </row>
    <row r="17" spans="1:9" x14ac:dyDescent="0.3">
      <c r="A17" s="18">
        <v>3</v>
      </c>
      <c r="B17" s="19" t="s">
        <v>21</v>
      </c>
      <c r="C17" s="18"/>
      <c r="D17" s="18"/>
      <c r="E17" s="21"/>
      <c r="F17" s="20"/>
    </row>
    <row r="18" spans="1:9" x14ac:dyDescent="0.3">
      <c r="A18" s="18" t="s">
        <v>11</v>
      </c>
      <c r="B18" s="19" t="s">
        <v>18</v>
      </c>
      <c r="C18" s="18" t="s">
        <v>6</v>
      </c>
      <c r="D18" s="18">
        <v>2</v>
      </c>
      <c r="E18" s="21">
        <v>2000</v>
      </c>
      <c r="F18" s="20">
        <f>E18*D18</f>
        <v>4000</v>
      </c>
    </row>
    <row r="19" spans="1:9" x14ac:dyDescent="0.3">
      <c r="A19" s="18" t="s">
        <v>12</v>
      </c>
      <c r="B19" s="19" t="s">
        <v>19</v>
      </c>
      <c r="C19" s="18" t="s">
        <v>6</v>
      </c>
      <c r="D19" s="18">
        <v>3</v>
      </c>
      <c r="E19" s="21">
        <v>2000</v>
      </c>
      <c r="F19" s="20">
        <f>E19*D19</f>
        <v>6000</v>
      </c>
    </row>
    <row r="20" spans="1:9" ht="47.25" x14ac:dyDescent="0.3">
      <c r="A20" s="18">
        <v>4</v>
      </c>
      <c r="B20" s="19" t="s">
        <v>26</v>
      </c>
      <c r="C20" s="18" t="s">
        <v>6</v>
      </c>
      <c r="D20" s="18">
        <v>5</v>
      </c>
      <c r="E20" s="21">
        <v>1500</v>
      </c>
      <c r="F20" s="20">
        <f>E20*D20</f>
        <v>7500</v>
      </c>
    </row>
    <row r="21" spans="1:9" ht="31.5" x14ac:dyDescent="0.3">
      <c r="A21" s="18">
        <v>5</v>
      </c>
      <c r="B21" s="19" t="s">
        <v>28</v>
      </c>
      <c r="C21" s="18" t="s">
        <v>5</v>
      </c>
      <c r="D21" s="18">
        <v>5</v>
      </c>
      <c r="E21" s="21">
        <v>500</v>
      </c>
      <c r="F21" s="20">
        <f>E21*D21</f>
        <v>2500</v>
      </c>
    </row>
    <row r="22" spans="1:9" x14ac:dyDescent="0.3">
      <c r="A22" s="30" t="s">
        <v>4</v>
      </c>
      <c r="B22" s="30"/>
      <c r="C22" s="30"/>
      <c r="D22" s="30"/>
      <c r="E22" s="30"/>
      <c r="F22" s="13">
        <f>SUM(F15:F21)</f>
        <v>37500</v>
      </c>
      <c r="I22" s="10">
        <f>F24+[1]Fire!$F$21</f>
        <v>498375</v>
      </c>
    </row>
    <row r="23" spans="1:9" x14ac:dyDescent="0.3">
      <c r="A23" s="30" t="s">
        <v>9</v>
      </c>
      <c r="B23" s="30"/>
      <c r="C23" s="30"/>
      <c r="D23" s="30"/>
      <c r="E23" s="30"/>
      <c r="F23" s="11">
        <f>F22*13%</f>
        <v>4875</v>
      </c>
      <c r="I23" s="10"/>
    </row>
    <row r="24" spans="1:9" x14ac:dyDescent="0.3">
      <c r="A24" s="30" t="s">
        <v>4</v>
      </c>
      <c r="B24" s="30"/>
      <c r="C24" s="30"/>
      <c r="D24" s="30"/>
      <c r="E24" s="30"/>
      <c r="F24" s="11">
        <f>SUM(F22:F23)</f>
        <v>42375</v>
      </c>
      <c r="I24" s="14">
        <v>498375</v>
      </c>
    </row>
    <row r="25" spans="1:9" x14ac:dyDescent="0.3">
      <c r="A25" s="22"/>
      <c r="B25" s="22"/>
      <c r="C25" s="22"/>
      <c r="D25" s="22"/>
      <c r="E25" s="22"/>
      <c r="F25" s="23"/>
      <c r="G25" s="12"/>
      <c r="I25" s="14"/>
    </row>
    <row r="26" spans="1:9" ht="18.75" customHeight="1" x14ac:dyDescent="0.3">
      <c r="A26" s="17" t="s">
        <v>10</v>
      </c>
      <c r="B26" s="5"/>
      <c r="I26" s="10"/>
    </row>
    <row r="27" spans="1:9" x14ac:dyDescent="0.3">
      <c r="A27" s="4"/>
      <c r="B27" s="4"/>
      <c r="I27" s="10"/>
    </row>
    <row r="28" spans="1:9" x14ac:dyDescent="0.3">
      <c r="A28" s="6"/>
      <c r="B28" s="7"/>
    </row>
    <row r="29" spans="1:9" x14ac:dyDescent="0.3">
      <c r="I29" s="14"/>
    </row>
    <row r="30" spans="1:9" x14ac:dyDescent="0.3">
      <c r="I30" s="14"/>
    </row>
    <row r="34" spans="9:9" x14ac:dyDescent="0.3">
      <c r="I34" s="10"/>
    </row>
  </sheetData>
  <mergeCells count="6">
    <mergeCell ref="A24:E24"/>
    <mergeCell ref="A11:F11"/>
    <mergeCell ref="A12:F12"/>
    <mergeCell ref="A13:F13"/>
    <mergeCell ref="A22:E22"/>
    <mergeCell ref="A23:E23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2023-09-16T11:40:49Z</dcterms:modified>
</cp:coreProperties>
</file>