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Bank Al-Habib Offices at 22nd &amp; 23rd Floor Center Point Karachi\PO\"/>
    </mc:Choice>
  </mc:AlternateContent>
  <xr:revisionPtr revIDLastSave="0" documentId="13_ncr:1_{57595FE3-FF49-43DC-BFBD-3FFF07152C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F30" i="1"/>
  <c r="F27" i="1"/>
  <c r="F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6" i="1"/>
  <c r="E31" i="1" l="1"/>
</calcChain>
</file>

<file path=xl/sharedStrings.xml><?xml version="1.0" encoding="utf-8"?>
<sst xmlns="http://schemas.openxmlformats.org/spreadsheetml/2006/main" count="28" uniqueCount="27">
  <si>
    <t>S No.</t>
  </si>
  <si>
    <t>D e s c r i p t i o n</t>
  </si>
  <si>
    <t>Qty</t>
  </si>
  <si>
    <t>Unit</t>
  </si>
  <si>
    <t>Rate</t>
  </si>
  <si>
    <t>Amount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</si>
  <si>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</si>
  <si>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</si>
  <si>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</si>
  <si>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</si>
  <si>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</si>
  <si>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</si>
  <si>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M/S  Global Technologies</t>
  </si>
  <si>
    <t>Att: Mr. Talha Munir</t>
  </si>
  <si>
    <t>GRAND TOTAL</t>
  </si>
  <si>
    <t>Aerofoam XLPE</t>
  </si>
  <si>
    <t>Alupet Tapes</t>
  </si>
  <si>
    <t>Alupet Tapes  3"</t>
  </si>
  <si>
    <t>for Pioneer Engineering Services</t>
  </si>
  <si>
    <t xml:space="preserve">Note: </t>
  </si>
  <si>
    <t>1) Above PO is subject to approval from the consultant.</t>
  </si>
  <si>
    <t>2) Quantities may be vary.</t>
  </si>
  <si>
    <t>Purchase Order for Bank Al-Habib 22 &amp; 23rd Floor Center point Karachi.</t>
  </si>
  <si>
    <t xml:space="preserve">Go Flex Insulation 20 mm </t>
  </si>
  <si>
    <t>Sqft</t>
  </si>
  <si>
    <t xml:space="preserve">Go Flex Insulation 12 mm </t>
  </si>
  <si>
    <t>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</si>
</sst>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 wrapText="1"/>
    </xf>
    <xf numFmtId="0" fontId="13" fillId="0" borderId="2" xfId="0" applyFont="1" applyBorder="1" applyAlignment="1">
      <alignment horizontal="left" vertical="top" wrapText="1"/>
    </xf>
    <xf numFmtId="1" fontId="12" fillId="0" borderId="4" xfId="0" applyNumberFormat="1" applyFont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wrapText="1"/>
    </xf>
    <xf numFmtId="3" fontId="12" fillId="0" borderId="3" xfId="0" applyNumberFormat="1" applyFont="1" applyBorder="1" applyAlignment="1">
      <alignment horizontal="right" vertical="top" shrinkToFit="1"/>
    </xf>
    <xf numFmtId="3" fontId="8" fillId="0" borderId="1" xfId="0" applyNumberFormat="1" applyFont="1" applyBorder="1" applyAlignment="1">
      <alignment horizontal="right" vertical="top" shrinkToFit="1"/>
    </xf>
    <xf numFmtId="0" fontId="12" fillId="2" borderId="1" xfId="0" applyFont="1" applyFill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3" fontId="12" fillId="0" borderId="3" xfId="0" applyNumberFormat="1" applyFont="1" applyBorder="1" applyAlignment="1">
      <alignment horizontal="right" vertical="center" shrinkToFit="1"/>
    </xf>
    <xf numFmtId="3" fontId="8" fillId="0" borderId="1" xfId="0" applyNumberFormat="1" applyFont="1" applyBorder="1" applyAlignment="1">
      <alignment horizontal="right" vertical="center" shrinkToFit="1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2" xfId="0" applyFont="1" applyBorder="1" applyAlignment="1">
      <alignment horizontal="left" vertical="center" wrapText="1"/>
    </xf>
    <xf numFmtId="164" fontId="6" fillId="0" borderId="0" xfId="1" applyNumberFormat="1" applyFont="1" applyFill="1" applyBorder="1" applyAlignment="1">
      <alignment horizontal="left" vertical="center"/>
    </xf>
    <xf numFmtId="0" fontId="15" fillId="0" borderId="0" xfId="0" applyFont="1"/>
    <xf numFmtId="0" fontId="16" fillId="2" borderId="2" xfId="0" applyFont="1" applyFill="1" applyBorder="1" applyAlignment="1">
      <alignment horizontal="center" vertical="center" wrapText="1"/>
    </xf>
    <xf numFmtId="0" fontId="4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64" fontId="15" fillId="0" borderId="0" xfId="1" applyNumberFormat="1" applyFont="1" applyFill="1" applyAlignment="1">
      <alignment vertical="center"/>
    </xf>
    <xf numFmtId="4" fontId="12" fillId="0" borderId="3" xfId="0" applyNumberFormat="1" applyFont="1" applyBorder="1" applyAlignment="1">
      <alignment horizontal="right" vertical="center" shrinkToFi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right" vertical="center"/>
    </xf>
    <xf numFmtId="3" fontId="10" fillId="0" borderId="4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3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1248832</xdr:colOff>
      <xdr:row>0</xdr:row>
      <xdr:rowOff>89958</xdr:rowOff>
    </xdr:from>
    <xdr:to>
      <xdr:col>3</xdr:col>
      <xdr:colOff>51858</xdr:colOff>
      <xdr:row>7</xdr:row>
      <xdr:rowOff>84666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749" y="89958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49</xdr:row>
      <xdr:rowOff>104775</xdr:rowOff>
    </xdr:from>
    <xdr:to>
      <xdr:col>1</xdr:col>
      <xdr:colOff>374837</xdr:colOff>
      <xdr:row>53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0</xdr:rowOff>
    </xdr:from>
    <xdr:to>
      <xdr:col>8</xdr:col>
      <xdr:colOff>28575</xdr:colOff>
      <xdr:row>23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I64"/>
  <sheetViews>
    <sheetView tabSelected="1" zoomScale="90" zoomScaleNormal="90" zoomScaleSheetLayoutView="100" workbookViewId="0">
      <selection activeCell="F17" sqref="F17"/>
    </sheetView>
  </sheetViews>
  <sheetFormatPr defaultColWidth="9.140625" defaultRowHeight="12.75" x14ac:dyDescent="0.2"/>
  <cols>
    <col min="1" max="1" width="6.42578125" style="21" customWidth="1"/>
    <col min="2" max="2" width="45.7109375" style="1" customWidth="1"/>
    <col min="3" max="3" width="9.7109375" style="1" customWidth="1"/>
    <col min="4" max="4" width="5.140625" style="1" bestFit="1" customWidth="1"/>
    <col min="5" max="5" width="11.7109375" style="1" customWidth="1"/>
    <col min="6" max="6" width="12.42578125" style="1" customWidth="1"/>
    <col min="7" max="7" width="9.140625" style="1"/>
    <col min="8" max="9" width="9.140625" style="15"/>
    <col min="10" max="16384" width="9.140625" style="1"/>
  </cols>
  <sheetData>
    <row r="16" spans="1:6" ht="18.75" x14ac:dyDescent="0.25">
      <c r="A16" s="19" t="s">
        <v>12</v>
      </c>
      <c r="B16" s="2"/>
      <c r="F16" s="14">
        <v>45162</v>
      </c>
    </row>
    <row r="17" spans="1:9" ht="15.75" x14ac:dyDescent="0.25">
      <c r="A17" s="20" t="s">
        <v>13</v>
      </c>
      <c r="B17" s="2"/>
    </row>
    <row r="18" spans="1:9" ht="15.75" x14ac:dyDescent="0.25">
      <c r="A18" s="20"/>
      <c r="B18" s="2"/>
    </row>
    <row r="19" spans="1:9" ht="5.25" customHeight="1" x14ac:dyDescent="0.2"/>
    <row r="20" spans="1:9" ht="12.75" customHeight="1" x14ac:dyDescent="0.2"/>
    <row r="21" spans="1:9" ht="57.75" customHeight="1" x14ac:dyDescent="0.35">
      <c r="A21" s="43" t="s">
        <v>22</v>
      </c>
      <c r="B21" s="43"/>
      <c r="C21" s="43"/>
      <c r="D21" s="43"/>
      <c r="E21" s="43"/>
      <c r="F21" s="43"/>
    </row>
    <row r="24" spans="1:9" s="3" customFormat="1" ht="33" customHeight="1" x14ac:dyDescent="0.25">
      <c r="A24" s="17" t="s">
        <v>0</v>
      </c>
      <c r="B24" s="18" t="s">
        <v>1</v>
      </c>
      <c r="C24" s="18" t="s">
        <v>2</v>
      </c>
      <c r="D24" s="18" t="s">
        <v>3</v>
      </c>
      <c r="E24" s="17" t="s">
        <v>4</v>
      </c>
      <c r="F24" s="17" t="s">
        <v>5</v>
      </c>
      <c r="H24" s="16"/>
      <c r="I24" s="16"/>
    </row>
    <row r="25" spans="1:9" s="3" customFormat="1" ht="18.2" customHeight="1" x14ac:dyDescent="0.2">
      <c r="A25" s="22"/>
      <c r="B25" s="31" t="s">
        <v>15</v>
      </c>
      <c r="C25" s="37"/>
      <c r="D25" s="38"/>
      <c r="E25" s="4"/>
      <c r="F25" s="4"/>
      <c r="H25" s="16"/>
      <c r="I25" s="16"/>
    </row>
    <row r="26" spans="1:9" s="25" customFormat="1" ht="27.75" customHeight="1" x14ac:dyDescent="0.25">
      <c r="A26" s="23">
        <v>1</v>
      </c>
      <c r="B26" s="28" t="s">
        <v>23</v>
      </c>
      <c r="C26" s="6">
        <v>15000</v>
      </c>
      <c r="D26" s="7" t="s">
        <v>24</v>
      </c>
      <c r="E26" s="36">
        <v>265</v>
      </c>
      <c r="F26" s="13">
        <f>E26*C26</f>
        <v>3975000</v>
      </c>
      <c r="H26" s="29">
        <v>2577</v>
      </c>
      <c r="I26" s="29">
        <f>H26*1.17</f>
        <v>3015.0899999999997</v>
      </c>
    </row>
    <row r="27" spans="1:9" s="25" customFormat="1" ht="27.75" customHeight="1" x14ac:dyDescent="0.25">
      <c r="A27" s="23">
        <v>2</v>
      </c>
      <c r="B27" s="28" t="s">
        <v>25</v>
      </c>
      <c r="C27" s="6">
        <v>3000</v>
      </c>
      <c r="D27" s="7" t="s">
        <v>24</v>
      </c>
      <c r="E27" s="36">
        <v>170</v>
      </c>
      <c r="F27" s="13">
        <f>E27*C27</f>
        <v>510000</v>
      </c>
      <c r="H27" s="29"/>
      <c r="I27" s="29">
        <f t="shared" ref="I27:I34" si="0">H27*1.17</f>
        <v>0</v>
      </c>
    </row>
    <row r="28" spans="1:9" s="3" customFormat="1" ht="14.45" customHeight="1" x14ac:dyDescent="0.25">
      <c r="A28" s="23"/>
      <c r="B28" s="5"/>
      <c r="C28" s="6"/>
      <c r="D28" s="7"/>
      <c r="E28" s="8"/>
      <c r="F28" s="9"/>
      <c r="H28" s="16"/>
      <c r="I28" s="16">
        <f t="shared" si="0"/>
        <v>0</v>
      </c>
    </row>
    <row r="29" spans="1:9" s="3" customFormat="1" ht="18.2" customHeight="1" x14ac:dyDescent="0.25">
      <c r="A29" s="24"/>
      <c r="B29" s="31" t="s">
        <v>16</v>
      </c>
      <c r="C29" s="39"/>
      <c r="D29" s="39"/>
      <c r="E29" s="11"/>
      <c r="F29" s="10"/>
      <c r="H29" s="16"/>
      <c r="I29" s="16">
        <f t="shared" si="0"/>
        <v>0</v>
      </c>
    </row>
    <row r="30" spans="1:9" s="25" customFormat="1" ht="25.5" customHeight="1" x14ac:dyDescent="0.25">
      <c r="A30" s="23">
        <v>3</v>
      </c>
      <c r="B30" s="28" t="s">
        <v>17</v>
      </c>
      <c r="C30" s="6">
        <f>20*16</f>
        <v>320</v>
      </c>
      <c r="D30" s="7" t="s">
        <v>26</v>
      </c>
      <c r="E30" s="12">
        <v>1000</v>
      </c>
      <c r="F30" s="13">
        <f>E30*C30</f>
        <v>320000</v>
      </c>
      <c r="H30" s="29">
        <v>25641</v>
      </c>
      <c r="I30" s="29">
        <f t="shared" si="0"/>
        <v>29999.969999999998</v>
      </c>
    </row>
    <row r="31" spans="1:9" s="3" customFormat="1" x14ac:dyDescent="0.25">
      <c r="A31" s="40" t="s">
        <v>14</v>
      </c>
      <c r="B31" s="40"/>
      <c r="C31" s="40"/>
      <c r="D31" s="40"/>
      <c r="E31" s="41">
        <f>F30+F27+F26</f>
        <v>4805000</v>
      </c>
      <c r="F31" s="42"/>
      <c r="H31" s="16"/>
      <c r="I31" s="16">
        <f t="shared" si="0"/>
        <v>0</v>
      </c>
    </row>
    <row r="32" spans="1:9" s="3" customFormat="1" x14ac:dyDescent="0.25">
      <c r="A32" s="40"/>
      <c r="B32" s="40"/>
      <c r="C32" s="40"/>
      <c r="D32" s="40"/>
      <c r="E32" s="42"/>
      <c r="F32" s="42"/>
      <c r="H32" s="16"/>
      <c r="I32" s="16">
        <f t="shared" si="0"/>
        <v>0</v>
      </c>
    </row>
    <row r="33" spans="1:9" s="3" customFormat="1" x14ac:dyDescent="0.25">
      <c r="A33" s="25"/>
      <c r="H33" s="16"/>
      <c r="I33" s="16">
        <f t="shared" si="0"/>
        <v>0</v>
      </c>
    </row>
    <row r="34" spans="1:9" s="3" customFormat="1" ht="18.75" hidden="1" x14ac:dyDescent="0.25">
      <c r="A34" s="26" t="s">
        <v>6</v>
      </c>
      <c r="H34" s="16"/>
      <c r="I34" s="16">
        <f t="shared" si="0"/>
        <v>0</v>
      </c>
    </row>
    <row r="35" spans="1:9" s="3" customFormat="1" ht="18.75" hidden="1" x14ac:dyDescent="0.25">
      <c r="A35" s="26"/>
      <c r="H35" s="16"/>
      <c r="I35" s="16">
        <f t="shared" ref="I35:I64" si="1">H35*1.17</f>
        <v>0</v>
      </c>
    </row>
    <row r="36" spans="1:9" s="3" customFormat="1" ht="22.5" hidden="1" customHeight="1" x14ac:dyDescent="0.25">
      <c r="A36" s="25" t="s">
        <v>7</v>
      </c>
      <c r="H36" s="16"/>
      <c r="I36" s="16">
        <f t="shared" si="1"/>
        <v>0</v>
      </c>
    </row>
    <row r="37" spans="1:9" s="3" customFormat="1" ht="22.5" hidden="1" customHeight="1" x14ac:dyDescent="0.25">
      <c r="A37" s="25" t="s">
        <v>8</v>
      </c>
      <c r="H37" s="16"/>
      <c r="I37" s="16">
        <f t="shared" si="1"/>
        <v>0</v>
      </c>
    </row>
    <row r="38" spans="1:9" s="3" customFormat="1" ht="22.5" hidden="1" customHeight="1" x14ac:dyDescent="0.25">
      <c r="A38" s="25" t="s">
        <v>9</v>
      </c>
      <c r="H38" s="16"/>
      <c r="I38" s="16">
        <f t="shared" si="1"/>
        <v>0</v>
      </c>
    </row>
    <row r="39" spans="1:9" s="3" customFormat="1" ht="22.5" hidden="1" customHeight="1" x14ac:dyDescent="0.25">
      <c r="A39" s="25" t="s">
        <v>10</v>
      </c>
      <c r="H39" s="16"/>
      <c r="I39" s="16">
        <f t="shared" si="1"/>
        <v>0</v>
      </c>
    </row>
    <row r="40" spans="1:9" hidden="1" x14ac:dyDescent="0.2">
      <c r="I40" s="16">
        <f t="shared" si="1"/>
        <v>0</v>
      </c>
    </row>
    <row r="41" spans="1:9" x14ac:dyDescent="0.2">
      <c r="I41" s="16"/>
    </row>
    <row r="42" spans="1:9" x14ac:dyDescent="0.2">
      <c r="I42" s="16"/>
    </row>
    <row r="43" spans="1:9" x14ac:dyDescent="0.2">
      <c r="I43" s="16"/>
    </row>
    <row r="44" spans="1:9" s="30" customFormat="1" ht="21" customHeight="1" x14ac:dyDescent="0.3">
      <c r="A44" s="32" t="s">
        <v>19</v>
      </c>
      <c r="C44" s="33"/>
      <c r="D44" s="34"/>
      <c r="E44" s="35"/>
      <c r="F44" s="34"/>
    </row>
    <row r="45" spans="1:9" s="30" customFormat="1" ht="21" customHeight="1" x14ac:dyDescent="0.3">
      <c r="A45" s="32" t="s">
        <v>20</v>
      </c>
      <c r="C45" s="33"/>
      <c r="D45" s="34"/>
      <c r="E45" s="35"/>
      <c r="F45" s="34"/>
    </row>
    <row r="46" spans="1:9" ht="18.75" x14ac:dyDescent="0.3">
      <c r="A46" s="32" t="s">
        <v>21</v>
      </c>
      <c r="B46" s="30"/>
      <c r="C46" s="33"/>
      <c r="D46" s="34"/>
      <c r="I46" s="16"/>
    </row>
    <row r="47" spans="1:9" x14ac:dyDescent="0.2">
      <c r="I47" s="16"/>
    </row>
    <row r="48" spans="1:9" x14ac:dyDescent="0.2">
      <c r="I48" s="16"/>
    </row>
    <row r="49" spans="1:9" ht="18.75" x14ac:dyDescent="0.2">
      <c r="A49" s="19" t="s">
        <v>18</v>
      </c>
      <c r="I49" s="16"/>
    </row>
    <row r="50" spans="1:9" x14ac:dyDescent="0.2">
      <c r="I50" s="16"/>
    </row>
    <row r="51" spans="1:9" x14ac:dyDescent="0.2">
      <c r="I51" s="16">
        <f t="shared" si="1"/>
        <v>0</v>
      </c>
    </row>
    <row r="52" spans="1:9" x14ac:dyDescent="0.2">
      <c r="I52" s="16">
        <f t="shared" si="1"/>
        <v>0</v>
      </c>
    </row>
    <row r="53" spans="1:9" x14ac:dyDescent="0.2">
      <c r="I53" s="16">
        <f t="shared" si="1"/>
        <v>0</v>
      </c>
    </row>
    <row r="54" spans="1:9" x14ac:dyDescent="0.2">
      <c r="I54" s="16">
        <f t="shared" si="1"/>
        <v>0</v>
      </c>
    </row>
    <row r="55" spans="1:9" ht="15.75" x14ac:dyDescent="0.2">
      <c r="A55" s="27" t="s">
        <v>11</v>
      </c>
      <c r="I55" s="16">
        <f t="shared" si="1"/>
        <v>0</v>
      </c>
    </row>
    <row r="56" spans="1:9" x14ac:dyDescent="0.2">
      <c r="I56" s="16">
        <f t="shared" si="1"/>
        <v>0</v>
      </c>
    </row>
    <row r="57" spans="1:9" x14ac:dyDescent="0.2">
      <c r="I57" s="16">
        <f t="shared" si="1"/>
        <v>0</v>
      </c>
    </row>
    <row r="58" spans="1:9" x14ac:dyDescent="0.2">
      <c r="I58" s="16">
        <f t="shared" si="1"/>
        <v>0</v>
      </c>
    </row>
    <row r="59" spans="1:9" x14ac:dyDescent="0.2">
      <c r="I59" s="16">
        <f t="shared" si="1"/>
        <v>0</v>
      </c>
    </row>
    <row r="60" spans="1:9" x14ac:dyDescent="0.2">
      <c r="I60" s="16">
        <f t="shared" si="1"/>
        <v>0</v>
      </c>
    </row>
    <row r="61" spans="1:9" x14ac:dyDescent="0.2">
      <c r="I61" s="16">
        <f t="shared" si="1"/>
        <v>0</v>
      </c>
    </row>
    <row r="62" spans="1:9" x14ac:dyDescent="0.2">
      <c r="I62" s="16">
        <f t="shared" si="1"/>
        <v>0</v>
      </c>
    </row>
    <row r="63" spans="1:9" x14ac:dyDescent="0.2">
      <c r="I63" s="16">
        <f t="shared" si="1"/>
        <v>0</v>
      </c>
    </row>
    <row r="64" spans="1:9" x14ac:dyDescent="0.2">
      <c r="I64" s="16">
        <f t="shared" si="1"/>
        <v>0</v>
      </c>
    </row>
  </sheetData>
  <mergeCells count="5">
    <mergeCell ref="C25:D25"/>
    <mergeCell ref="C29:D29"/>
    <mergeCell ref="A31:D32"/>
    <mergeCell ref="E31:F32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2023-08-24T07:47:19Z</cp:lastPrinted>
  <dcterms:created xsi:type="dcterms:W3CDTF">2017-12-11T08:54:46Z</dcterms:created>
  <dcterms:modified xsi:type="dcterms:W3CDTF">2023-08-24T07:47:27Z</dcterms:modified>
</cp:coreProperties>
</file>