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B7E93F48-764C-43E6-B435-47D58CBCD6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9" i="1" l="1"/>
  <c r="F30" i="1" s="1"/>
  <c r="F31" i="1" l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<sst xmlns="http://schemas.openxmlformats.org/spreadsheetml/2006/main" count="26" uniqueCount="25">
  <si>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</si>
  <si>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</si>
  <si>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</si>
  <si>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</si>
  <si>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</si>
  <si>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</si>
  <si>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</si>
  <si>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</si>
  <si>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</si>
  <si>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</si>
  <si>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</si>
  <si>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</si>
  <si>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</si>
  <si>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</si>
  <si>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</si>
  <si>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</si>
  <si>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</si>
  <si>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Rft</t>
  </si>
  <si>
    <t>M.S Pipe SCH-40 1" Dia</t>
  </si>
  <si>
    <t>Supply of M.S Pipe for the project (Bank Al-Habib 22 &amp; 23 Floor Center point Karachi)</t>
  </si>
  <si>
    <t>Discount 5%</t>
  </si>
  <si>
    <t>PO # 155</t>
  </si>
  <si>
    <t>M/S Saeed Sons</t>
  </si>
  <si>
    <t>Att: Mr. Sheeraz</t>
  </si>
  <si>
    <t>M.S Pipe SCH-40 1-1/4"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</si>
</sst>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44</xdr:row>
      <xdr:rowOff>85725</xdr:rowOff>
    </xdr:from>
    <xdr:to>
      <xdr:col>1</xdr:col>
      <xdr:colOff>609600</xdr:colOff>
      <xdr:row>47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zoomScaleNormal="100" zoomScaleSheetLayoutView="100" workbookViewId="0">
      <selection activeCell="K25" sqref="K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22</v>
      </c>
      <c r="B14" s="1"/>
      <c r="F14" s="10">
        <v>45219</v>
      </c>
    </row>
    <row r="15" spans="1:6" x14ac:dyDescent="0.25">
      <c r="A15" s="1"/>
      <c r="B15" s="1"/>
      <c r="F15" s="10"/>
    </row>
    <row r="16" spans="1:6" x14ac:dyDescent="0.25">
      <c r="A16" s="1" t="s">
        <v>21</v>
      </c>
      <c r="B16" s="1"/>
      <c r="F16" s="10"/>
    </row>
    <row r="17" spans="1:8" ht="18.75" x14ac:dyDescent="0.3">
      <c r="A17" s="29" t="s">
        <v>23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19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37.5" customHeight="1" x14ac:dyDescent="0.25">
      <c r="A27" s="5">
        <v>1</v>
      </c>
      <c r="B27" s="24" t="s">
        <v>18</v>
      </c>
      <c r="C27" s="6">
        <v>200</v>
      </c>
      <c r="D27" s="6" t="s">
        <v>17</v>
      </c>
      <c r="E27" s="12">
        <v>365</v>
      </c>
      <c r="F27" s="27">
        <f>E27*C27</f>
        <v>73000</v>
      </c>
      <c r="G27" s="26"/>
      <c r="H27" s="26"/>
    </row>
    <row r="28" spans="1:8" s="4" customFormat="1" ht="30" customHeight="1" x14ac:dyDescent="0.25">
      <c r="A28" s="5">
        <v>2</v>
      </c>
      <c r="B28" s="24" t="s">
        <v>24</v>
      </c>
      <c r="C28" s="6">
        <v>40</v>
      </c>
      <c r="D28" s="6" t="s">
        <v>17</v>
      </c>
      <c r="E28" s="12">
        <v>415</v>
      </c>
      <c r="F28" s="27">
        <f>E28*C28</f>
        <v>16600</v>
      </c>
      <c r="G28" s="26"/>
      <c r="H28" s="26"/>
    </row>
    <row r="29" spans="1:8" s="3" customFormat="1" ht="24.75" customHeight="1" x14ac:dyDescent="0.25">
      <c r="A29" s="7"/>
      <c r="B29" s="7"/>
      <c r="C29" s="31" t="s">
        <v>4</v>
      </c>
      <c r="D29" s="31"/>
      <c r="E29" s="31"/>
      <c r="F29" s="21">
        <f>SUM(F27:F28)</f>
        <v>89600</v>
      </c>
      <c r="G29" s="25"/>
      <c r="H29" s="25"/>
    </row>
    <row r="30" spans="1:8" s="3" customFormat="1" ht="17.45" hidden="1" customHeight="1" x14ac:dyDescent="0.25">
      <c r="A30" s="32" t="s">
        <v>20</v>
      </c>
      <c r="B30" s="32"/>
      <c r="C30" s="32"/>
      <c r="D30" s="32"/>
      <c r="E30" s="32"/>
      <c r="F30" s="22">
        <f>F29*5%</f>
        <v>4480</v>
      </c>
      <c r="G30" s="25"/>
      <c r="H30" s="25"/>
    </row>
    <row r="31" spans="1:8" s="3" customFormat="1" ht="21.75" hidden="1" customHeight="1" x14ac:dyDescent="0.25">
      <c r="A31" s="33" t="s">
        <v>7</v>
      </c>
      <c r="B31" s="33"/>
      <c r="C31" s="33"/>
      <c r="D31" s="33"/>
      <c r="E31" s="33"/>
      <c r="F31" s="23">
        <f>F29-F30</f>
        <v>85120</v>
      </c>
      <c r="G31" s="25"/>
      <c r="H31" s="25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11</v>
      </c>
    </row>
    <row r="35" spans="1:6" ht="15" hidden="1" customHeight="1" x14ac:dyDescent="0.25">
      <c r="A35" s="28" t="s">
        <v>12</v>
      </c>
      <c r="B35" s="28"/>
      <c r="C35" s="28"/>
      <c r="D35" s="28"/>
      <c r="E35" s="28"/>
      <c r="F35" s="28"/>
    </row>
    <row r="36" spans="1:6" ht="15" hidden="1" customHeight="1" x14ac:dyDescent="0.25">
      <c r="A36" s="28"/>
      <c r="B36" s="28"/>
      <c r="C36" s="28"/>
      <c r="D36" s="28"/>
      <c r="E36" s="28"/>
      <c r="F36" s="28"/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 t="s">
        <v>14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2023-10-20T09:37:03Z</cp:lastPrinted>
  <dcterms:created xsi:type="dcterms:W3CDTF">2017-12-11T08:54:46Z</dcterms:created>
  <dcterms:modified xsi:type="dcterms:W3CDTF">2023-10-20T09:38:46Z</dcterms:modified>
</cp:coreProperties>
</file>