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H:\Pioneer\Projects 2023\Daftar Khuwan\PO\"/>
    </mc:Choice>
  </mc:AlternateContent>
  <xr:revisionPtr revIDLastSave="0" documentId="13_ncr:1_{C2B4A722-1BD8-4497-87FD-325730D6B7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 l="1"/>
  <c r="F29" i="1" s="1"/>
  <c r="F30" i="1" s="1"/>
</calcChain>
</file>

<file path=xl/sharedStrings.xml><?xml version="1.0" encoding="utf-8"?>
<sst xmlns="http://schemas.openxmlformats.org/spreadsheetml/2006/main" count="32" uniqueCount="30">
  <si>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</si>
  <si>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</si>
  <si>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</si>
  <si>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</si>
  <si>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</si>
  <si>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</si>
  <si>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</si>
  <si>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</si>
  <si>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</si>
  <si>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</si>
  <si>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</si>
  <si>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RFt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</si>
  <si>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</si>
  <si>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</si>
  <si>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</si>
  <si>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</si>
  <si>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</si>
  <si>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</si>
  <si>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</si>
  <si>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</si>
  <si>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</si>
  <si>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</si>
  <si>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Supply of Pipes for the project (Dastar Khwan NASTP Karachi)</t>
  </si>
  <si>
    <t>PURCHASE ORDER against quote Ref # 13466</t>
  </si>
  <si>
    <t>Brand: PROTEK</t>
  </si>
  <si>
    <t>Att: Mr. Sheeraz</t>
  </si>
  <si>
    <t>M/S Saeed Sons Corporation</t>
  </si>
  <si>
    <t xml:space="preserve">M.S Pipe SCH-40 1" Dia   </t>
  </si>
  <si>
    <t xml:space="preserve">M.S Pipe SCH-40 4" Dia   </t>
  </si>
  <si>
    <t xml:space="preserve">M.S Pipe SCH-40 6" Dia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</si>
</sst>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0" borderId="1" xfId="2" applyFont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</cellXfs>
  <cellStyles count="4">
    <cellStyle name="Comma" xfId="1" builtinId="3"/>
    <cellStyle name="Comma 2" xfId="3" xr:uid="{C32A042B-99F3-48DF-A2D4-A55EC7635510}"/>
    <cellStyle name="Normal" xfId="0" builtinId="0"/>
    <cellStyle name="Normal 2" xfId="2" xr:uid="{47D7CE1A-FDE6-46C4-AFB4-15F43BBCB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91862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50</xdr:row>
      <xdr:rowOff>171450</xdr:rowOff>
    </xdr:from>
    <xdr:to>
      <xdr:col>1</xdr:col>
      <xdr:colOff>647700</xdr:colOff>
      <xdr:row>53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631825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49</xdr:row>
      <xdr:rowOff>19050</xdr:rowOff>
    </xdr:from>
    <xdr:to>
      <xdr:col>10</xdr:col>
      <xdr:colOff>150247</xdr:colOff>
      <xdr:row>51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0"/>
  <sheetViews>
    <sheetView tabSelected="1" view="pageBreakPreview" zoomScaleNormal="100" zoomScaleSheetLayoutView="100" workbookViewId="0">
      <selection activeCell="F12" sqref="F12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3" t="s">
        <v>26</v>
      </c>
      <c r="B11" s="1"/>
      <c r="F11" s="10">
        <v>45076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42" t="s">
        <v>25</v>
      </c>
      <c r="B14" s="42"/>
      <c r="C14" s="42"/>
      <c r="D14" s="42"/>
      <c r="E14" s="42"/>
      <c r="F14" s="42"/>
    </row>
    <row r="15" spans="1:6" x14ac:dyDescent="0.25">
      <c r="A15" s="50"/>
      <c r="B15" s="50"/>
      <c r="C15" s="50"/>
      <c r="D15" s="50"/>
      <c r="E15" s="50"/>
      <c r="F15" s="50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43" t="s">
        <v>23</v>
      </c>
      <c r="B17" s="43"/>
      <c r="C17" s="43"/>
      <c r="D17" s="43"/>
      <c r="E17" s="43"/>
      <c r="F17" s="43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7" t="s">
        <v>22</v>
      </c>
      <c r="B22" s="48"/>
      <c r="C22" s="48"/>
      <c r="D22" s="48"/>
      <c r="E22" s="48"/>
      <c r="F22" s="49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4"/>
      <c r="H23" s="24"/>
    </row>
    <row r="24" spans="1:8" ht="18.75" x14ac:dyDescent="0.3">
      <c r="A24" s="27"/>
      <c r="B24" s="28" t="s">
        <v>24</v>
      </c>
      <c r="C24" s="29"/>
      <c r="D24" s="30"/>
      <c r="E24" s="31"/>
      <c r="F24" s="30"/>
    </row>
    <row r="25" spans="1:8" s="4" customFormat="1" ht="26.25" customHeight="1" x14ac:dyDescent="0.25">
      <c r="A25" s="5">
        <v>1</v>
      </c>
      <c r="B25" s="51" t="s">
        <v>27</v>
      </c>
      <c r="C25" s="6">
        <v>140</v>
      </c>
      <c r="D25" s="6" t="s">
        <v>11</v>
      </c>
      <c r="E25" s="12">
        <v>412</v>
      </c>
      <c r="F25" s="26">
        <f t="shared" ref="F25:F27" si="0">E25*C25</f>
        <v>57680</v>
      </c>
      <c r="G25" s="25"/>
      <c r="H25" s="25"/>
    </row>
    <row r="26" spans="1:8" s="4" customFormat="1" ht="26.25" customHeight="1" x14ac:dyDescent="0.25">
      <c r="A26" s="5">
        <v>2</v>
      </c>
      <c r="B26" s="51" t="s">
        <v>28</v>
      </c>
      <c r="C26" s="6">
        <v>460</v>
      </c>
      <c r="D26" s="6" t="s">
        <v>11</v>
      </c>
      <c r="E26" s="12">
        <v>2318</v>
      </c>
      <c r="F26" s="26">
        <f t="shared" si="0"/>
        <v>1066280</v>
      </c>
      <c r="G26" s="25"/>
      <c r="H26" s="25"/>
    </row>
    <row r="27" spans="1:8" s="4" customFormat="1" ht="26.25" customHeight="1" x14ac:dyDescent="0.25">
      <c r="A27" s="5">
        <v>3</v>
      </c>
      <c r="B27" s="51" t="s">
        <v>29</v>
      </c>
      <c r="C27" s="6">
        <v>160</v>
      </c>
      <c r="D27" s="6" t="s">
        <v>11</v>
      </c>
      <c r="E27" s="12">
        <v>4532</v>
      </c>
      <c r="F27" s="26">
        <f t="shared" si="0"/>
        <v>725120</v>
      </c>
      <c r="G27" s="25"/>
      <c r="H27" s="25"/>
    </row>
    <row r="28" spans="1:8" s="3" customFormat="1" ht="18" customHeight="1" x14ac:dyDescent="0.25">
      <c r="A28" s="7"/>
      <c r="B28" s="7"/>
      <c r="C28" s="44" t="s">
        <v>4</v>
      </c>
      <c r="D28" s="44"/>
      <c r="E28" s="44"/>
      <c r="F28" s="21">
        <f>SUM(F24:F27)</f>
        <v>1849080</v>
      </c>
      <c r="G28" s="24"/>
      <c r="H28" s="24"/>
    </row>
    <row r="29" spans="1:8" s="3" customFormat="1" ht="17.45" hidden="1" customHeight="1" x14ac:dyDescent="0.25">
      <c r="A29" s="45" t="s">
        <v>12</v>
      </c>
      <c r="B29" s="45"/>
      <c r="C29" s="45"/>
      <c r="D29" s="45"/>
      <c r="E29" s="45"/>
      <c r="F29" s="22">
        <f>F28*8%</f>
        <v>147926.39999999999</v>
      </c>
      <c r="G29" s="24"/>
      <c r="H29" s="24"/>
    </row>
    <row r="30" spans="1:8" s="3" customFormat="1" ht="21.75" hidden="1" customHeight="1" x14ac:dyDescent="0.25">
      <c r="A30" s="46" t="s">
        <v>7</v>
      </c>
      <c r="B30" s="46"/>
      <c r="C30" s="46"/>
      <c r="D30" s="46"/>
      <c r="E30" s="46"/>
      <c r="F30" s="23">
        <f>F28-F29</f>
        <v>1701153.6</v>
      </c>
      <c r="G30" s="24"/>
      <c r="H30" s="24"/>
    </row>
    <row r="31" spans="1:8" ht="5.25" hidden="1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21</v>
      </c>
    </row>
    <row r="34" spans="1:6" ht="15" hidden="1" customHeight="1" x14ac:dyDescent="0.25">
      <c r="A34" s="41" t="s">
        <v>13</v>
      </c>
      <c r="B34" s="41"/>
      <c r="C34" s="41"/>
      <c r="D34" s="41"/>
      <c r="E34" s="41"/>
      <c r="F34" s="41"/>
    </row>
    <row r="35" spans="1:6" ht="15" hidden="1" customHeight="1" x14ac:dyDescent="0.25">
      <c r="A35" s="41"/>
      <c r="B35" s="41"/>
      <c r="C35" s="41"/>
      <c r="D35" s="41"/>
      <c r="E35" s="41"/>
      <c r="F35" s="41"/>
    </row>
    <row r="36" spans="1:6" ht="15" hidden="1" customHeight="1" x14ac:dyDescent="0.25">
      <c r="A36" t="s">
        <v>18</v>
      </c>
    </row>
    <row r="37" spans="1:6" ht="15" hidden="1" customHeight="1" x14ac:dyDescent="0.25">
      <c r="A37" t="s">
        <v>17</v>
      </c>
    </row>
    <row r="38" spans="1:6" ht="15" hidden="1" customHeight="1" x14ac:dyDescent="0.25">
      <c r="A38" t="s">
        <v>14</v>
      </c>
    </row>
    <row r="39" spans="1:6" ht="15" hidden="1" customHeight="1" x14ac:dyDescent="0.25">
      <c r="A39"/>
    </row>
    <row r="40" spans="1:6" ht="21" hidden="1" customHeight="1" x14ac:dyDescent="0.35">
      <c r="A40" s="16" t="s">
        <v>8</v>
      </c>
      <c r="B40" s="17"/>
      <c r="C40" s="18"/>
      <c r="D40" s="19"/>
    </row>
    <row r="41" spans="1:6" ht="9.75" hidden="1" customHeight="1" x14ac:dyDescent="0.25">
      <c r="A41"/>
    </row>
    <row r="42" spans="1:6" hidden="1" x14ac:dyDescent="0.25">
      <c r="B42" s="34" t="s">
        <v>20</v>
      </c>
      <c r="C42" s="35"/>
      <c r="D42" s="35"/>
      <c r="E42" s="35"/>
      <c r="F42" s="36">
        <v>5000000</v>
      </c>
    </row>
    <row r="43" spans="1:6" hidden="1" x14ac:dyDescent="0.25">
      <c r="B43" s="35"/>
      <c r="C43" s="35"/>
      <c r="D43" s="35"/>
      <c r="E43" s="35"/>
      <c r="F43" s="36"/>
    </row>
    <row r="44" spans="1:6" hidden="1" x14ac:dyDescent="0.25"/>
    <row r="45" spans="1:6" ht="21" hidden="1" x14ac:dyDescent="0.35">
      <c r="B45" s="37"/>
      <c r="C45" s="37"/>
      <c r="D45" s="37"/>
      <c r="E45" s="37"/>
    </row>
    <row r="46" spans="1:6" ht="18.75" hidden="1" x14ac:dyDescent="0.25">
      <c r="C46" s="40" t="s">
        <v>19</v>
      </c>
      <c r="D46" s="40"/>
      <c r="E46" s="40"/>
      <c r="F46" s="40"/>
    </row>
    <row r="47" spans="1:6" ht="28.5" hidden="1" customHeight="1" x14ac:dyDescent="0.25">
      <c r="B47" s="32"/>
      <c r="C47" s="38" t="s">
        <v>15</v>
      </c>
      <c r="D47" s="38"/>
      <c r="E47" s="39"/>
      <c r="F47" s="39"/>
    </row>
    <row r="48" spans="1:6" ht="29.25" hidden="1" customHeight="1" x14ac:dyDescent="0.25">
      <c r="B48" s="32"/>
      <c r="C48" s="38" t="s">
        <v>16</v>
      </c>
      <c r="D48" s="38"/>
      <c r="E48" s="39"/>
      <c r="F48" s="39"/>
    </row>
    <row r="49" spans="1:6" ht="29.25" customHeight="1" x14ac:dyDescent="0.25">
      <c r="B49" s="32"/>
      <c r="C49" s="52"/>
      <c r="D49" s="52"/>
      <c r="E49" s="53"/>
      <c r="F49" s="53"/>
    </row>
    <row r="50" spans="1:6" ht="21" customHeight="1" x14ac:dyDescent="0.3">
      <c r="A50" s="1" t="s">
        <v>6</v>
      </c>
    </row>
  </sheetData>
  <mergeCells count="16">
    <mergeCell ref="A34:F35"/>
    <mergeCell ref="A14:F14"/>
    <mergeCell ref="A17:F17"/>
    <mergeCell ref="C28:E28"/>
    <mergeCell ref="A29:E29"/>
    <mergeCell ref="A30:E30"/>
    <mergeCell ref="A22:F22"/>
    <mergeCell ref="A15:F15"/>
    <mergeCell ref="B42:E43"/>
    <mergeCell ref="F42:F43"/>
    <mergeCell ref="B45:E45"/>
    <mergeCell ref="C47:D47"/>
    <mergeCell ref="C48:D48"/>
    <mergeCell ref="E47:F47"/>
    <mergeCell ref="E48:F48"/>
    <mergeCell ref="C46:F4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2023-05-11T08:36:31Z</cp:lastPrinted>
  <dcterms:created xsi:type="dcterms:W3CDTF">2017-12-11T08:54:46Z</dcterms:created>
  <dcterms:modified xsi:type="dcterms:W3CDTF">2023-05-30T11:18:39Z</dcterms:modified>
</cp:coreProperties>
</file>