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AA661B3C-BD0B-4117-B075-68C9BE17C8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8" i="1" l="1"/>
  <c r="R49" i="1" s="1"/>
  <c r="Q51" i="1" s="1"/>
  <c r="F25" i="1" l="1"/>
  <c r="F26" i="1" l="1"/>
  <c r="F28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<sst xmlns="http://schemas.openxmlformats.org/spreadsheetml/2006/main" count="24" uniqueCount="24">
  <si>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</si>
  <si>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</si>
  <si>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</si>
  <si>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</si>
  <si>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</si>
  <si>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</si>
  <si>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</si>
  <si>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</si>
  <si>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</si>
  <si>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</si>
  <si>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</si>
  <si>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</si>
  <si>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</si>
  <si>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</si>
  <si>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</si>
  <si>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</si>
  <si>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</si>
  <si>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Att: Mr. Shakeel Ahmed</t>
  </si>
  <si>
    <t>M/S Fakhri brother</t>
  </si>
  <si>
    <t>Roll</t>
  </si>
  <si>
    <t>PO # 132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</si>
  <si>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</si>
  <si>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Supply of NBR Foam Insulation for the project (Engro Office Harbour Front Clifton Karachi)</t>
  </si>
  <si>
    <t>NBR FOAM ADHESIVE SHEET 1" × 8 MTR PER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</si>
</sst>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4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4" fontId="5" fillId="0" borderId="0" xfId="1" applyNumberFormat="1" applyFont="1"/>
    <xf numFmtId="164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247651</xdr:colOff>
      <xdr:row>1</xdr:row>
      <xdr:rowOff>114300</xdr:rowOff>
    </xdr:from>
    <xdr:to>
      <xdr:col>18</xdr:col>
      <xdr:colOff>152400</xdr:colOff>
      <xdr:row>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1" y="31432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314326</xdr:colOff>
      <xdr:row>45</xdr:row>
      <xdr:rowOff>0</xdr:rowOff>
    </xdr:from>
    <xdr:to>
      <xdr:col>13</xdr:col>
      <xdr:colOff>314325</xdr:colOff>
      <xdr:row>47</xdr:row>
      <xdr:rowOff>103291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6" y="57816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45</xdr:row>
      <xdr:rowOff>19050</xdr:rowOff>
    </xdr:from>
    <xdr:to>
      <xdr:col>10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46</xdr:row>
      <xdr:rowOff>85725</xdr:rowOff>
    </xdr:from>
    <xdr:to>
      <xdr:col>1</xdr:col>
      <xdr:colOff>466725</xdr:colOff>
      <xdr:row>49</xdr:row>
      <xdr:rowOff>44447</xdr:rowOff>
    </xdr:to>
    <xdr:pic>
      <xdr:nvPicPr>
        <xdr:cNvPr id="4" name="Picture 1460">
          <a:extLst>
            <a:ext uri="{FF2B5EF4-FFF2-40B4-BE49-F238E27FC236}">
              <a16:creationId xmlns:a16="http://schemas.microsoft.com/office/drawing/2014/main" id="{77B55F4B-F774-4CA2-97A3-65E2C4FC9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162800"/>
          <a:ext cx="609600" cy="558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987426</xdr:colOff>
      <xdr:row>1</xdr:row>
      <xdr:rowOff>158749</xdr:rowOff>
    </xdr:from>
    <xdr:to>
      <xdr:col>5</xdr:col>
      <xdr:colOff>533400</xdr:colOff>
      <xdr:row>4</xdr:row>
      <xdr:rowOff>104775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BA0489E8-958E-485E-BF17-653ABDAC5679}"/>
            </a:ext>
          </a:extLst>
        </xdr:cNvPr>
        <xdr:cNvSpPr txBox="1">
          <a:spLocks noChangeArrowheads="1"/>
        </xdr:cNvSpPr>
      </xdr:nvSpPr>
      <xdr:spPr bwMode="auto">
        <a:xfrm>
          <a:off x="1330326" y="358774"/>
          <a:ext cx="4441824" cy="5461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222251</xdr:colOff>
      <xdr:row>0</xdr:row>
      <xdr:rowOff>190500</xdr:rowOff>
    </xdr:from>
    <xdr:to>
      <xdr:col>1</xdr:col>
      <xdr:colOff>1073151</xdr:colOff>
      <xdr:row>4</xdr:row>
      <xdr:rowOff>73042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81937C0A-2292-4191-B550-EF6770E0C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5151" y="190500"/>
          <a:ext cx="850900" cy="6826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R51"/>
  <sheetViews>
    <sheetView tabSelected="1" topLeftCell="A10" zoomScaleNormal="100" zoomScaleSheetLayoutView="100" workbookViewId="0">
      <selection activeCell="K26" sqref="K26"/>
    </sheetView>
  </sheetViews>
  <sheetFormatPr defaultColWidth="9.140625" defaultRowHeight="15.75" x14ac:dyDescent="0.25"/>
  <cols>
    <col min="1" max="1" width="5.140625" style="2" customWidth="1"/>
    <col min="2" max="2" width="48.28515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" width="9.140625" style="2"/>
    <col min="17" max="17" width="13.7109375" style="2" customWidth="1"/>
    <col min="18" max="18" width="11.5703125" style="2" bestFit="1" customWidth="1"/>
    <col min="1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x14ac:dyDescent="0.25">
      <c r="A12" s="1" t="s">
        <v>18</v>
      </c>
      <c r="B12" s="1"/>
      <c r="F12" s="10">
        <v>45219</v>
      </c>
    </row>
    <row r="13" spans="1:6" x14ac:dyDescent="0.25">
      <c r="A13" s="1"/>
      <c r="B13" s="1"/>
      <c r="F13" s="10"/>
    </row>
    <row r="14" spans="1:6" x14ac:dyDescent="0.25">
      <c r="A14" s="1" t="s">
        <v>20</v>
      </c>
      <c r="B14" s="1"/>
      <c r="F14" s="10"/>
    </row>
    <row r="15" spans="1:6" ht="20.25" customHeight="1" x14ac:dyDescent="0.25">
      <c r="A15" s="1"/>
      <c r="B15" s="1"/>
      <c r="F15" s="10"/>
    </row>
    <row r="16" spans="1:6" ht="21" x14ac:dyDescent="0.25">
      <c r="A16" s="28" t="s">
        <v>17</v>
      </c>
      <c r="B16" s="29"/>
      <c r="C16" s="29"/>
      <c r="D16" s="29"/>
      <c r="E16" s="29"/>
      <c r="F16" s="29"/>
    </row>
    <row r="17" spans="1:8" ht="8.25" customHeight="1" x14ac:dyDescent="0.25">
      <c r="A17" s="37"/>
      <c r="B17" s="37"/>
      <c r="C17" s="37"/>
      <c r="D17" s="37"/>
      <c r="E17" s="37"/>
      <c r="F17" s="37"/>
    </row>
    <row r="18" spans="1:8" ht="37.5" customHeight="1" x14ac:dyDescent="0.35">
      <c r="A18" s="30" t="s">
        <v>15</v>
      </c>
      <c r="B18" s="30"/>
      <c r="C18" s="30"/>
      <c r="D18" s="30"/>
      <c r="E18" s="30"/>
      <c r="F18" s="30"/>
    </row>
    <row r="19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4" t="s">
        <v>22</v>
      </c>
      <c r="B23" s="35"/>
      <c r="C23" s="35"/>
      <c r="D23" s="35"/>
      <c r="E23" s="35"/>
      <c r="F23" s="36"/>
    </row>
    <row r="24" spans="1:8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8</v>
      </c>
      <c r="F24" s="13" t="s">
        <v>9</v>
      </c>
      <c r="G24" s="23"/>
      <c r="H24" s="23"/>
    </row>
    <row r="25" spans="1:8" s="4" customFormat="1" ht="57.75" customHeight="1" x14ac:dyDescent="0.25">
      <c r="A25" s="5">
        <v>1</v>
      </c>
      <c r="B25" s="22" t="s">
        <v>23</v>
      </c>
      <c r="C25" s="6">
        <v>20</v>
      </c>
      <c r="D25" s="6" t="s">
        <v>19</v>
      </c>
      <c r="E25" s="26">
        <v>30100</v>
      </c>
      <c r="F25" s="25">
        <f>E25*C25</f>
        <v>602000</v>
      </c>
      <c r="G25" s="24"/>
      <c r="H25" s="24"/>
    </row>
    <row r="26" spans="1:8" s="3" customFormat="1" ht="24.75" customHeight="1" x14ac:dyDescent="0.25">
      <c r="A26" s="7"/>
      <c r="B26" s="7"/>
      <c r="C26" s="31" t="s">
        <v>4</v>
      </c>
      <c r="D26" s="31"/>
      <c r="E26" s="31"/>
      <c r="F26" s="19">
        <f>SUM(F25:F25)</f>
        <v>602000</v>
      </c>
      <c r="G26" s="23"/>
      <c r="H26" s="23"/>
    </row>
    <row r="27" spans="1:8" s="3" customFormat="1" ht="16.5" hidden="1" customHeight="1" x14ac:dyDescent="0.25">
      <c r="A27" s="32" t="s">
        <v>16</v>
      </c>
      <c r="B27" s="32"/>
      <c r="C27" s="32"/>
      <c r="D27" s="32"/>
      <c r="E27" s="32"/>
      <c r="F27" s="20">
        <v>60400</v>
      </c>
      <c r="G27" s="23"/>
      <c r="H27" s="23"/>
    </row>
    <row r="28" spans="1:8" s="3" customFormat="1" ht="21.75" hidden="1" customHeight="1" x14ac:dyDescent="0.25">
      <c r="A28" s="33" t="s">
        <v>6</v>
      </c>
      <c r="B28" s="33"/>
      <c r="C28" s="33"/>
      <c r="D28" s="33"/>
      <c r="E28" s="33"/>
      <c r="F28" s="21">
        <f>F26-F27</f>
        <v>541600</v>
      </c>
      <c r="G28" s="23"/>
      <c r="H28" s="23"/>
    </row>
    <row r="29" spans="1:8" ht="5.25" customHeight="1" x14ac:dyDescent="0.25"/>
    <row r="30" spans="1:8" ht="15" hidden="1" customHeight="1" x14ac:dyDescent="0.3">
      <c r="A30" s="12" t="s">
        <v>5</v>
      </c>
    </row>
    <row r="31" spans="1:8" ht="15" hidden="1" customHeight="1" x14ac:dyDescent="0.25">
      <c r="A31" t="s">
        <v>10</v>
      </c>
    </row>
    <row r="32" spans="1:8" ht="15" hidden="1" customHeight="1" x14ac:dyDescent="0.25">
      <c r="A32" s="27" t="s">
        <v>11</v>
      </c>
      <c r="B32" s="27"/>
      <c r="C32" s="27"/>
      <c r="D32" s="27"/>
      <c r="E32" s="27"/>
      <c r="F32" s="27"/>
    </row>
    <row r="33" spans="1:18" ht="15" hidden="1" customHeight="1" x14ac:dyDescent="0.25">
      <c r="A33" s="27"/>
      <c r="B33" s="27"/>
      <c r="C33" s="27"/>
      <c r="D33" s="27"/>
      <c r="E33" s="27"/>
      <c r="F33" s="27"/>
    </row>
    <row r="34" spans="1:18" ht="15" hidden="1" customHeight="1" x14ac:dyDescent="0.25">
      <c r="A34" t="s">
        <v>14</v>
      </c>
    </row>
    <row r="35" spans="1:18" ht="15" hidden="1" customHeight="1" x14ac:dyDescent="0.25">
      <c r="A35" t="s">
        <v>12</v>
      </c>
    </row>
    <row r="36" spans="1:18" ht="15" hidden="1" customHeight="1" x14ac:dyDescent="0.25">
      <c r="A36" t="s">
        <v>13</v>
      </c>
    </row>
    <row r="37" spans="1:18" ht="6.75" hidden="1" customHeight="1" x14ac:dyDescent="0.25">
      <c r="A37"/>
    </row>
    <row r="38" spans="1:18" x14ac:dyDescent="0.25">
      <c r="A38"/>
    </row>
    <row r="39" spans="1:18" x14ac:dyDescent="0.25">
      <c r="A39"/>
    </row>
    <row r="40" spans="1:18" ht="6.75" customHeight="1" x14ac:dyDescent="0.25">
      <c r="A40"/>
    </row>
    <row r="41" spans="1:18" ht="6.75" customHeight="1" x14ac:dyDescent="0.25">
      <c r="A41"/>
    </row>
    <row r="42" spans="1:18" ht="21" customHeight="1" x14ac:dyDescent="0.35">
      <c r="A42" s="15" t="s">
        <v>7</v>
      </c>
      <c r="B42" s="16"/>
      <c r="C42" s="17"/>
      <c r="D42" s="18"/>
    </row>
    <row r="43" spans="1:18" ht="9.75" customHeight="1" x14ac:dyDescent="0.25">
      <c r="A43"/>
    </row>
    <row r="44" spans="1:18" ht="3.75" customHeight="1" x14ac:dyDescent="0.25">
      <c r="A44"/>
    </row>
    <row r="45" spans="1:18" x14ac:dyDescent="0.25">
      <c r="A45"/>
    </row>
    <row r="46" spans="1:18" ht="21" customHeight="1" x14ac:dyDescent="0.3">
      <c r="A46" s="1" t="s">
        <v>21</v>
      </c>
    </row>
    <row r="48" spans="1:18" x14ac:dyDescent="0.25">
      <c r="Q48" s="38">
        <v>10000000</v>
      </c>
      <c r="R48" s="39">
        <f>Q48*30%</f>
        <v>3000000</v>
      </c>
    </row>
    <row r="49" spans="17:18" x14ac:dyDescent="0.25">
      <c r="R49" s="39">
        <f>Q48-R48</f>
        <v>7000000</v>
      </c>
    </row>
    <row r="51" spans="17:18" x14ac:dyDescent="0.25">
      <c r="Q51" s="39">
        <f>R49*70%</f>
        <v>4900000</v>
      </c>
    </row>
  </sheetData>
  <mergeCells count="8">
    <mergeCell ref="A32:F33"/>
    <mergeCell ref="A16:F16"/>
    <mergeCell ref="A18:F18"/>
    <mergeCell ref="C26:E26"/>
    <mergeCell ref="A27:E27"/>
    <mergeCell ref="A28:E28"/>
    <mergeCell ref="A23:F23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2023-10-20T11:06:35Z</cp:lastPrinted>
  <dcterms:created xsi:type="dcterms:W3CDTF">2017-12-11T08:54:46Z</dcterms:created>
  <dcterms:modified xsi:type="dcterms:W3CDTF">2023-10-20T11:06:39Z</dcterms:modified>
</cp:coreProperties>
</file>